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y\Desktop\Dev10-Exercises\"/>
    </mc:Choice>
  </mc:AlternateContent>
  <xr:revisionPtr revIDLastSave="0" documentId="8_{9DF1AB6E-3B24-433C-9EE9-DD91941DC725}" xr6:coauthVersionLast="46" xr6:coauthVersionMax="46" xr10:uidLastSave="{00000000-0000-0000-0000-000000000000}"/>
  <bookViews>
    <workbookView xWindow="32115" yWindow="1110" windowWidth="21600" windowHeight="14265" activeTab="1" xr2:uid="{B089A566-ABD7-4AAF-914B-5D5FE8B22E4E}"/>
  </bookViews>
  <sheets>
    <sheet name="Rank" sheetId="6" r:id="rId1"/>
    <sheet name="Questions" sheetId="7" r:id="rId2"/>
    <sheet name="Rank by weight" sheetId="8" r:id="rId3"/>
    <sheet name="Sheet2" sheetId="2" r:id="rId4"/>
  </sheets>
  <definedNames>
    <definedName name="ExternalData_1" localSheetId="3" hidden="1">Sheet2!$A$1:$X$228</definedName>
  </definedNames>
  <calcPr calcId="191029"/>
  <pivotCaches>
    <pivotCache cacheId="4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" i="7" l="1"/>
  <c r="C110" i="7"/>
  <c r="C65" i="7"/>
  <c r="C26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" i="8"/>
  <c r="B2" i="6"/>
  <c r="B21" i="7"/>
  <c r="B20" i="7"/>
  <c r="B19" i="7"/>
  <c r="B18" i="7"/>
  <c r="B17" i="7"/>
  <c r="B16" i="7"/>
  <c r="B11" i="7"/>
  <c r="B10" i="7"/>
  <c r="B9" i="7"/>
  <c r="B8" i="7"/>
  <c r="B7" i="7"/>
  <c r="B6" i="7"/>
  <c r="B5" i="7"/>
  <c r="B4" i="7"/>
  <c r="B3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EF35CB-7965-4A0E-B632-D3498D7BCB30}" keepAlive="1" name="Query - Warehouse StockItems" description="Connection to the 'Warehouse StockItems' query in the workbook." type="5" refreshedVersion="6" background="1" saveData="1">
    <dbPr connection="Provider=Microsoft.Mashup.OleDb.1;Data Source=$Workbook$;Location=&quot;Warehouse StockItems&quot;;Extended Properties=&quot;&quot;" command="SELECT * FROM [Warehouse StockItems]"/>
  </connection>
</connections>
</file>

<file path=xl/sharedStrings.xml><?xml version="1.0" encoding="utf-8"?>
<sst xmlns="http://schemas.openxmlformats.org/spreadsheetml/2006/main" count="1360" uniqueCount="578">
  <si>
    <t>StockItemID</t>
  </si>
  <si>
    <t>StockItemName</t>
  </si>
  <si>
    <t>SupplierID</t>
  </si>
  <si>
    <t>ColorID</t>
  </si>
  <si>
    <t>UnitPackageID</t>
  </si>
  <si>
    <t>OuterPackageID</t>
  </si>
  <si>
    <t>Brand</t>
  </si>
  <si>
    <t>Size</t>
  </si>
  <si>
    <t>LeadTimeDays</t>
  </si>
  <si>
    <t>QuantityPerOuter</t>
  </si>
  <si>
    <t>IsChillerStock</t>
  </si>
  <si>
    <t>Barcode</t>
  </si>
  <si>
    <t>TaxRate</t>
  </si>
  <si>
    <t>UnitPrice</t>
  </si>
  <si>
    <t>RecommendedRetailPrice</t>
  </si>
  <si>
    <t>TypicalWeightPerUnit</t>
  </si>
  <si>
    <t>MarketingComments</t>
  </si>
  <si>
    <t>InternalComments</t>
  </si>
  <si>
    <t>CustomFields</t>
  </si>
  <si>
    <t>Tags</t>
  </si>
  <si>
    <t>SearchDetails</t>
  </si>
  <si>
    <t>LastEditedBy</t>
  </si>
  <si>
    <t>ValidFrom</t>
  </si>
  <si>
    <t>ValidTo</t>
  </si>
  <si>
    <t>USB missile launcher (Green)</t>
  </si>
  <si>
    <t>Complete with 12 projectiles</t>
  </si>
  <si>
    <t>{ "CountryOfManufacture": "China", "Tags": ["USB Powered"] }</t>
  </si>
  <si>
    <t>["USB Powered"]</t>
  </si>
  <si>
    <t>USB missile launcher (Green) Complete with 12 projectiles</t>
  </si>
  <si>
    <t>USB rocket launcher (Gray)</t>
  </si>
  <si>
    <t>USB rocket launcher (Gray) Complete with 12 projectiles</t>
  </si>
  <si>
    <t>Office cube periscope (Black)</t>
  </si>
  <si>
    <t>Need to see over your cubicle wall? This is just what's needed.</t>
  </si>
  <si>
    <t>{ "CountryOfManufacture": "China", "Tags": [] }</t>
  </si>
  <si>
    <t>[]</t>
  </si>
  <si>
    <t>Office cube periscope (Black) Need to see over your cubicle wall? This is just what's needed.</t>
  </si>
  <si>
    <t>USB food flash drive - sushi roll</t>
  </si>
  <si>
    <t>{ "CountryOfManufacture": "Japan", "Tags": ["32GB","USB Powered"] }</t>
  </si>
  <si>
    <t>["32GB","USB Powered"]</t>
  </si>
  <si>
    <t xml:space="preserve">USB food flash drive - sushi roll </t>
  </si>
  <si>
    <t>USB food flash drive - hamburger</t>
  </si>
  <si>
    <t>{ "CountryOfManufacture": "Japan", "Tags": ["16GB","USB Powered"] }</t>
  </si>
  <si>
    <t>["16GB","USB Powered"]</t>
  </si>
  <si>
    <t xml:space="preserve">USB food flash drive - hamburger </t>
  </si>
  <si>
    <t>USB food flash drive - hot dog</t>
  </si>
  <si>
    <t xml:space="preserve">USB food flash drive - hot dog </t>
  </si>
  <si>
    <t>USB food flash drive - pizza slice</t>
  </si>
  <si>
    <t xml:space="preserve">USB food flash drive - pizza slice </t>
  </si>
  <si>
    <t>USB food flash drive - dim sum 10 drive variety pack</t>
  </si>
  <si>
    <t xml:space="preserve">USB food flash drive - dim sum 10 drive variety pack </t>
  </si>
  <si>
    <t>USB food flash drive - banana</t>
  </si>
  <si>
    <t xml:space="preserve">USB food flash drive - banana </t>
  </si>
  <si>
    <t>USB food flash drive - chocolate bar</t>
  </si>
  <si>
    <t xml:space="preserve">USB food flash drive - chocolate bar </t>
  </si>
  <si>
    <t>USB food flash drive - cookie</t>
  </si>
  <si>
    <t xml:space="preserve">USB food flash drive - cookie </t>
  </si>
  <si>
    <t>USB food flash drive - donut</t>
  </si>
  <si>
    <t xml:space="preserve">USB food flash drive - donut </t>
  </si>
  <si>
    <t>USB food flash drive - shrimp cocktail</t>
  </si>
  <si>
    <t xml:space="preserve">USB food flash drive - shrimp cocktail </t>
  </si>
  <si>
    <t>USB food flash drive - fortune cookie</t>
  </si>
  <si>
    <t xml:space="preserve">USB food flash drive - fortune cookie </t>
  </si>
  <si>
    <t>USB food flash drive - dessert 10 drive variety pack</t>
  </si>
  <si>
    <t xml:space="preserve">USB food flash drive - dessert 10 drive variety pack </t>
  </si>
  <si>
    <t>DBA joke mug - mind if I join you? (White)</t>
  </si>
  <si>
    <t>{ "CountryOfManufacture": "China", "Tags": ["Comedy"] }</t>
  </si>
  <si>
    <t>["Comedy"]</t>
  </si>
  <si>
    <t xml:space="preserve">DBA joke mug - mind if I join you? (White) </t>
  </si>
  <si>
    <t>DBA joke mug - mind if I join you? (Black)</t>
  </si>
  <si>
    <t xml:space="preserve">DBA joke mug - mind if I join you? (Black) </t>
  </si>
  <si>
    <t>DBA joke mug - daaaaaa-ta (White)</t>
  </si>
  <si>
    <t xml:space="preserve">DBA joke mug - daaaaaa-ta (White) </t>
  </si>
  <si>
    <t>DBA joke mug - daaaaaa-ta (Black)</t>
  </si>
  <si>
    <t xml:space="preserve">DBA joke mug - daaaaaa-ta (Black) </t>
  </si>
  <si>
    <t>DBA joke mug - you might be a DBA if (White)</t>
  </si>
  <si>
    <t xml:space="preserve">DBA joke mug - you might be a DBA if (White) </t>
  </si>
  <si>
    <t>DBA joke mug - you might be a DBA if (Black)</t>
  </si>
  <si>
    <t xml:space="preserve">DBA joke mug - you might be a DBA if (Black) </t>
  </si>
  <si>
    <t>DBA joke mug - it depends (White)</t>
  </si>
  <si>
    <t xml:space="preserve">DBA joke mug - it depends (White) </t>
  </si>
  <si>
    <t>DBA joke mug - it depends (Black)</t>
  </si>
  <si>
    <t xml:space="preserve">DBA joke mug - it depends (Black) </t>
  </si>
  <si>
    <t>DBA joke mug - I will get you in order (White)</t>
  </si>
  <si>
    <t xml:space="preserve">DBA joke mug - I will get you in order (White) </t>
  </si>
  <si>
    <t>DBA joke mug - I will get you in order (Black)</t>
  </si>
  <si>
    <t xml:space="preserve">DBA joke mug - I will get you in order (Black) </t>
  </si>
  <si>
    <t>DBA joke mug - SELECT caffeine FROM mug (White)</t>
  </si>
  <si>
    <t xml:space="preserve">DBA joke mug - SELECT caffeine FROM mug (White) </t>
  </si>
  <si>
    <t>DBA joke mug - SELECT caffeine FROM mug (Black)</t>
  </si>
  <si>
    <t xml:space="preserve">DBA joke mug - SELECT caffeine FROM mug (Black) </t>
  </si>
  <si>
    <t>DBA joke mug - two types of DBAs (White)</t>
  </si>
  <si>
    <t xml:space="preserve">DBA joke mug - two types of DBAs (White) </t>
  </si>
  <si>
    <t>DBA joke mug - two types of DBAs (Black)</t>
  </si>
  <si>
    <t xml:space="preserve">DBA joke mug - two types of DBAs (Black) </t>
  </si>
  <si>
    <t>Developer joke mug - Oct 31 = Dec 25 (White)</t>
  </si>
  <si>
    <t xml:space="preserve">Developer joke mug - Oct 31 = Dec 25 (White) </t>
  </si>
  <si>
    <t>Developer joke mug - Oct 31 = Dec 25 (Black)</t>
  </si>
  <si>
    <t xml:space="preserve">Developer joke mug - Oct 31 = Dec 25 (Black) </t>
  </si>
  <si>
    <t>Developer joke mug - that's a hardware problem (White)</t>
  </si>
  <si>
    <t xml:space="preserve">Developer joke mug - that's a hardware problem (White) </t>
  </si>
  <si>
    <t>Developer joke mug - that's a hardware problem (Black)</t>
  </si>
  <si>
    <t xml:space="preserve">Developer joke mug - that's a hardware problem (Black) </t>
  </si>
  <si>
    <t>Developer joke mug - fun was unexpected at this time (White)</t>
  </si>
  <si>
    <t xml:space="preserve">Developer joke mug - fun was unexpected at this time (White) </t>
  </si>
  <si>
    <t>Developer joke mug - fun was unexpected at this time (Black)</t>
  </si>
  <si>
    <t xml:space="preserve">Developer joke mug - fun was unexpected at this time (Black) </t>
  </si>
  <si>
    <t>Developer joke mug - when your hammer is C++ (White)</t>
  </si>
  <si>
    <t xml:space="preserve">Developer joke mug - when your hammer is C++ (White) </t>
  </si>
  <si>
    <t>Developer joke mug - when your hammer is C++ (Black)</t>
  </si>
  <si>
    <t xml:space="preserve">Developer joke mug - when your hammer is C++ (Black) </t>
  </si>
  <si>
    <t>Developer joke mug - inheritance is the OO way to become wealthy (White)</t>
  </si>
  <si>
    <t xml:space="preserve">Developer joke mug - inheritance is the OO way to become wealthy (White) </t>
  </si>
  <si>
    <t>Developer joke mug - inheritance is the OO way to become wealthy (Black)</t>
  </si>
  <si>
    <t xml:space="preserve">Developer joke mug - inheritance is the OO way to become wealthy (Black) </t>
  </si>
  <si>
    <t>Developer joke mug - (hip, hip, array) (White)</t>
  </si>
  <si>
    <t xml:space="preserve">Developer joke mug - (hip, hip, array) (White) </t>
  </si>
  <si>
    <t>Developer joke mug - (hip, hip, array) (Black)</t>
  </si>
  <si>
    <t xml:space="preserve">Developer joke mug - (hip, hip, array) (Black) </t>
  </si>
  <si>
    <t>Developer joke mug - understanding recursion requires understanding recursion (White)</t>
  </si>
  <si>
    <t xml:space="preserve">Developer joke mug - understanding recursion requires understanding recursion (White) </t>
  </si>
  <si>
    <t>Developer joke mug - understanding recursion requires understanding recursion (Black)</t>
  </si>
  <si>
    <t xml:space="preserve">Developer joke mug - understanding recursion requires understanding recursion (Black) </t>
  </si>
  <si>
    <t>Developer joke mug - there are 10 types of people in the world (White)</t>
  </si>
  <si>
    <t xml:space="preserve">Developer joke mug - there are 10 types of people in the world (White) </t>
  </si>
  <si>
    <t>Developer joke mug - there are 10 types of people in the world (Black)</t>
  </si>
  <si>
    <t xml:space="preserve">Developer joke mug - there are 10 types of people in the world (Black) </t>
  </si>
  <si>
    <t>Developer joke mug - a foo walks into a bar (White)</t>
  </si>
  <si>
    <t xml:space="preserve">Developer joke mug - a foo walks into a bar (White) </t>
  </si>
  <si>
    <t>Developer joke mug - a foo walks into a bar (Black)</t>
  </si>
  <si>
    <t xml:space="preserve">Developer joke mug - a foo walks into a bar (Black) </t>
  </si>
  <si>
    <t>Developer joke mug - this code was generated by a tool (White)</t>
  </si>
  <si>
    <t xml:space="preserve">Developer joke mug - this code was generated by a tool (White) </t>
  </si>
  <si>
    <t>Developer joke mug - this code was generated by a tool (Black)</t>
  </si>
  <si>
    <t xml:space="preserve">Developer joke mug - this code was generated by a tool (Black) </t>
  </si>
  <si>
    <t>Developer joke mug - old C developers never die (White)</t>
  </si>
  <si>
    <t xml:space="preserve">Developer joke mug - old C developers never die (White) </t>
  </si>
  <si>
    <t>Developer joke mug - old C developers never die (Black)</t>
  </si>
  <si>
    <t xml:space="preserve">Developer joke mug - old C developers never die (Black) </t>
  </si>
  <si>
    <t>IT joke mug - keyboard not found … press F1 to continue (White)</t>
  </si>
  <si>
    <t xml:space="preserve">IT joke mug - keyboard not found … press F1 to continue (White) </t>
  </si>
  <si>
    <t>IT joke mug - keyboard not found … press F1 to continue (Black)</t>
  </si>
  <si>
    <t xml:space="preserve">IT joke mug - keyboard not found … press F1 to continue (Black) </t>
  </si>
  <si>
    <t>IT joke mug - that behavior is by design (White)</t>
  </si>
  <si>
    <t xml:space="preserve">IT joke mug - that behavior is by design (White) </t>
  </si>
  <si>
    <t>IT joke mug - that behavior is by design (Black)</t>
  </si>
  <si>
    <t xml:space="preserve">IT joke mug - that behavior is by design (Black) </t>
  </si>
  <si>
    <t>IT joke mug - hardware: part of the computer that can be kicked (White)</t>
  </si>
  <si>
    <t xml:space="preserve">IT joke mug - hardware: part of the computer that can be kicked (White) </t>
  </si>
  <si>
    <t>IT joke mug - hardware: part of the computer that can be kicked (Black)</t>
  </si>
  <si>
    <t xml:space="preserve">IT joke mug - hardware: part of the computer that can be kicked (Black) </t>
  </si>
  <si>
    <t>RC toy sedan car with remote control (Black) 1/50 scale</t>
  </si>
  <si>
    <t>Northwind</t>
  </si>
  <si>
    <t>1/50 scale</t>
  </si>
  <si>
    <t>{ "CountryOfManufacture": "China", "Tags": ["Radio Control","Realistic Sound"], "MinimumAge": "10" }</t>
  </si>
  <si>
    <t>["Radio Control","Realistic Sound"]</t>
  </si>
  <si>
    <t xml:space="preserve">RC toy sedan car with remote control (Black) 1/50 scale </t>
  </si>
  <si>
    <t>RC toy sedan car with remote control (Red) 1/50 scale</t>
  </si>
  <si>
    <t xml:space="preserve">RC toy sedan car with remote control (Red) 1/50 scale </t>
  </si>
  <si>
    <t>RC toy sedan car with remote control (Blue) 1/50 scale</t>
  </si>
  <si>
    <t xml:space="preserve">RC toy sedan car with remote control (Blue) 1/50 scale </t>
  </si>
  <si>
    <t>RC toy sedan car with remote control (Green) 1/50 scale</t>
  </si>
  <si>
    <t xml:space="preserve">RC toy sedan car with remote control (Green) 1/50 scale </t>
  </si>
  <si>
    <t>RC toy sedan car with remote control (Yellow) 1/50 scale</t>
  </si>
  <si>
    <t xml:space="preserve">RC toy sedan car with remote control (Yellow) 1/50 scale </t>
  </si>
  <si>
    <t>RC toy sedan car with remote control (Pink) 1/50 scale</t>
  </si>
  <si>
    <t xml:space="preserve">RC toy sedan car with remote control (Pink) 1/50 scale </t>
  </si>
  <si>
    <t>RC vintage American toy coupe with remote control (Red) 1/50 scale</t>
  </si>
  <si>
    <t>{ "CountryOfManufacture": "China", "Tags": ["Radio Control","Realistic Sound","Vintage"], "MinimumAge": "10" }</t>
  </si>
  <si>
    <t>["Radio Control","Realistic Sound","Vintage"]</t>
  </si>
  <si>
    <t xml:space="preserve">RC vintage American toy coupe with remote control (Red) 1/50 scale </t>
  </si>
  <si>
    <t>RC vintage American toy coupe with remote control (Black) 1/50 scale</t>
  </si>
  <si>
    <t xml:space="preserve">RC vintage American toy coupe with remote control (Black) 1/50 scale </t>
  </si>
  <si>
    <t>RC big wheel monster truck with remote control (Black) 1/50 scale</t>
  </si>
  <si>
    <t xml:space="preserve">RC big wheel monster truck with remote control (Black) 1/50 scale </t>
  </si>
  <si>
    <t>Ride on toy sedan car (Black) 1/12 scale</t>
  </si>
  <si>
    <t>1/12 scale</t>
  </si>
  <si>
    <t>Suits child to 20 kg</t>
  </si>
  <si>
    <t>{ "CountryOfManufacture": "China", "Tags": ["So Realistic"] }</t>
  </si>
  <si>
    <t>["So Realistic"]</t>
  </si>
  <si>
    <t>Ride on toy sedan car (Black) 1/12 scale Suits child to 20 kg</t>
  </si>
  <si>
    <t>Ride on toy sedan car (Red) 1/12 scale</t>
  </si>
  <si>
    <t>Ride on toy sedan car (Red) 1/12 scale Suits child to 20 kg</t>
  </si>
  <si>
    <t>Ride on toy sedan car (Blue) 1/12 scale</t>
  </si>
  <si>
    <t>Ride on toy sedan car (Blue) 1/12 scale Suits child to 20 kg</t>
  </si>
  <si>
    <t>Ride on toy sedan car (Green) 1/12 scale</t>
  </si>
  <si>
    <t>Ride on toy sedan car (Green) 1/12 scale Suits child to 20 kg</t>
  </si>
  <si>
    <t>Ride on toy sedan car (Yellow) 1/12 scale</t>
  </si>
  <si>
    <t>Ride on toy sedan car (Yellow) 1/12 scale Suits child to 20 kg</t>
  </si>
  <si>
    <t>Ride on toy sedan car (Pink) 1/12 scale</t>
  </si>
  <si>
    <t>Ride on toy sedan car (Pink) 1/12 scale Suits child to 20 kg</t>
  </si>
  <si>
    <t>Ride on vintage American toy coupe (Red) 1/12 scale</t>
  </si>
  <si>
    <t>{ "CountryOfManufacture": "China", "Tags": ["Vintage","So Realistic"] }</t>
  </si>
  <si>
    <t>["Vintage","So Realistic"]</t>
  </si>
  <si>
    <t>Ride on vintage American toy coupe (Red) 1/12 scale Suits child to 20 kg</t>
  </si>
  <si>
    <t>Ride on vintage American toy coupe (Black) 1/12 scale</t>
  </si>
  <si>
    <t>Ride on vintage American toy coupe (Black) 1/12 scale Suits child to 20 kg</t>
  </si>
  <si>
    <t>Ride on big wheel monster truck (Black) 1/12 scale</t>
  </si>
  <si>
    <t>Ride on big wheel monster truck (Black) 1/12 scale Suits child to 20 kg</t>
  </si>
  <si>
    <t>"The Gu" red shirt XML tag t-shirt (White) 3XS</t>
  </si>
  <si>
    <t>3XS</t>
  </si>
  <si>
    <t>{ "CountryOfManufacture": "China", "Tags": [], "Range": "Children" }</t>
  </si>
  <si>
    <t xml:space="preserve">"The Gu" red shirt XML tag t-shirt (White) 3XS </t>
  </si>
  <si>
    <t>"The Gu" red shirt XML tag t-shirt (White) XXS</t>
  </si>
  <si>
    <t>XXS</t>
  </si>
  <si>
    <t xml:space="preserve">"The Gu" red shirt XML tag t-shirt (White) XXS </t>
  </si>
  <si>
    <t>"The Gu" red shirt XML tag t-shirt (White) XS</t>
  </si>
  <si>
    <t>XS</t>
  </si>
  <si>
    <t xml:space="preserve">"The Gu" red shirt XML tag t-shirt (White) XS </t>
  </si>
  <si>
    <t>"The Gu" red shirt XML tag t-shirt (White) S</t>
  </si>
  <si>
    <t>S</t>
  </si>
  <si>
    <t xml:space="preserve">"The Gu" red shirt XML tag t-shirt (White) S </t>
  </si>
  <si>
    <t>"The Gu" red shirt XML tag t-shirt (White) M</t>
  </si>
  <si>
    <t>M</t>
  </si>
  <si>
    <t>{ "CountryOfManufacture": "China", "Tags": [], "Range": "Teens/Young Adult" }</t>
  </si>
  <si>
    <t xml:space="preserve">"The Gu" red shirt XML tag t-shirt (White) M </t>
  </si>
  <si>
    <t>"The Gu" red shirt XML tag t-shirt (White) L</t>
  </si>
  <si>
    <t>L</t>
  </si>
  <si>
    <t>{ "CountryOfManufacture": "China", "Tags": [], "Range": "Adult" }</t>
  </si>
  <si>
    <t xml:space="preserve">"The Gu" red shirt XML tag t-shirt (White) L </t>
  </si>
  <si>
    <t>"The Gu" red shirt XML tag t-shirt (White) XL</t>
  </si>
  <si>
    <t>XL</t>
  </si>
  <si>
    <t xml:space="preserve">"The Gu" red shirt XML tag t-shirt (White) XL </t>
  </si>
  <si>
    <t>"The Gu" red shirt XML tag t-shirt (White) XXL</t>
  </si>
  <si>
    <t>XXL</t>
  </si>
  <si>
    <t xml:space="preserve">"The Gu" red shirt XML tag t-shirt (White) XXL </t>
  </si>
  <si>
    <t>"The Gu" red shirt XML tag t-shirt (White) 3XL</t>
  </si>
  <si>
    <t>3XL</t>
  </si>
  <si>
    <t xml:space="preserve">"The Gu" red shirt XML tag t-shirt (White) 3XL </t>
  </si>
  <si>
    <t>"The Gu" red shirt XML tag t-shirt (White) 4XL</t>
  </si>
  <si>
    <t>4XL</t>
  </si>
  <si>
    <t xml:space="preserve">"The Gu" red shirt XML tag t-shirt (White) 4XL </t>
  </si>
  <si>
    <t>"The Gu" red shirt XML tag t-shirt (White) 5XL</t>
  </si>
  <si>
    <t>5XL</t>
  </si>
  <si>
    <t xml:space="preserve">"The Gu" red shirt XML tag t-shirt (White) 5XL </t>
  </si>
  <si>
    <t>"The Gu" red shirt XML tag t-shirt (White) 6XL</t>
  </si>
  <si>
    <t>6XL</t>
  </si>
  <si>
    <t xml:space="preserve">"The Gu" red shirt XML tag t-shirt (White) 6XL </t>
  </si>
  <si>
    <t>"The Gu" red shirt XML tag t-shirt (White) 7XL</t>
  </si>
  <si>
    <t>7XL</t>
  </si>
  <si>
    <t xml:space="preserve">"The Gu" red shirt XML tag t-shirt (White) 7XL </t>
  </si>
  <si>
    <t>"The Gu" red shirt XML tag t-shirt (Black) 3XS</t>
  </si>
  <si>
    <t xml:space="preserve">"The Gu" red shirt XML tag t-shirt (Black) 3XS </t>
  </si>
  <si>
    <t>"The Gu" red shirt XML tag t-shirt (Black) XXS</t>
  </si>
  <si>
    <t xml:space="preserve">"The Gu" red shirt XML tag t-shirt (Black) XXS </t>
  </si>
  <si>
    <t>"The Gu" red shirt XML tag t-shirt (Black) XS</t>
  </si>
  <si>
    <t xml:space="preserve">"The Gu" red shirt XML tag t-shirt (Black) XS </t>
  </si>
  <si>
    <t>"The Gu" red shirt XML tag t-shirt (Black) S</t>
  </si>
  <si>
    <t xml:space="preserve">"The Gu" red shirt XML tag t-shirt (Black) S </t>
  </si>
  <si>
    <t>"The Gu" red shirt XML tag t-shirt (Black) M</t>
  </si>
  <si>
    <t xml:space="preserve">"The Gu" red shirt XML tag t-shirt (Black) M </t>
  </si>
  <si>
    <t>"The Gu" red shirt XML tag t-shirt (Black) L</t>
  </si>
  <si>
    <t xml:space="preserve">"The Gu" red shirt XML tag t-shirt (Black) L </t>
  </si>
  <si>
    <t>"The Gu" red shirt XML tag t-shirt (Black) XL</t>
  </si>
  <si>
    <t xml:space="preserve">"The Gu" red shirt XML tag t-shirt (Black) XL </t>
  </si>
  <si>
    <t>"The Gu" red shirt XML tag t-shirt (Black) XXL</t>
  </si>
  <si>
    <t xml:space="preserve">"The Gu" red shirt XML tag t-shirt (Black) XXL </t>
  </si>
  <si>
    <t>"The Gu" red shirt XML tag t-shirt (Black) 3XL</t>
  </si>
  <si>
    <t xml:space="preserve">"The Gu" red shirt XML tag t-shirt (Black) 3XL </t>
  </si>
  <si>
    <t>"The Gu" red shirt XML tag t-shirt (Black) 4XL</t>
  </si>
  <si>
    <t xml:space="preserve">"The Gu" red shirt XML tag t-shirt (Black) 4XL </t>
  </si>
  <si>
    <t>"The Gu" red shirt XML tag t-shirt (Black) 5XL</t>
  </si>
  <si>
    <t xml:space="preserve">"The Gu" red shirt XML tag t-shirt (Black) 5XL </t>
  </si>
  <si>
    <t>"The Gu" red shirt XML tag t-shirt (Black) 6XL</t>
  </si>
  <si>
    <t xml:space="preserve">"The Gu" red shirt XML tag t-shirt (Black) 6XL </t>
  </si>
  <si>
    <t>"The Gu" red shirt XML tag t-shirt (Black) 7XL</t>
  </si>
  <si>
    <t xml:space="preserve">"The Gu" red shirt XML tag t-shirt (Black) 7XL </t>
  </si>
  <si>
    <t>Alien officer hoodie (Black) XL</t>
  </si>
  <si>
    <t xml:space="preserve">Alien officer hoodie (Black) XL </t>
  </si>
  <si>
    <t>Alien officer hoodie (Black) XXL</t>
  </si>
  <si>
    <t xml:space="preserve">Alien officer hoodie (Black) XXL </t>
  </si>
  <si>
    <t>Alien officer hoodie (Black) 3XL</t>
  </si>
  <si>
    <t xml:space="preserve">Alien officer hoodie (Black) 3XL </t>
  </si>
  <si>
    <t>Alien officer hoodie (Black) 4XL</t>
  </si>
  <si>
    <t xml:space="preserve">Alien officer hoodie (Black) 4XL </t>
  </si>
  <si>
    <t>Alien officer hoodie (Black) 5XL</t>
  </si>
  <si>
    <t xml:space="preserve">Alien officer hoodie (Black) 5XL </t>
  </si>
  <si>
    <t>Superhero action jacket (Blue) 3XS</t>
  </si>
  <si>
    <t xml:space="preserve">Superhero action jacket (Blue) 3XS </t>
  </si>
  <si>
    <t>Superhero action jacket (Blue) XXS</t>
  </si>
  <si>
    <t xml:space="preserve">Superhero action jacket (Blue) XXS </t>
  </si>
  <si>
    <t>Superhero action jacket (Blue) XS</t>
  </si>
  <si>
    <t xml:space="preserve">Superhero action jacket (Blue) XS </t>
  </si>
  <si>
    <t>Superhero action jacket (Blue) S</t>
  </si>
  <si>
    <t xml:space="preserve">Superhero action jacket (Blue) S </t>
  </si>
  <si>
    <t>Superhero action jacket (Blue) M</t>
  </si>
  <si>
    <t xml:space="preserve">Superhero action jacket (Blue) M </t>
  </si>
  <si>
    <t>Superhero action jacket (Blue) L</t>
  </si>
  <si>
    <t xml:space="preserve">Superhero action jacket (Blue) L </t>
  </si>
  <si>
    <t>Superhero action jacket (Blue) XL</t>
  </si>
  <si>
    <t xml:space="preserve">Superhero action jacket (Blue) XL </t>
  </si>
  <si>
    <t>Superhero action jacket (Blue) XXL</t>
  </si>
  <si>
    <t xml:space="preserve">Superhero action jacket (Blue) XXL </t>
  </si>
  <si>
    <t>Superhero action jacket (Blue) 3XL</t>
  </si>
  <si>
    <t xml:space="preserve">Superhero action jacket (Blue) 3XL </t>
  </si>
  <si>
    <t>Superhero action jacket (Blue) 4XL</t>
  </si>
  <si>
    <t xml:space="preserve">Superhero action jacket (Blue) 4XL </t>
  </si>
  <si>
    <t>Superhero action jacket (Blue) 5XL</t>
  </si>
  <si>
    <t xml:space="preserve">Superhero action jacket (Blue) 5XL </t>
  </si>
  <si>
    <t>Dinosaur battery-powered slippers (Green) S</t>
  </si>
  <si>
    <t>Realistic sound of undergrowth being trampled while walking</t>
  </si>
  <si>
    <t>{ "CountryOfManufacture": "China", "Tags": ["Comfortable","Long Battery Life"], "Range": "Children" }</t>
  </si>
  <si>
    <t>["Comfortable","Long Battery Life"]</t>
  </si>
  <si>
    <t>Dinosaur battery-powered slippers (Green) S Realistic sound of undergrowth being trampled while walking</t>
  </si>
  <si>
    <t>Dinosaur battery-powered slippers (Green) M</t>
  </si>
  <si>
    <t>{ "CountryOfManufacture": "China", "Tags": ["Comfortable","Long Battery Life"], "Range": "Teens/Young Adult" }</t>
  </si>
  <si>
    <t>Dinosaur battery-powered slippers (Green) M Realistic sound of undergrowth being trampled while walking</t>
  </si>
  <si>
    <t>Dinosaur battery-powered slippers (Green) L</t>
  </si>
  <si>
    <t>{ "CountryOfManufacture": "China", "Tags": ["Comfortable","Long Battery Life"], "Range": "Adult" }</t>
  </si>
  <si>
    <t>Dinosaur battery-powered slippers (Green) L Realistic sound of undergrowth being trampled while walking</t>
  </si>
  <si>
    <t>Dinosaur battery-powered slippers (Green) XL</t>
  </si>
  <si>
    <t>Dinosaur battery-powered slippers (Green) XL Realistic sound of undergrowth being trampled while walking</t>
  </si>
  <si>
    <t>Ogre battery-powered slippers (Green) S</t>
  </si>
  <si>
    <t>Realistic heavy walking sound</t>
  </si>
  <si>
    <t>Ogre battery-powered slippers (Green) S Realistic heavy walking sound</t>
  </si>
  <si>
    <t>Ogre battery-powered slippers (Green) M</t>
  </si>
  <si>
    <t>Ogre battery-powered slippers (Green) M Realistic heavy walking sound</t>
  </si>
  <si>
    <t>Ogre battery-powered slippers (Green) L</t>
  </si>
  <si>
    <t>Ogre battery-powered slippers (Green) L Realistic heavy walking sound</t>
  </si>
  <si>
    <t>Ogre battery-powered slippers (Green) XL</t>
  </si>
  <si>
    <t>Ogre battery-powered slippers (Green) XL Realistic heavy walking sound</t>
  </si>
  <si>
    <t>Plush shark slippers (Gray) S</t>
  </si>
  <si>
    <t xml:space="preserve">Plush shark slippers (Gray) S </t>
  </si>
  <si>
    <t>Plush shark slippers (Gray) M</t>
  </si>
  <si>
    <t xml:space="preserve">Plush shark slippers (Gray) M </t>
  </si>
  <si>
    <t>Plush shark slippers (Gray) L</t>
  </si>
  <si>
    <t xml:space="preserve">Plush shark slippers (Gray) L </t>
  </si>
  <si>
    <t>Plush shark slippers (Gray) XL</t>
  </si>
  <si>
    <t xml:space="preserve">Plush shark slippers (Gray) XL </t>
  </si>
  <si>
    <t>Furry gorilla with big eyes slippers (Black) S</t>
  </si>
  <si>
    <t xml:space="preserve">Furry gorilla with big eyes slippers (Black) S </t>
  </si>
  <si>
    <t>Furry gorilla with big eyes slippers (Black) M</t>
  </si>
  <si>
    <t xml:space="preserve">Furry gorilla with big eyes slippers (Black) M </t>
  </si>
  <si>
    <t>Furry gorilla with big eyes slippers (Black) L</t>
  </si>
  <si>
    <t xml:space="preserve">Furry gorilla with big eyes slippers (Black) L </t>
  </si>
  <si>
    <t>Furry gorilla with big eyes slippers (Black) XL</t>
  </si>
  <si>
    <t xml:space="preserve">Furry gorilla with big eyes slippers (Black) XL </t>
  </si>
  <si>
    <t>Animal with big feet slippers (Brown) S</t>
  </si>
  <si>
    <t xml:space="preserve">Animal with big feet slippers (Brown) S </t>
  </si>
  <si>
    <t>Animal with big feet slippers (Brown) M</t>
  </si>
  <si>
    <t xml:space="preserve">Animal with big feet slippers (Brown) M </t>
  </si>
  <si>
    <t>Animal with big feet slippers (Brown) L</t>
  </si>
  <si>
    <t xml:space="preserve">Animal with big feet slippers (Brown) L </t>
  </si>
  <si>
    <t>Animal with big feet slippers (Brown) XL</t>
  </si>
  <si>
    <t xml:space="preserve">Animal with big feet slippers (Brown) XL </t>
  </si>
  <si>
    <t>Furry animal socks (Pink) S</t>
  </si>
  <si>
    <t xml:space="preserve">Furry animal socks (Pink) S </t>
  </si>
  <si>
    <t>Furry animal socks (Pink) M</t>
  </si>
  <si>
    <t xml:space="preserve">Furry animal socks (Pink) M </t>
  </si>
  <si>
    <t>Furry animal socks (Pink) L</t>
  </si>
  <si>
    <t xml:space="preserve">Furry animal socks (Pink) L </t>
  </si>
  <si>
    <t>Furry animal socks (Pink) XL</t>
  </si>
  <si>
    <t xml:space="preserve">Furry animal socks (Pink) XL </t>
  </si>
  <si>
    <t>Halloween zombie mask (Light Brown) S</t>
  </si>
  <si>
    <t>{ "CountryOfManufacture": "China", "Tags": ["Halloween Fun"], "Range": "Children" }</t>
  </si>
  <si>
    <t>["Halloween Fun"]</t>
  </si>
  <si>
    <t xml:space="preserve">Halloween zombie mask (Light Brown) S </t>
  </si>
  <si>
    <t>Halloween zombie mask (Light Brown) M</t>
  </si>
  <si>
    <t>{ "CountryOfManufacture": "China", "Tags": ["Halloween Fun"], "Range": "Teens/Young Adult" }</t>
  </si>
  <si>
    <t xml:space="preserve">Halloween zombie mask (Light Brown) M </t>
  </si>
  <si>
    <t>Halloween zombie mask (Light Brown) L</t>
  </si>
  <si>
    <t>{ "CountryOfManufacture": "China", "Tags": ["Halloween Fun"], "Range": "Adult" }</t>
  </si>
  <si>
    <t xml:space="preserve">Halloween zombie mask (Light Brown) L </t>
  </si>
  <si>
    <t>Halloween zombie mask (Light Brown) XL</t>
  </si>
  <si>
    <t xml:space="preserve">Halloween zombie mask (Light Brown) XL </t>
  </si>
  <si>
    <t>Halloween skull mask (Gray) S</t>
  </si>
  <si>
    <t xml:space="preserve">Halloween skull mask (Gray) S </t>
  </si>
  <si>
    <t>Halloween skull mask (Gray) M</t>
  </si>
  <si>
    <t xml:space="preserve">Halloween skull mask (Gray) M </t>
  </si>
  <si>
    <t>Halloween skull mask (Gray) L</t>
  </si>
  <si>
    <t xml:space="preserve">Halloween skull mask (Gray) L </t>
  </si>
  <si>
    <t>Halloween skull mask (Gray) XL</t>
  </si>
  <si>
    <t xml:space="preserve">Halloween skull mask (Gray) XL </t>
  </si>
  <si>
    <t>Pack of 12 action figures (variety)</t>
  </si>
  <si>
    <t>{ "CountryOfManufacture": "China", "Tags": ["Super Value"] }</t>
  </si>
  <si>
    <t>["Super Value"]</t>
  </si>
  <si>
    <t xml:space="preserve">Pack of 12 action figures (variety) </t>
  </si>
  <si>
    <t>Pack of 12 action figures (male)</t>
  </si>
  <si>
    <t xml:space="preserve">Pack of 12 action figures (male) </t>
  </si>
  <si>
    <t>Pack of 12 action figures (female)</t>
  </si>
  <si>
    <t xml:space="preserve">Pack of 12 action figures (female) </t>
  </si>
  <si>
    <t>Small sized bubblewrap roll 10m</t>
  </si>
  <si>
    <t>10m</t>
  </si>
  <si>
    <t>{ "CountryOfManufacture": "China", "Tags": ["Limited Stock"] }</t>
  </si>
  <si>
    <t>["Limited Stock"]</t>
  </si>
  <si>
    <t xml:space="preserve">Small sized bubblewrap roll 10m </t>
  </si>
  <si>
    <t>Medium sized bubblewrap roll 20m</t>
  </si>
  <si>
    <t>20m</t>
  </si>
  <si>
    <t xml:space="preserve">Medium sized bubblewrap roll 20m </t>
  </si>
  <si>
    <t>Large sized bubblewrap roll 50m</t>
  </si>
  <si>
    <t>50m</t>
  </si>
  <si>
    <t xml:space="preserve">Large sized bubblewrap roll 50m </t>
  </si>
  <si>
    <t>10 mm Double sided bubble wrap 10m</t>
  </si>
  <si>
    <t xml:space="preserve">10 mm Double sided bubble wrap 10m </t>
  </si>
  <si>
    <t>10 mm Double sided bubble wrap 20m</t>
  </si>
  <si>
    <t xml:space="preserve">10 mm Double sided bubble wrap 20m </t>
  </si>
  <si>
    <t>10 mm Double sided bubble wrap 50m</t>
  </si>
  <si>
    <t xml:space="preserve">10 mm Double sided bubble wrap 50m </t>
  </si>
  <si>
    <t>20 mm Double sided bubble wrap 10m</t>
  </si>
  <si>
    <t xml:space="preserve">20 mm Double sided bubble wrap 10m </t>
  </si>
  <si>
    <t>20 mm Double sided bubble wrap 20m</t>
  </si>
  <si>
    <t xml:space="preserve">20 mm Double sided bubble wrap 20m </t>
  </si>
  <si>
    <t>20 mm Double sided bubble wrap 50m</t>
  </si>
  <si>
    <t xml:space="preserve">20 mm Double sided bubble wrap 50m </t>
  </si>
  <si>
    <t>32 mm Double sided bubble wrap 10m</t>
  </si>
  <si>
    <t xml:space="preserve">32 mm Double sided bubble wrap 10m </t>
  </si>
  <si>
    <t>32 mm Double sided bubble wrap 20m</t>
  </si>
  <si>
    <t xml:space="preserve">32 mm Double sided bubble wrap 20m </t>
  </si>
  <si>
    <t>32 mm Double sided bubble wrap 50m</t>
  </si>
  <si>
    <t xml:space="preserve">32 mm Double sided bubble wrap 50m </t>
  </si>
  <si>
    <t>10 mm Anti static bubble wrap (Blue) 10m</t>
  </si>
  <si>
    <t xml:space="preserve">10 mm Anti static bubble wrap (Blue) 10m </t>
  </si>
  <si>
    <t>10 mm Anti static bubble wrap (Blue) 20m</t>
  </si>
  <si>
    <t xml:space="preserve">10 mm Anti static bubble wrap (Blue) 20m </t>
  </si>
  <si>
    <t>10 mm Anti static bubble wrap (Blue) 50m</t>
  </si>
  <si>
    <t xml:space="preserve">10 mm Anti static bubble wrap (Blue) 50m </t>
  </si>
  <si>
    <t>20 mm Anti static bubble wrap (Blue) 10m</t>
  </si>
  <si>
    <t xml:space="preserve">20 mm Anti static bubble wrap (Blue) 10m </t>
  </si>
  <si>
    <t>20 mm Anti static bubble wrap (Blue) 20m</t>
  </si>
  <si>
    <t xml:space="preserve">20 mm Anti static bubble wrap (Blue) 20m </t>
  </si>
  <si>
    <t>20 mm Anti static bubble wrap (Blue) 50m</t>
  </si>
  <si>
    <t xml:space="preserve">20 mm Anti static bubble wrap (Blue) 50m </t>
  </si>
  <si>
    <t>32 mm Anti static bubble wrap (Blue) 10m</t>
  </si>
  <si>
    <t xml:space="preserve">32 mm Anti static bubble wrap (Blue) 10m </t>
  </si>
  <si>
    <t>32 mm Anti static bubble wrap (Blue) 20m</t>
  </si>
  <si>
    <t xml:space="preserve">32 mm Anti static bubble wrap (Blue) 20m </t>
  </si>
  <si>
    <t>32 mm Anti static bubble wrap (Blue) 50m</t>
  </si>
  <si>
    <t xml:space="preserve">32 mm Anti static bubble wrap (Blue) 50m </t>
  </si>
  <si>
    <t>Bubblewrap dispenser (Black) 1.5m</t>
  </si>
  <si>
    <t>1.5m</t>
  </si>
  <si>
    <t xml:space="preserve">Bubblewrap dispenser (Black) 1.5m </t>
  </si>
  <si>
    <t>Bubblewrap dispenser (Blue) 1.5m</t>
  </si>
  <si>
    <t xml:space="preserve">Bubblewrap dispenser (Blue) 1.5m </t>
  </si>
  <si>
    <t>Bubblewrap dispenser (Red) 1.5m</t>
  </si>
  <si>
    <t xml:space="preserve">Bubblewrap dispenser (Red) 1.5m </t>
  </si>
  <si>
    <t>Shipping carton (Brown) 413x285x187mm</t>
  </si>
  <si>
    <t>413x285x187mm</t>
  </si>
  <si>
    <t xml:space="preserve">Shipping carton (Brown) 413x285x187mm </t>
  </si>
  <si>
    <t>Shipping carton (Brown) 500x310x310mm</t>
  </si>
  <si>
    <t>500x310x310mm</t>
  </si>
  <si>
    <t xml:space="preserve">Shipping carton (Brown) 500x310x310mm </t>
  </si>
  <si>
    <t>Shipping carton (Brown) 229x229x229mm</t>
  </si>
  <si>
    <t>229x229x229mm</t>
  </si>
  <si>
    <t xml:space="preserve">Shipping carton (Brown) 229x229x229mm </t>
  </si>
  <si>
    <t>Shipping carton (Brown) 279x254x217mm</t>
  </si>
  <si>
    <t>279x254x217mm</t>
  </si>
  <si>
    <t xml:space="preserve">Shipping carton (Brown) 279x254x217mm </t>
  </si>
  <si>
    <t>Shipping carton (Brown) 356x229x229mm</t>
  </si>
  <si>
    <t>356x229x229mm</t>
  </si>
  <si>
    <t xml:space="preserve">Shipping carton (Brown) 356x229x229mm </t>
  </si>
  <si>
    <t>Shipping carton (Brown) 457x279x279mm</t>
  </si>
  <si>
    <t>457x279x279mm</t>
  </si>
  <si>
    <t xml:space="preserve">Shipping carton (Brown) 457x279x279mm </t>
  </si>
  <si>
    <t>Shipping carton (Brown) 480x270x320mm</t>
  </si>
  <si>
    <t>480x270x320mm</t>
  </si>
  <si>
    <t xml:space="preserve">Shipping carton (Brown) 480x270x320mm </t>
  </si>
  <si>
    <t>Shipping carton (Brown) 305x305x305mm</t>
  </si>
  <si>
    <t>305x305x305mm</t>
  </si>
  <si>
    <t xml:space="preserve">Shipping carton (Brown) 305x305x305mm </t>
  </si>
  <si>
    <t>Shipping carton (Brown) 356x356x279mm</t>
  </si>
  <si>
    <t>356x356x279mm</t>
  </si>
  <si>
    <t xml:space="preserve">Shipping carton (Brown) 356x356x279mm </t>
  </si>
  <si>
    <t>Shipping carton (Brown) 457x457x457mm</t>
  </si>
  <si>
    <t>457x457x457mm</t>
  </si>
  <si>
    <t xml:space="preserve">Shipping carton (Brown) 457x457x457mm </t>
  </si>
  <si>
    <t>Express post box 5kg (White) 350x280x130mm</t>
  </si>
  <si>
    <t>350x280x130mm</t>
  </si>
  <si>
    <t xml:space="preserve">Express post box 5kg (White) 350x280x130mm </t>
  </si>
  <si>
    <t>3 kg Courier post bag (White) 300x190x95mm</t>
  </si>
  <si>
    <t>300x190x95mm</t>
  </si>
  <si>
    <t xml:space="preserve">3 kg Courier post bag (White) 300x190x95mm </t>
  </si>
  <si>
    <t>Clear packaging tape 48mmx75m</t>
  </si>
  <si>
    <t>48mmx75m</t>
  </si>
  <si>
    <t xml:space="preserve">Clear packaging tape 48mmx75m </t>
  </si>
  <si>
    <t>Clear packaging tape 48mmx100m</t>
  </si>
  <si>
    <t>48mmx100m</t>
  </si>
  <si>
    <t xml:space="preserve">Clear packaging tape 48mmx100m </t>
  </si>
  <si>
    <t>Black and orange fragile despatch tape 48mmx75m</t>
  </si>
  <si>
    <t xml:space="preserve">Black and orange fragile despatch tape 48mmx75m </t>
  </si>
  <si>
    <t>Black and orange fragile despatch tape 48mmx100m</t>
  </si>
  <si>
    <t xml:space="preserve">Black and orange fragile despatch tape 48mmx100m </t>
  </si>
  <si>
    <t>Black and orange glass with care despatch tape 48mmx75m</t>
  </si>
  <si>
    <t xml:space="preserve">Black and orange glass with care despatch tape 48mmx75m </t>
  </si>
  <si>
    <t>Black and orange glass with care despatch tape  48mmx100m</t>
  </si>
  <si>
    <t xml:space="preserve">Black and orange glass with care despatch tape  48mmx100m </t>
  </si>
  <si>
    <t>Black and orange handle with care despatch tape  48mmx75m</t>
  </si>
  <si>
    <t xml:space="preserve">Black and orange handle with care despatch tape  48mmx75m </t>
  </si>
  <si>
    <t>Black and orange handle with care despatch tape  48mmx100m</t>
  </si>
  <si>
    <t xml:space="preserve">Black and orange handle with care despatch tape  48mmx100m </t>
  </si>
  <si>
    <t>Black and orange this way up despatch tape 48mmx75m</t>
  </si>
  <si>
    <t xml:space="preserve">Black and orange this way up despatch tape 48mmx75m </t>
  </si>
  <si>
    <t>Black and orange this way up despatch tape  48mmx100m</t>
  </si>
  <si>
    <t xml:space="preserve">Black and orange this way up despatch tape  48mmx100m </t>
  </si>
  <si>
    <t>Black and yellow heavy despatch tape  48mmx75m</t>
  </si>
  <si>
    <t xml:space="preserve">Black and yellow heavy despatch tape  48mmx75m </t>
  </si>
  <si>
    <t>Black and yellow heavy despatch tape 48mmx100m</t>
  </si>
  <si>
    <t xml:space="preserve">Black and yellow heavy despatch tape 48mmx100m </t>
  </si>
  <si>
    <t>Red and white urgent despatch tape 48mmx75m</t>
  </si>
  <si>
    <t xml:space="preserve">Red and white urgent despatch tape 48mmx75m </t>
  </si>
  <si>
    <t>Red and white urgent  heavy despatch tape  48mmx100m</t>
  </si>
  <si>
    <t xml:space="preserve">Red and white urgent  heavy despatch tape  48mmx100m </t>
  </si>
  <si>
    <t>Tape dispenser (Black)</t>
  </si>
  <si>
    <t xml:space="preserve">Tape dispenser (Black) </t>
  </si>
  <si>
    <t>Tape dispenser (Red)</t>
  </si>
  <si>
    <t xml:space="preserve">Tape dispenser (Red) </t>
  </si>
  <si>
    <t>Tape dispenser (Blue)</t>
  </si>
  <si>
    <t xml:space="preserve">Tape dispenser (Blue) </t>
  </si>
  <si>
    <t>Permanent marker black 5mm nib (Black) 5mm</t>
  </si>
  <si>
    <t>5mm</t>
  </si>
  <si>
    <t xml:space="preserve">Permanent marker black 5mm nib (Black) 5mm </t>
  </si>
  <si>
    <t>Permanent marker blue 5mm nib (Blue) 5mm</t>
  </si>
  <si>
    <t xml:space="preserve">Permanent marker blue 5mm nib (Blue) 5mm </t>
  </si>
  <si>
    <t>Permanent marker red 5mm nib (Red) 5mm</t>
  </si>
  <si>
    <t xml:space="preserve">Permanent marker red 5mm nib (Red) 5mm </t>
  </si>
  <si>
    <t>Packing knife with metal insert blade (Yellow) 9mm</t>
  </si>
  <si>
    <t>9mm</t>
  </si>
  <si>
    <t xml:space="preserve">Packing knife with metal insert blade (Yellow) 9mm </t>
  </si>
  <si>
    <t>Packing knife with metal insert blade (Yellow) 18mm</t>
  </si>
  <si>
    <t>18mm</t>
  </si>
  <si>
    <t xml:space="preserve">Packing knife with metal insert blade (Yellow) 18mm </t>
  </si>
  <si>
    <t>Small 9mm replacement blades 9mm</t>
  </si>
  <si>
    <t xml:space="preserve">Small 9mm replacement blades 9mm </t>
  </si>
  <si>
    <t>Large  replacement blades 18mm</t>
  </si>
  <si>
    <t xml:space="preserve">Large  replacement blades 18mm </t>
  </si>
  <si>
    <t>Air cushion film 200mmx100mm 325m</t>
  </si>
  <si>
    <t>325m</t>
  </si>
  <si>
    <t xml:space="preserve">Air cushion film 200mmx100mm 325m </t>
  </si>
  <si>
    <t>Air cushion film 200mmx200mm 325m</t>
  </si>
  <si>
    <t xml:space="preserve">Air cushion film 200mmx200mm 325m </t>
  </si>
  <si>
    <t>Air cushion machine (Blue)</t>
  </si>
  <si>
    <t xml:space="preserve">Air cushion machine (Blue) </t>
  </si>
  <si>
    <t>Void fill 100 L bag (White) 100L</t>
  </si>
  <si>
    <t>100L</t>
  </si>
  <si>
    <t xml:space="preserve">Void fill 100 L bag (White) 100L </t>
  </si>
  <si>
    <t>Void fill 200 L bag (White) 200L</t>
  </si>
  <si>
    <t>200L</t>
  </si>
  <si>
    <t xml:space="preserve">Void fill 200 L bag (White) 200L </t>
  </si>
  <si>
    <t>Void fill 300 L bag (White) 300L</t>
  </si>
  <si>
    <t>300L</t>
  </si>
  <si>
    <t xml:space="preserve">Void fill 300 L bag (White) 300L </t>
  </si>
  <si>
    <t>Void fill 400 L bag (White) 400L</t>
  </si>
  <si>
    <t>400L</t>
  </si>
  <si>
    <t xml:space="preserve">Void fill 400 L bag (White) 400L </t>
  </si>
  <si>
    <t>Novelty chilli chocolates 250g</t>
  </si>
  <si>
    <t>250g</t>
  </si>
  <si>
    <t>8302039293929</t>
  </si>
  <si>
    <t>Watch your friends faces when they eat these</t>
  </si>
  <si>
    <t>{ "CountryOfManufacture": "USA", "ShelfLife": "7 days", "Tags": [] }</t>
  </si>
  <si>
    <t>Novelty chilli chocolates 250g Watch your friends faces when they eat these</t>
  </si>
  <si>
    <t>Novelty chilli chocolates 500g</t>
  </si>
  <si>
    <t>500g</t>
  </si>
  <si>
    <t>8302039293647</t>
  </si>
  <si>
    <t>Novelty chilli chocolates 500g Watch your friends faces when they eat these</t>
  </si>
  <si>
    <t>Chocolate beetles 250g</t>
  </si>
  <si>
    <t>8792838293820</t>
  </si>
  <si>
    <t>Perfect for your child's party</t>
  </si>
  <si>
    <t>Chocolate beetles 250g Perfect for your child's party</t>
  </si>
  <si>
    <t>Chocolate echidnas 250g</t>
  </si>
  <si>
    <t>8792838293728</t>
  </si>
  <si>
    <t>Chocolate echidnas 250g Perfect for your child's party</t>
  </si>
  <si>
    <t>Chocolate frogs 250g</t>
  </si>
  <si>
    <t>8792838293987</t>
  </si>
  <si>
    <t>Chocolate frogs 250g Perfect for your child's party</t>
  </si>
  <si>
    <t>Chocolate sharks 250g</t>
  </si>
  <si>
    <t>8792838293234</t>
  </si>
  <si>
    <t>Chocolate sharks 250g Perfect for your child's party</t>
  </si>
  <si>
    <t>White chocolate snow balls 250g</t>
  </si>
  <si>
    <t>8792838293236</t>
  </si>
  <si>
    <t>White chocolate snow balls 250g Perfect for your child's party</t>
  </si>
  <si>
    <t>White chocolate moon rocks 250g</t>
  </si>
  <si>
    <t>8792838293289</t>
  </si>
  <si>
    <t>White chocolate moon rocks 250g Perfect for your child's party</t>
  </si>
  <si>
    <t>Point</t>
  </si>
  <si>
    <t>Rank</t>
  </si>
  <si>
    <t>Percent</t>
  </si>
  <si>
    <t>Name</t>
  </si>
  <si>
    <t>Sum of Rank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</si>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</sst>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y" refreshedDate="44532.603181712962" createdVersion="6" refreshedVersion="6" minRefreshableVersion="3" recordCount="227" xr:uid="{6A854CF2-BC25-467A-AE59-E68CD9DFECF7}">
  <cacheSource type="worksheet">
    <worksheetSource ref="A1:E228" sheet="Rank"/>
  </cacheSource>
  <cacheFields count="5">
    <cacheField name="Point" numFmtId="0">
      <sharedItems containsSemiMixedTypes="0" containsString="0" containsNumber="1" containsInteger="1" minValue="1" maxValue="227"/>
    </cacheField>
    <cacheField name="Name" numFmtId="0">
      <sharedItems count="227">
        <s v="Air cushion machine (Blue)"/>
        <s v="Ride on big wheel monster truck (Black) 1/12 scale"/>
        <s v="Ride on vintage American toy coupe (Red) 1/12 scale"/>
        <s v="Ride on vintage American toy coupe (Black) 1/12 scale"/>
        <s v="USB food flash drive - dim sum 10 drive variety pack"/>
        <s v="USB food flash drive - dessert 10 drive variety pack"/>
        <s v="Bubblewrap dispenser (Black) 1.5m"/>
        <s v="Bubblewrap dispenser (Blue) 1.5m"/>
        <s v="Bubblewrap dispenser (Red) 1.5m"/>
        <s v="Ride on toy sedan car (Black) 1/12 scale"/>
        <s v="Ride on toy sedan car (Red) 1/12 scale"/>
        <s v="Ride on toy sedan car (Blue) 1/12 scale"/>
        <s v="Ride on toy sedan car (Green) 1/12 scale"/>
        <s v="Ride on toy sedan car (Yellow) 1/12 scale"/>
        <s v="Ride on toy sedan car (Pink) 1/12 scale"/>
        <s v="32 mm Double sided bubble wrap 50m"/>
        <s v="20 mm Double sided bubble wrap 50m"/>
        <s v="10 mm Double sided bubble wrap 50m"/>
        <s v="32 mm Anti static bubble wrap (Blue) 50m"/>
        <s v="20 mm Anti static bubble wrap (Blue) 50m"/>
        <s v="10 mm Anti static bubble wrap (Blue) 50m"/>
        <s v="Air cushion film 200mmx200mm 325m"/>
        <s v="Air cushion film 200mmx100mm 325m"/>
        <s v="Void fill 400 L bag (White) 400L"/>
        <s v="32 mm Anti static bubble wrap (Blue) 20m"/>
        <s v="RC big wheel monster truck with remote control (Black) 1/50 scale"/>
        <s v="20 mm Anti static bubble wrap (Blue) 20m"/>
        <s v="10 mm Anti static bubble wrap (Blue) 20m"/>
        <s v="Void fill 300 L bag (White) 300L"/>
        <s v="32 mm Double sided bubble wrap 20m"/>
        <s v="Alien officer hoodie (Black) XL"/>
        <s v="Alien officer hoodie (Black) XXL"/>
        <s v="Alien officer hoodie (Black) 3XL"/>
        <s v="Alien officer hoodie (Black) 4XL"/>
        <s v="Alien officer hoodie (Black) 5XL"/>
        <s v="Superhero action jacket (Blue) 3XL"/>
        <s v="Superhero action jacket (Blue) 4XL"/>
        <s v="Superhero action jacket (Blue) 5XL"/>
        <s v="20 mm Double sided bubble wrap 20m"/>
        <s v="USB food flash drive - sushi roll"/>
        <s v="USB food flash drive - hamburger"/>
        <s v="USB food flash drive - hot dog"/>
        <s v="USB food flash drive - pizza slice"/>
        <s v="USB food flash drive - banana"/>
        <s v="USB food flash drive - chocolate bar"/>
        <s v="USB food flash drive - cookie"/>
        <s v="USB food flash drive - donut"/>
        <s v="USB food flash drive - shrimp cocktail"/>
        <s v="USB food flash drive - fortune cookie"/>
        <s v="Dinosaur battery-powered slippers (Green) S"/>
        <s v="Dinosaur battery-powered slippers (Green) M"/>
        <s v="Dinosaur battery-powered slippers (Green) L"/>
        <s v="Dinosaur battery-powered slippers (Green) XL"/>
        <s v="Ogre battery-powered slippers (Green) S"/>
        <s v="Ogre battery-powered slippers (Green) M"/>
        <s v="Ogre battery-powered slippers (Green) L"/>
        <s v="Ogre battery-powered slippers (Green) XL"/>
        <s v="Plush shark slippers (Gray) S"/>
        <s v="Plush shark slippers (Gray) M"/>
        <s v="Plush shark slippers (Gray) L"/>
        <s v="Plush shark slippers (Gray) XL"/>
        <s v="Furry gorilla with big eyes slippers (Black) S"/>
        <s v="Furry gorilla with big eyes slippers (Black) M"/>
        <s v="Furry gorilla with big eyes slippers (Black) L"/>
        <s v="Furry gorilla with big eyes slippers (Black) XL"/>
        <s v="Animal with big feet slippers (Brown) S"/>
        <s v="Animal with big feet slippers (Brown) M"/>
        <s v="Animal with big feet slippers (Brown) L"/>
        <s v="Animal with big feet slippers (Brown) XL"/>
        <s v="32 mm Anti static bubble wrap (Blue) 10m"/>
        <s v="Tape dispenser (Black)"/>
        <s v="Tape dispenser (Red)"/>
        <s v="Tape dispenser (Blue)"/>
        <s v="RC vintage American toy coupe with remote control (Red) 1/50 scale"/>
        <s v="RC vintage American toy coupe with remote control (Black) 1/50 scale"/>
        <s v="Superhero action jacket (Blue) M"/>
        <s v="Superhero action jacket (Blue) L"/>
        <s v="Superhero action jacket (Blue) XL"/>
        <s v="Superhero action jacket (Blue) XXL"/>
        <s v="10 mm Double sided bubble wrap 20m"/>
        <s v="20 mm Anti static bubble wrap (Blue) 10m"/>
        <s v="10 mm Anti static bubble wrap (Blue) 10m"/>
        <s v="USB missile launcher (Green)"/>
        <s v="USB rocket launcher (Gray)"/>
        <s v="RC toy sedan car with remote control (Black) 1/50 scale"/>
        <s v="RC toy sedan car with remote control (Red) 1/50 scale"/>
        <s v="RC toy sedan car with remote control (Blue) 1/50 scale"/>
        <s v="RC toy sedan car with remote control (Green) 1/50 scale"/>
        <s v="RC toy sedan car with remote control (Yellow) 1/50 scale"/>
        <s v="RC toy sedan car with remote control (Pink) 1/50 scale"/>
        <s v="Superhero action jacket (Blue) 3XS"/>
        <s v="Superhero action jacket (Blue) XXS"/>
        <s v="Superhero action jacket (Blue) XS"/>
        <s v="Superhero action jacket (Blue) S"/>
        <s v="Void fill 200 L bag (White) 200L"/>
        <s v="Large sized bubblewrap roll 50m"/>
        <s v="32 mm Double sided bubble wrap 10m"/>
        <s v="Medium sized bubblewrap roll 20m"/>
        <s v="Office cube periscope (Black)"/>
        <s v="&quot;The Gu&quot; red shirt XML tag t-shirt (White) 3XS"/>
        <s v="&quot;The Gu&quot; red shirt XML tag t-shirt (White) XXS"/>
        <s v="&quot;The Gu&quot; red shirt XML tag t-shirt (White) XS"/>
        <s v="&quot;The Gu&quot; red shirt XML tag t-shirt (White) S"/>
        <s v="&quot;The Gu&quot; red shirt XML tag t-shirt (White) M"/>
        <s v="&quot;The Gu&quot; red shirt XML tag t-shirt (White) L"/>
        <s v="&quot;The Gu&quot; red shirt XML tag t-shirt (White) XL"/>
        <s v="&quot;The Gu&quot; red shirt XML tag t-shirt (White) XXL"/>
        <s v="&quot;The Gu&quot; red shirt XML tag t-shirt (White) 3XL"/>
        <s v="&quot;The Gu&quot; red shirt XML tag t-shirt (White) 4XL"/>
        <s v="&quot;The Gu&quot; red shirt XML tag t-shirt (White) 5XL"/>
        <s v="&quot;The Gu&quot; red shirt XML tag t-shirt (White) 6XL"/>
        <s v="&quot;The Gu&quot; red shirt XML tag t-shirt (White) 7XL"/>
        <s v="&quot;The Gu&quot; red shirt XML tag t-shirt (Black) 3XS"/>
        <s v="&quot;The Gu&quot; red shirt XML tag t-shirt (Black) XXS"/>
        <s v="&quot;The Gu&quot; red shirt XML tag t-shirt (Black) XS"/>
        <s v="&quot;The Gu&quot; red shirt XML tag t-shirt (Black) S"/>
        <s v="&quot;The Gu&quot; red shirt XML tag t-shirt (Black) M"/>
        <s v="&quot;The Gu&quot; red shirt XML tag t-shirt (Black) L"/>
        <s v="&quot;The Gu&quot; red shirt XML tag t-shirt (Black) XL"/>
        <s v="&quot;The Gu&quot; red shirt XML tag t-shirt (Black) XXL"/>
        <s v="&quot;The Gu&quot; red shirt XML tag t-shirt (Black) 3XL"/>
        <s v="&quot;The Gu&quot; red shirt XML tag t-shirt (Black) 4XL"/>
        <s v="&quot;The Gu&quot; red shirt XML tag t-shirt (Black) 5XL"/>
        <s v="&quot;The Gu&quot; red shirt XML tag t-shirt (Black) 6XL"/>
        <s v="&quot;The Gu&quot; red shirt XML tag t-shirt (Black) 7XL"/>
        <s v="Halloween zombie mask (Light Brown) S"/>
        <s v="Halloween zombie mask (Light Brown) M"/>
        <s v="Halloween zombie mask (Light Brown) L"/>
        <s v="Halloween zombie mask (Light Brown) XL"/>
        <s v="Halloween skull mask (Gray) S"/>
        <s v="Halloween skull mask (Gray) M"/>
        <s v="Halloween skull mask (Gray) L"/>
        <s v="Halloween skull mask (Gray) XL"/>
        <s v="20 mm Double sided bubble wrap 10m"/>
        <s v="Pack of 12 action figures (variety)"/>
        <s v="Pack of 12 action figures (male)"/>
        <s v="Pack of 12 action figures (female)"/>
        <s v="10 mm Double sided bubble wrap 10m"/>
        <s v="Novelty chilli chocolates 500g"/>
        <s v="DBA joke mug - mind if I join you? (White)"/>
        <s v="DBA joke mug - mind if I join you? (Black)"/>
        <s v="DBA joke mug - daaaaaa-ta (White)"/>
        <s v="DBA joke mug - daaaaaa-ta (Black)"/>
        <s v="DBA joke mug - you might be a DBA if (White)"/>
        <s v="DBA joke mug - you might be a DBA if (Black)"/>
        <s v="DBA joke mug - it depends (White)"/>
        <s v="DBA joke mug - it depends (Black)"/>
        <s v="DBA joke mug - I will get you in order (White)"/>
        <s v="DBA joke mug - I will get you in order (Black)"/>
        <s v="DBA joke mug - SELECT caffeine FROM mug (White)"/>
        <s v="DBA joke mug - SELECT caffeine FROM mug (Black)"/>
        <s v="DBA joke mug - two types of DBAs (White)"/>
        <s v="DBA joke mug - two types of DBAs (Black)"/>
        <s v="Developer joke mug - Oct 31 = Dec 25 (White)"/>
        <s v="Developer joke mug - Oct 31 = Dec 25 (Black)"/>
        <s v="Developer joke mug - that's a hardware problem (White)"/>
        <s v="Developer joke mug - that's a hardware problem (Black)"/>
        <s v="Developer joke mug - fun was unexpected at this time (White)"/>
        <s v="Developer joke mug - fun was unexpected at this time (Black)"/>
        <s v="Developer joke mug - when your hammer is C++ (White)"/>
        <s v="Developer joke mug - when your hammer is C++ (Black)"/>
        <s v="Developer joke mug - inheritance is the OO way to become wealthy (White)"/>
        <s v="Developer joke mug - inheritance is the OO way to become wealthy (Black)"/>
        <s v="Developer joke mug - (hip, hip, array) (White)"/>
        <s v="Developer joke mug - (hip, hip, array) (Black)"/>
        <s v="Developer joke mug - understanding recursion requires understanding recursion (White)"/>
        <s v="Developer joke mug - understanding recursion requires understanding recursion (Black)"/>
        <s v="Developer joke mug - there are 10 types of people in the world (White)"/>
        <s v="Developer joke mug - there are 10 types of people in the world (Black)"/>
        <s v="Developer joke mug - a foo walks into a bar (White)"/>
        <s v="Developer joke mug - a foo walks into a bar (Black)"/>
        <s v="Developer joke mug - this code was generated by a tool (White)"/>
        <s v="Developer joke mug - this code was generated by a tool (Black)"/>
        <s v="Developer joke mug - old C developers never die (White)"/>
        <s v="Developer joke mug - old C developers never die (Black)"/>
        <s v="IT joke mug - keyboard not found … press F1 to continue (White)"/>
        <s v="IT joke mug - keyboard not found … press F1 to continue (Black)"/>
        <s v="IT joke mug - that behavior is by design (White)"/>
        <s v="IT joke mug - that behavior is by design (Black)"/>
        <s v="IT joke mug - hardware: part of the computer that can be kicked (White)"/>
        <s v="IT joke mug - hardware: part of the computer that can be kicked (Black)"/>
        <s v="Void fill 100 L bag (White) 100L"/>
        <s v="Novelty chilli chocolates 250g"/>
        <s v="Chocolate beetles 250g"/>
        <s v="Chocolate echidnas 250g"/>
        <s v="Chocolate frogs 250g"/>
        <s v="Chocolate sharks 250g"/>
        <s v="White chocolate snow balls 250g"/>
        <s v="White chocolate moon rocks 250g"/>
        <s v="Furry animal socks (Pink) S"/>
        <s v="Furry animal socks (Pink) M"/>
        <s v="Furry animal socks (Pink) L"/>
        <s v="Furry animal socks (Pink) XL"/>
        <s v="Small sized bubblewrap roll 10m"/>
        <s v="Large  replacement blades 18mm"/>
        <s v="Black and orange fragile despatch tape 48mmx100m"/>
        <s v="Black and orange glass with care despatch tape  48mmx100m"/>
        <s v="Black and orange handle with care despatch tape  48mmx100m"/>
        <s v="Black and orange this way up despatch tape  48mmx100m"/>
        <s v="Black and yellow heavy despatch tape 48mmx100m"/>
        <s v="Red and white urgent  heavy despatch tape  48mmx100m"/>
        <s v="Small 9mm replacement blades 9mm"/>
        <s v="Black and orange fragile despatch tape 48mmx75m"/>
        <s v="Black and orange glass with care despatch tape 48mmx75m"/>
        <s v="Black and orange handle with care despatch tape  48mmx75m"/>
        <s v="Black and orange this way up despatch tape 48mmx75m"/>
        <s v="Black and yellow heavy despatch tape  48mmx75m"/>
        <s v="Red and white urgent despatch tape 48mmx75m"/>
        <s v="Shipping carton (Brown) 305x305x305mm"/>
        <s v="Clear packaging tape 48mmx100m"/>
        <s v="Clear packaging tape 48mmx75m"/>
        <s v="Shipping carton (Brown) 480x270x320mm"/>
        <s v="Permanent marker black 5mm nib (Black) 5mm"/>
        <s v="Permanent marker blue 5mm nib (Blue) 5mm"/>
        <s v="Permanent marker red 5mm nib (Red) 5mm"/>
        <s v="Shipping carton (Brown) 500x310x310mm"/>
        <s v="Packing knife with metal insert blade (Yellow) 18mm"/>
        <s v="Shipping carton (Brown) 457x457x457mm"/>
        <s v="Shipping carton (Brown) 356x356x279mm"/>
        <s v="Packing knife with metal insert blade (Yellow) 9mm"/>
        <s v="Shipping carton (Brown) 457x279x279mm"/>
        <s v="Shipping carton (Brown) 356x229x229mm"/>
        <s v="Shipping carton (Brown) 279x254x217mm"/>
        <s v="Shipping carton (Brown) 413x285x187mm"/>
        <s v="Shipping carton (Brown) 229x229x229mm"/>
        <s v="Express post box 5kg (White) 350x280x130mm"/>
        <s v="3 kg Courier post bag (White) 300x190x95mm"/>
      </sharedItems>
    </cacheField>
    <cacheField name="UnitPrice" numFmtId="0">
      <sharedItems containsSemiMixedTypes="0" containsString="0" containsNumber="1" minValue="0.66" maxValue="1899"/>
    </cacheField>
    <cacheField name="Rank" numFmtId="0">
      <sharedItems containsSemiMixedTypes="0" containsString="0" containsNumber="1" containsInteger="1" minValue="1" maxValue="227" count="57">
        <n v="1"/>
        <n v="2"/>
        <n v="3"/>
        <n v="5"/>
        <n v="10"/>
        <n v="16"/>
        <n v="17"/>
        <n v="18"/>
        <n v="20"/>
        <n v="21"/>
        <n v="22"/>
        <n v="23"/>
        <n v="24"/>
        <n v="25"/>
        <n v="26"/>
        <n v="28"/>
        <n v="29"/>
        <n v="30"/>
        <n v="31"/>
        <n v="36"/>
        <n v="39"/>
        <n v="40"/>
        <n v="74"/>
        <n v="81"/>
        <n v="82"/>
        <n v="83"/>
        <n v="96"/>
        <n v="97"/>
        <n v="98"/>
        <n v="99"/>
        <n v="100"/>
        <n v="135"/>
        <n v="138"/>
        <n v="139"/>
        <n v="140"/>
        <n v="182"/>
        <n v="183"/>
        <n v="190"/>
        <n v="194"/>
        <n v="195"/>
        <n v="196"/>
        <n v="203"/>
        <n v="209"/>
        <n v="211"/>
        <n v="212"/>
        <n v="213"/>
        <n v="216"/>
        <n v="217"/>
        <n v="218"/>
        <n v="219"/>
        <n v="220"/>
        <n v="221"/>
        <n v="222"/>
        <n v="223"/>
        <n v="224"/>
        <n v="226"/>
        <n v="227"/>
      </sharedItems>
    </cacheField>
    <cacheField name="Percent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y" refreshedDate="44532.610517129629" createdVersion="6" refreshedVersion="6" minRefreshableVersion="3" recordCount="227" xr:uid="{4D6200EF-6D93-4089-B7E6-309FB8B1271F}">
  <cacheSource type="worksheet">
    <worksheetSource ref="A1:E228" sheet="Rank by weight"/>
  </cacheSource>
  <cacheFields count="5">
    <cacheField name="Point" numFmtId="0">
      <sharedItems containsSemiMixedTypes="0" containsString="0" containsNumber="1" containsInteger="1" minValue="1" maxValue="227"/>
    </cacheField>
    <cacheField name="Name" numFmtId="0">
      <sharedItems count="227">
        <s v="Ride on big wheel monster truck (Black) 1/12 scale"/>
        <s v="Ride on vintage American toy coupe (Red) 1/12 scale"/>
        <s v="Ride on vintage American toy coupe (Black) 1/12 scale"/>
        <s v="Ride on toy sedan car (Black) 1/12 scale"/>
        <s v="Ride on toy sedan car (Red) 1/12 scale"/>
        <s v="Ride on toy sedan car (Blue) 1/12 scale"/>
        <s v="Ride on toy sedan car (Green) 1/12 scale"/>
        <s v="Ride on toy sedan car (Yellow) 1/12 scale"/>
        <s v="Ride on toy sedan car (Pink) 1/12 scale"/>
        <s v="Large sized bubblewrap roll 50m"/>
        <s v="10 mm Double sided bubble wrap 50m"/>
        <s v="20 mm Double sided bubble wrap 50m"/>
        <s v="32 mm Double sided bubble wrap 50m"/>
        <s v="10 mm Anti static bubble wrap (Blue) 50m"/>
        <s v="20 mm Anti static bubble wrap (Blue) 50m"/>
        <s v="32 mm Anti static bubble wrap (Blue) 50m"/>
        <s v="Bubblewrap dispenser (Black) 1.5m"/>
        <s v="Bubblewrap dispenser (Blue) 1.5m"/>
        <s v="Bubblewrap dispenser (Red) 1.5m"/>
        <s v="Air cushion machine (Blue)"/>
        <s v="Medium sized bubblewrap roll 20m"/>
        <s v="10 mm Double sided bubble wrap 20m"/>
        <s v="20 mm Double sided bubble wrap 20m"/>
        <s v="32 mm Double sided bubble wrap 20m"/>
        <s v="10 mm Anti static bubble wrap (Blue) 20m"/>
        <s v="20 mm Anti static bubble wrap (Blue) 20m"/>
        <s v="32 mm Anti static bubble wrap (Blue) 20m"/>
        <s v="Air cushion film 200mmx200mm 325m"/>
        <s v="Small sized bubblewrap roll 10m"/>
        <s v="10 mm Double sided bubble wrap 10m"/>
        <s v="20 mm Double sided bubble wrap 10m"/>
        <s v="32 mm Double sided bubble wrap 10m"/>
        <s v="10 mm Anti static bubble wrap (Blue) 10m"/>
        <s v="20 mm Anti static bubble wrap (Blue) 10m"/>
        <s v="32 mm Anti static bubble wrap (Blue) 10m"/>
        <s v="Air cushion film 200mmx100mm 325m"/>
        <s v="RC big wheel monster truck with remote control (Black) 1/50 scale"/>
        <s v="RC vintage American toy coupe with remote control (Red) 1/50 scale"/>
        <s v="RC vintage American toy coupe with remote control (Black) 1/50 scale"/>
        <s v="RC toy sedan car with remote control (Black) 1/50 scale"/>
        <s v="RC toy sedan car with remote control (Red) 1/50 scale"/>
        <s v="RC toy sedan car with remote control (Blue) 1/50 scale"/>
        <s v="RC toy sedan car with remote control (Green) 1/50 scale"/>
        <s v="RC toy sedan car with remote control (Yellow) 1/50 scale"/>
        <s v="RC toy sedan car with remote control (Pink) 1/50 scale"/>
        <s v="Tape dispenser (Black)"/>
        <s v="Tape dispenser (Red)"/>
        <s v="Tape dispenser (Blue)"/>
        <s v="Void fill 400 L bag (White) 400L"/>
        <s v="Large  replacement blades 18mm"/>
        <s v="Void fill 300 L bag (White) 300L"/>
        <s v="Clear packaging tape 48mmx100m"/>
        <s v="Black and orange fragile despatch tape 48mmx100m"/>
        <s v="Black and orange glass with care despatch tape  48mmx100m"/>
        <s v="Black and orange handle with care despatch tape  48mmx100m"/>
        <s v="Black and orange this way up despatch tape  48mmx100m"/>
        <s v="Black and yellow heavy despatch tape 48mmx100m"/>
        <s v="Red and white urgent  heavy despatch tape  48mmx100m"/>
        <s v="Small 9mm replacement blades 9mm"/>
        <s v="USB food flash drive - dim sum 10 drive variety pack"/>
        <s v="USB food flash drive - dessert 10 drive variety pack"/>
        <s v="Clear packaging tape 48mmx75m"/>
        <s v="Black and orange fragile despatch tape 48mmx75m"/>
        <s v="Black and orange glass with care despatch tape 48mmx75m"/>
        <s v="Black and orange handle with care despatch tape  48mmx75m"/>
        <s v="Black and orange this way up despatch tape 48mmx75m"/>
        <s v="Black and yellow heavy despatch tape  48mmx75m"/>
        <s v="Red and white urgent despatch tape 48mmx75m"/>
        <s v="Packing knife with metal insert blade (Yellow) 9mm"/>
        <s v="Packing knife with metal insert blade (Yellow) 18mm"/>
        <s v="Void fill 200 L bag (White) 200L"/>
        <s v="Novelty chilli chocolates 500g"/>
        <s v="&quot;The Gu&quot; red shirt XML tag t-shirt (White) 7XL"/>
        <s v="&quot;The Gu&quot; red shirt XML tag t-shirt (Black) 7XL"/>
        <s v="&quot;The Gu&quot; red shirt XML tag t-shirt (White) XXL"/>
        <s v="&quot;The Gu&quot; red shirt XML tag t-shirt (White) 3XL"/>
        <s v="&quot;The Gu&quot; red shirt XML tag t-shirt (White) 4XL"/>
        <s v="&quot;The Gu&quot; red shirt XML tag t-shirt (White) 5XL"/>
        <s v="&quot;The Gu&quot; red shirt XML tag t-shirt (White) 6XL"/>
        <s v="&quot;The Gu&quot; red shirt XML tag t-shirt (Black) XXL"/>
        <s v="&quot;The Gu&quot; red shirt XML tag t-shirt (Black) 3XL"/>
        <s v="&quot;The Gu&quot; red shirt XML tag t-shirt (Black) 4XL"/>
        <s v="&quot;The Gu&quot; red shirt XML tag t-shirt (Black) 5XL"/>
        <s v="&quot;The Gu&quot; red shirt XML tag t-shirt (Black) 6XL"/>
        <s v="Alien officer hoodie (Black) XL"/>
        <s v="Alien officer hoodie (Black) XXL"/>
        <s v="Alien officer hoodie (Black) 3XL"/>
        <s v="Alien officer hoodie (Black) 4XL"/>
        <s v="Alien officer hoodie (Black) 5XL"/>
        <s v="Superhero action jacket (Blue) 3XL"/>
        <s v="Superhero action jacket (Blue) 4XL"/>
        <s v="Superhero action jacket (Blue) 5XL"/>
        <s v="Dinosaur battery-powered slippers (Green) XL"/>
        <s v="Ogre battery-powered slippers (Green) XL"/>
        <s v="Plush shark slippers (Gray) XL"/>
        <s v="Furry gorilla with big eyes slippers (Black) XL"/>
        <s v="Animal with big feet slippers (Brown) XL"/>
        <s v="Shipping carton (Brown) 500x310x310mm"/>
        <s v="Shipping carton (Brown) 356x229x229mm"/>
        <s v="Shipping carton (Brown) 457x279x279mm"/>
        <s v="Shipping carton (Brown) 480x270x320mm"/>
        <s v="Shipping carton (Brown) 457x457x457mm"/>
        <s v="&quot;The Gu&quot; red shirt XML tag t-shirt (White) M"/>
        <s v="&quot;The Gu&quot; red shirt XML tag t-shirt (White) L"/>
        <s v="&quot;The Gu&quot; red shirt XML tag t-shirt (White) XL"/>
        <s v="&quot;The Gu&quot; red shirt XML tag t-shirt (Black) M"/>
        <s v="&quot;The Gu&quot; red shirt XML tag t-shirt (Black) L"/>
        <s v="&quot;The Gu&quot; red shirt XML tag t-shirt (Black) XL"/>
        <s v="Superhero action jacket (Blue) M"/>
        <s v="Superhero action jacket (Blue) L"/>
        <s v="Superhero action jacket (Blue) XL"/>
        <s v="Superhero action jacket (Blue) XXL"/>
        <s v="Dinosaur battery-powered slippers (Green) S"/>
        <s v="Dinosaur battery-powered slippers (Green) M"/>
        <s v="Dinosaur battery-powered slippers (Green) L"/>
        <s v="Ogre battery-powered slippers (Green) S"/>
        <s v="Ogre battery-powered slippers (Green) M"/>
        <s v="Ogre battery-powered slippers (Green) L"/>
        <s v="Plush shark slippers (Gray) S"/>
        <s v="Plush shark slippers (Gray) M"/>
        <s v="Plush shark slippers (Gray) L"/>
        <s v="Furry gorilla with big eyes slippers (Black) S"/>
        <s v="Furry gorilla with big eyes slippers (Black) M"/>
        <s v="Furry gorilla with big eyes slippers (Black) L"/>
        <s v="Animal with big feet slippers (Brown) S"/>
        <s v="Animal with big feet slippers (Brown) M"/>
        <s v="Animal with big feet slippers (Brown) L"/>
        <s v="USB missile launcher (Green)"/>
        <s v="USB rocket launcher (Gray)"/>
        <s v="&quot;The Gu&quot; red shirt XML tag t-shirt (White) S"/>
        <s v="&quot;The Gu&quot; red shirt XML tag t-shirt (Black) S"/>
        <s v="Superhero action jacket (Blue) 3XS"/>
        <s v="Superhero action jacket (Blue) XXS"/>
        <s v="Superhero action jacket (Blue) XS"/>
        <s v="Superhero action jacket (Blue) S"/>
        <s v="Halloween zombie mask (Light Brown) S"/>
        <s v="Halloween zombie mask (Light Brown) M"/>
        <s v="Halloween zombie mask (Light Brown) L"/>
        <s v="Halloween zombie mask (Light Brown) XL"/>
        <s v="Halloween skull mask (Gray) S"/>
        <s v="Halloween skull mask (Gray) M"/>
        <s v="Halloween skull mask (Gray) L"/>
        <s v="Halloween skull mask (Gray) XL"/>
        <s v="Shipping carton (Brown) 413x285x187mm"/>
        <s v="Shipping carton (Brown) 229x229x229mm"/>
        <s v="Shipping carton (Brown) 279x254x217mm"/>
        <s v="Shipping carton (Brown) 305x305x305mm"/>
        <s v="Shipping carton (Brown) 356x356x279mm"/>
        <s v="Office cube periscope (Black)"/>
        <s v="&quot;The Gu&quot; red shirt XML tag t-shirt (White) 3XS"/>
        <s v="&quot;The Gu&quot; red shirt XML tag t-shirt (White) XXS"/>
        <s v="&quot;The Gu&quot; red shirt XML tag t-shirt (White) XS"/>
        <s v="&quot;The Gu&quot; red shirt XML tag t-shirt (Black) 3XS"/>
        <s v="&quot;The Gu&quot; red shirt XML tag t-shirt (Black) XXS"/>
        <s v="&quot;The Gu&quot; red shirt XML tag t-shirt (Black) XS"/>
        <s v="Pack of 12 action figures (variety)"/>
        <s v="Pack of 12 action figures (male)"/>
        <s v="Pack of 12 action figures (female)"/>
        <s v="Void fill 100 L bag (White) 100L"/>
        <s v="Novelty chilli chocolates 250g"/>
        <s v="Chocolate beetles 250g"/>
        <s v="Chocolate echidnas 250g"/>
        <s v="Chocolate frogs 250g"/>
        <s v="Chocolate sharks 250g"/>
        <s v="White chocolate snow balls 250g"/>
        <s v="White chocolate moon rocks 250g"/>
        <s v="Express post box 5kg (White) 350x280x130mm"/>
        <s v="DBA joke mug - mind if I join you? (White)"/>
        <s v="DBA joke mug - mind if I join you? (Black)"/>
        <s v="DBA joke mug - daaaaaa-ta (White)"/>
        <s v="DBA joke mug - daaaaaa-ta (Black)"/>
        <s v="DBA joke mug - you might be a DBA if (White)"/>
        <s v="DBA joke mug - you might be a DBA if (Black)"/>
        <s v="DBA joke mug - it depends (White)"/>
        <s v="DBA joke mug - it depends (Black)"/>
        <s v="DBA joke mug - I will get you in order (White)"/>
        <s v="DBA joke mug - I will get you in order (Black)"/>
        <s v="DBA joke mug - SELECT caffeine FROM mug (White)"/>
        <s v="DBA joke mug - SELECT caffeine FROM mug (Black)"/>
        <s v="DBA joke mug - two types of DBAs (White)"/>
        <s v="DBA joke mug - two types of DBAs (Black)"/>
        <s v="Developer joke mug - Oct 31 = Dec 25 (White)"/>
        <s v="Developer joke mug - Oct 31 = Dec 25 (Black)"/>
        <s v="Developer joke mug - that's a hardware problem (White)"/>
        <s v="Developer joke mug - that's a hardware problem (Black)"/>
        <s v="Developer joke mug - fun was unexpected at this time (White)"/>
        <s v="Developer joke mug - fun was unexpected at this time (Black)"/>
        <s v="Developer joke mug - when your hammer is C++ (White)"/>
        <s v="Developer joke mug - when your hammer is C++ (Black)"/>
        <s v="Developer joke mug - inheritance is the OO way to become wealthy (White)"/>
        <s v="Developer joke mug - inheritance is the OO way to become wealthy (Black)"/>
        <s v="Developer joke mug - (hip, hip, array) (White)"/>
        <s v="Developer joke mug - (hip, hip, array) (Black)"/>
        <s v="Developer joke mug - understanding recursion requires understanding recursion (White)"/>
        <s v="Developer joke mug - understanding recursion requires understanding recursion (Black)"/>
        <s v="Developer joke mug - there are 10 types of people in the world (White)"/>
        <s v="Developer joke mug - there are 10 types of people in the world (Black)"/>
        <s v="Developer joke mug - a foo walks into a bar (White)"/>
        <s v="Developer joke mug - a foo walks into a bar (Black)"/>
        <s v="Developer joke mug - this code was generated by a tool (White)"/>
        <s v="Developer joke mug - this code was generated by a tool (Black)"/>
        <s v="Developer joke mug - old C developers never die (White)"/>
        <s v="Developer joke mug - old C developers never die (Black)"/>
        <s v="IT joke mug - keyboard not found … press F1 to continue (White)"/>
        <s v="IT joke mug - keyboard not found … press F1 to continue (Black)"/>
        <s v="IT joke mug - that behavior is by design (White)"/>
        <s v="IT joke mug - that behavior is by design (Black)"/>
        <s v="IT joke mug - hardware: part of the computer that can be kicked (White)"/>
        <s v="IT joke mug - hardware: part of the computer that can be kicked (Black)"/>
        <s v="Furry animal socks (Pink) S"/>
        <s v="Furry animal socks (Pink) M"/>
        <s v="Furry animal socks (Pink) L"/>
        <s v="Furry animal socks (Pink) XL"/>
        <s v="3 kg Courier post bag (White) 300x190x95mm"/>
        <s v="Permanent marker black 5mm nib (Black) 5mm"/>
        <s v="Permanent marker blue 5mm nib (Blue) 5mm"/>
        <s v="Permanent marker red 5mm nib (Red) 5mm"/>
        <s v="USB food flash drive - sushi roll"/>
        <s v="USB food flash drive - hamburger"/>
        <s v="USB food flash drive - hot dog"/>
        <s v="USB food flash drive - pizza slice"/>
        <s v="USB food flash drive - banana"/>
        <s v="USB food flash drive - chocolate bar"/>
        <s v="USB food flash drive - cookie"/>
        <s v="USB food flash drive - donut"/>
        <s v="USB food flash drive - shrimp cocktail"/>
        <s v="USB food flash drive - fortune cookie"/>
      </sharedItems>
    </cacheField>
    <cacheField name="TypicalWeightPerUnit" numFmtId="0">
      <sharedItems containsSemiMixedTypes="0" containsString="0" containsNumber="1" minValue="0.05" maxValue="21"/>
    </cacheField>
    <cacheField name="Rank" numFmtId="0">
      <sharedItems containsSemiMixedTypes="0" containsString="0" containsNumber="1" containsInteger="1" minValue="1" maxValue="218" count="23">
        <n v="1"/>
        <n v="2"/>
        <n v="4"/>
        <n v="10"/>
        <n v="21"/>
        <n v="29"/>
        <n v="37"/>
        <n v="38"/>
        <n v="40"/>
        <n v="46"/>
        <n v="50"/>
        <n v="51"/>
        <n v="52"/>
        <n v="60"/>
        <n v="73"/>
        <n v="75"/>
        <n v="103"/>
        <n v="128"/>
        <n v="149"/>
        <n v="167"/>
        <n v="168"/>
        <n v="210"/>
        <n v="218"/>
      </sharedItems>
    </cacheField>
    <cacheField name="Percent" numFmtId="10">
      <sharedItems containsSemiMixedTypes="0" containsString="0" containsNumber="1" minValue="0" maxValue="1" count="23">
        <n v="1"/>
        <n v="0.99099999999999999"/>
        <n v="0.96399999999999997"/>
        <n v="0.91500000000000004"/>
        <n v="0.88"/>
        <n v="0.84499999999999997"/>
        <n v="0.84"/>
        <n v="0.83099999999999996"/>
        <n v="0.80500000000000005"/>
        <n v="0.78700000000000003"/>
        <n v="0.78300000000000003"/>
        <n v="0.77800000000000002"/>
        <n v="0.74299999999999999"/>
        <n v="0.68500000000000005"/>
        <n v="0.67600000000000005"/>
        <n v="0.55300000000000005"/>
        <n v="0.442"/>
        <n v="0.34899999999999998"/>
        <n v="0.26900000000000002"/>
        <n v="0.26500000000000001"/>
        <n v="7.9000000000000001E-2"/>
        <n v="4.3999999999999997E-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n v="215"/>
    <x v="0"/>
    <n v="1899"/>
    <x v="0"/>
    <n v="1"/>
  </r>
  <r>
    <n v="75"/>
    <x v="1"/>
    <n v="345"/>
    <x v="1"/>
    <n v="0.995"/>
  </r>
  <r>
    <n v="73"/>
    <x v="2"/>
    <n v="285"/>
    <x v="2"/>
    <n v="0.98599999999999999"/>
  </r>
  <r>
    <n v="74"/>
    <x v="3"/>
    <n v="285"/>
    <x v="2"/>
    <n v="0.98599999999999999"/>
  </r>
  <r>
    <n v="8"/>
    <x v="4"/>
    <n v="240"/>
    <x v="3"/>
    <n v="0.96399999999999997"/>
  </r>
  <r>
    <n v="15"/>
    <x v="5"/>
    <n v="240"/>
    <x v="3"/>
    <n v="0.96399999999999997"/>
  </r>
  <r>
    <n v="174"/>
    <x v="6"/>
    <n v="240"/>
    <x v="3"/>
    <n v="0.96399999999999997"/>
  </r>
  <r>
    <n v="175"/>
    <x v="7"/>
    <n v="240"/>
    <x v="3"/>
    <n v="0.96399999999999997"/>
  </r>
  <r>
    <n v="176"/>
    <x v="8"/>
    <n v="240"/>
    <x v="3"/>
    <n v="0.96399999999999997"/>
  </r>
  <r>
    <n v="67"/>
    <x v="9"/>
    <n v="230"/>
    <x v="4"/>
    <n v="0.93799999999999994"/>
  </r>
  <r>
    <n v="68"/>
    <x v="10"/>
    <n v="230"/>
    <x v="4"/>
    <n v="0.93799999999999994"/>
  </r>
  <r>
    <n v="69"/>
    <x v="11"/>
    <n v="230"/>
    <x v="4"/>
    <n v="0.93799999999999994"/>
  </r>
  <r>
    <n v="70"/>
    <x v="12"/>
    <n v="230"/>
    <x v="4"/>
    <n v="0.93799999999999994"/>
  </r>
  <r>
    <n v="71"/>
    <x v="13"/>
    <n v="230"/>
    <x v="4"/>
    <n v="0.93799999999999994"/>
  </r>
  <r>
    <n v="72"/>
    <x v="14"/>
    <n v="230"/>
    <x v="4"/>
    <n v="0.93799999999999994"/>
  </r>
  <r>
    <n v="164"/>
    <x v="15"/>
    <n v="112"/>
    <x v="5"/>
    <n v="0.93300000000000005"/>
  </r>
  <r>
    <n v="161"/>
    <x v="16"/>
    <n v="108"/>
    <x v="6"/>
    <n v="0.92900000000000005"/>
  </r>
  <r>
    <n v="158"/>
    <x v="17"/>
    <n v="105"/>
    <x v="7"/>
    <n v="0.92"/>
  </r>
  <r>
    <n v="173"/>
    <x v="18"/>
    <n v="105"/>
    <x v="7"/>
    <n v="0.92"/>
  </r>
  <r>
    <n v="170"/>
    <x v="19"/>
    <n v="102"/>
    <x v="8"/>
    <n v="0.91500000000000004"/>
  </r>
  <r>
    <n v="167"/>
    <x v="20"/>
    <n v="99"/>
    <x v="9"/>
    <n v="0.91100000000000003"/>
  </r>
  <r>
    <n v="214"/>
    <x v="21"/>
    <n v="90"/>
    <x v="10"/>
    <n v="0.90700000000000003"/>
  </r>
  <r>
    <n v="213"/>
    <x v="22"/>
    <n v="87"/>
    <x v="11"/>
    <n v="0.90200000000000002"/>
  </r>
  <r>
    <n v="219"/>
    <x v="23"/>
    <n v="50"/>
    <x v="12"/>
    <n v="0.89800000000000002"/>
  </r>
  <r>
    <n v="172"/>
    <x v="24"/>
    <n v="48"/>
    <x v="13"/>
    <n v="0.89300000000000002"/>
  </r>
  <r>
    <n v="66"/>
    <x v="25"/>
    <n v="45"/>
    <x v="14"/>
    <n v="0.88400000000000001"/>
  </r>
  <r>
    <n v="169"/>
    <x v="26"/>
    <n v="45"/>
    <x v="14"/>
    <n v="0.88400000000000001"/>
  </r>
  <r>
    <n v="166"/>
    <x v="27"/>
    <n v="42"/>
    <x v="15"/>
    <n v="0.88"/>
  </r>
  <r>
    <n v="218"/>
    <x v="28"/>
    <n v="37.5"/>
    <x v="16"/>
    <n v="0.876"/>
  </r>
  <r>
    <n v="163"/>
    <x v="29"/>
    <n v="37"/>
    <x v="17"/>
    <n v="0.871"/>
  </r>
  <r>
    <n v="102"/>
    <x v="30"/>
    <n v="35"/>
    <x v="18"/>
    <n v="0.84899999999999998"/>
  </r>
  <r>
    <n v="103"/>
    <x v="31"/>
    <n v="35"/>
    <x v="18"/>
    <n v="0.84899999999999998"/>
  </r>
  <r>
    <n v="104"/>
    <x v="32"/>
    <n v="35"/>
    <x v="18"/>
    <n v="0.84899999999999998"/>
  </r>
  <r>
    <n v="105"/>
    <x v="33"/>
    <n v="35"/>
    <x v="18"/>
    <n v="0.84899999999999998"/>
  </r>
  <r>
    <n v="106"/>
    <x v="34"/>
    <n v="35"/>
    <x v="18"/>
    <n v="0.84899999999999998"/>
  </r>
  <r>
    <n v="115"/>
    <x v="35"/>
    <n v="34"/>
    <x v="19"/>
    <n v="0.83599999999999997"/>
  </r>
  <r>
    <n v="116"/>
    <x v="36"/>
    <n v="34"/>
    <x v="19"/>
    <n v="0.83599999999999997"/>
  </r>
  <r>
    <n v="117"/>
    <x v="37"/>
    <n v="34"/>
    <x v="19"/>
    <n v="0.83599999999999997"/>
  </r>
  <r>
    <n v="160"/>
    <x v="38"/>
    <n v="33"/>
    <x v="20"/>
    <n v="0.83099999999999996"/>
  </r>
  <r>
    <n v="4"/>
    <x v="39"/>
    <n v="32"/>
    <x v="21"/>
    <n v="0.68100000000000005"/>
  </r>
  <r>
    <n v="5"/>
    <x v="40"/>
    <n v="32"/>
    <x v="21"/>
    <n v="0.68100000000000005"/>
  </r>
  <r>
    <n v="6"/>
    <x v="41"/>
    <n v="32"/>
    <x v="21"/>
    <n v="0.68100000000000005"/>
  </r>
  <r>
    <n v="7"/>
    <x v="42"/>
    <n v="32"/>
    <x v="21"/>
    <n v="0.68100000000000005"/>
  </r>
  <r>
    <n v="9"/>
    <x v="43"/>
    <n v="32"/>
    <x v="21"/>
    <n v="0.68100000000000005"/>
  </r>
  <r>
    <n v="10"/>
    <x v="44"/>
    <n v="32"/>
    <x v="21"/>
    <n v="0.68100000000000005"/>
  </r>
  <r>
    <n v="11"/>
    <x v="45"/>
    <n v="32"/>
    <x v="21"/>
    <n v="0.68100000000000005"/>
  </r>
  <r>
    <n v="12"/>
    <x v="46"/>
    <n v="32"/>
    <x v="21"/>
    <n v="0.68100000000000005"/>
  </r>
  <r>
    <n v="13"/>
    <x v="47"/>
    <n v="32"/>
    <x v="21"/>
    <n v="0.68100000000000005"/>
  </r>
  <r>
    <n v="14"/>
    <x v="48"/>
    <n v="32"/>
    <x v="21"/>
    <n v="0.68100000000000005"/>
  </r>
  <r>
    <n v="118"/>
    <x v="49"/>
    <n v="32"/>
    <x v="21"/>
    <n v="0.68100000000000005"/>
  </r>
  <r>
    <n v="119"/>
    <x v="50"/>
    <n v="32"/>
    <x v="21"/>
    <n v="0.68100000000000005"/>
  </r>
  <r>
    <n v="120"/>
    <x v="51"/>
    <n v="32"/>
    <x v="21"/>
    <n v="0.68100000000000005"/>
  </r>
  <r>
    <n v="121"/>
    <x v="52"/>
    <n v="32"/>
    <x v="21"/>
    <n v="0.68100000000000005"/>
  </r>
  <r>
    <n v="122"/>
    <x v="53"/>
    <n v="32"/>
    <x v="21"/>
    <n v="0.68100000000000005"/>
  </r>
  <r>
    <n v="123"/>
    <x v="54"/>
    <n v="32"/>
    <x v="21"/>
    <n v="0.68100000000000005"/>
  </r>
  <r>
    <n v="124"/>
    <x v="55"/>
    <n v="32"/>
    <x v="21"/>
    <n v="0.68100000000000005"/>
  </r>
  <r>
    <n v="125"/>
    <x v="56"/>
    <n v="32"/>
    <x v="21"/>
    <n v="0.68100000000000005"/>
  </r>
  <r>
    <n v="126"/>
    <x v="57"/>
    <n v="32"/>
    <x v="21"/>
    <n v="0.68100000000000005"/>
  </r>
  <r>
    <n v="127"/>
    <x v="58"/>
    <n v="32"/>
    <x v="21"/>
    <n v="0.68100000000000005"/>
  </r>
  <r>
    <n v="128"/>
    <x v="59"/>
    <n v="32"/>
    <x v="21"/>
    <n v="0.68100000000000005"/>
  </r>
  <r>
    <n v="129"/>
    <x v="60"/>
    <n v="32"/>
    <x v="21"/>
    <n v="0.68100000000000005"/>
  </r>
  <r>
    <n v="130"/>
    <x v="61"/>
    <n v="32"/>
    <x v="21"/>
    <n v="0.68100000000000005"/>
  </r>
  <r>
    <n v="131"/>
    <x v="62"/>
    <n v="32"/>
    <x v="21"/>
    <n v="0.68100000000000005"/>
  </r>
  <r>
    <n v="132"/>
    <x v="63"/>
    <n v="32"/>
    <x v="21"/>
    <n v="0.68100000000000005"/>
  </r>
  <r>
    <n v="133"/>
    <x v="64"/>
    <n v="32"/>
    <x v="21"/>
    <n v="0.68100000000000005"/>
  </r>
  <r>
    <n v="134"/>
    <x v="65"/>
    <n v="32"/>
    <x v="21"/>
    <n v="0.68100000000000005"/>
  </r>
  <r>
    <n v="135"/>
    <x v="66"/>
    <n v="32"/>
    <x v="21"/>
    <n v="0.68100000000000005"/>
  </r>
  <r>
    <n v="136"/>
    <x v="67"/>
    <n v="32"/>
    <x v="21"/>
    <n v="0.68100000000000005"/>
  </r>
  <r>
    <n v="137"/>
    <x v="68"/>
    <n v="32"/>
    <x v="21"/>
    <n v="0.68100000000000005"/>
  </r>
  <r>
    <n v="171"/>
    <x v="69"/>
    <n v="32"/>
    <x v="21"/>
    <n v="0.68100000000000005"/>
  </r>
  <r>
    <n v="203"/>
    <x v="70"/>
    <n v="32"/>
    <x v="21"/>
    <n v="0.68100000000000005"/>
  </r>
  <r>
    <n v="204"/>
    <x v="71"/>
    <n v="32"/>
    <x v="21"/>
    <n v="0.68100000000000005"/>
  </r>
  <r>
    <n v="205"/>
    <x v="72"/>
    <n v="32"/>
    <x v="21"/>
    <n v="0.68100000000000005"/>
  </r>
  <r>
    <n v="64"/>
    <x v="73"/>
    <n v="30"/>
    <x v="22"/>
    <n v="0.65"/>
  </r>
  <r>
    <n v="65"/>
    <x v="74"/>
    <n v="30"/>
    <x v="22"/>
    <n v="0.65"/>
  </r>
  <r>
    <n v="111"/>
    <x v="75"/>
    <n v="30"/>
    <x v="22"/>
    <n v="0.65"/>
  </r>
  <r>
    <n v="112"/>
    <x v="76"/>
    <n v="30"/>
    <x v="22"/>
    <n v="0.65"/>
  </r>
  <r>
    <n v="113"/>
    <x v="77"/>
    <n v="30"/>
    <x v="22"/>
    <n v="0.65"/>
  </r>
  <r>
    <n v="114"/>
    <x v="78"/>
    <n v="30"/>
    <x v="22"/>
    <n v="0.65"/>
  </r>
  <r>
    <n v="157"/>
    <x v="79"/>
    <n v="30"/>
    <x v="22"/>
    <n v="0.65"/>
  </r>
  <r>
    <n v="168"/>
    <x v="80"/>
    <n v="29"/>
    <x v="23"/>
    <n v="0.64600000000000002"/>
  </r>
  <r>
    <n v="165"/>
    <x v="81"/>
    <n v="26"/>
    <x v="24"/>
    <n v="0.64100000000000001"/>
  </r>
  <r>
    <n v="1"/>
    <x v="82"/>
    <n v="25"/>
    <x v="25"/>
    <n v="0.58399999999999996"/>
  </r>
  <r>
    <n v="2"/>
    <x v="83"/>
    <n v="25"/>
    <x v="25"/>
    <n v="0.58399999999999996"/>
  </r>
  <r>
    <n v="58"/>
    <x v="84"/>
    <n v="25"/>
    <x v="25"/>
    <n v="0.58399999999999996"/>
  </r>
  <r>
    <n v="59"/>
    <x v="85"/>
    <n v="25"/>
    <x v="25"/>
    <n v="0.58399999999999996"/>
  </r>
  <r>
    <n v="60"/>
    <x v="86"/>
    <n v="25"/>
    <x v="25"/>
    <n v="0.58399999999999996"/>
  </r>
  <r>
    <n v="61"/>
    <x v="87"/>
    <n v="25"/>
    <x v="25"/>
    <n v="0.58399999999999996"/>
  </r>
  <r>
    <n v="62"/>
    <x v="88"/>
    <n v="25"/>
    <x v="25"/>
    <n v="0.58399999999999996"/>
  </r>
  <r>
    <n v="63"/>
    <x v="89"/>
    <n v="25"/>
    <x v="25"/>
    <n v="0.58399999999999996"/>
  </r>
  <r>
    <n v="107"/>
    <x v="90"/>
    <n v="25"/>
    <x v="25"/>
    <n v="0.58399999999999996"/>
  </r>
  <r>
    <n v="108"/>
    <x v="91"/>
    <n v="25"/>
    <x v="25"/>
    <n v="0.58399999999999996"/>
  </r>
  <r>
    <n v="109"/>
    <x v="92"/>
    <n v="25"/>
    <x v="25"/>
    <n v="0.58399999999999996"/>
  </r>
  <r>
    <n v="110"/>
    <x v="93"/>
    <n v="25"/>
    <x v="25"/>
    <n v="0.58399999999999996"/>
  </r>
  <r>
    <n v="217"/>
    <x v="94"/>
    <n v="25"/>
    <x v="25"/>
    <n v="0.58399999999999996"/>
  </r>
  <r>
    <n v="155"/>
    <x v="95"/>
    <n v="24"/>
    <x v="26"/>
    <n v="0.57899999999999996"/>
  </r>
  <r>
    <n v="162"/>
    <x v="96"/>
    <n v="22"/>
    <x v="27"/>
    <n v="0.57499999999999996"/>
  </r>
  <r>
    <n v="154"/>
    <x v="97"/>
    <n v="20"/>
    <x v="28"/>
    <n v="0.56999999999999995"/>
  </r>
  <r>
    <n v="3"/>
    <x v="98"/>
    <n v="18.5"/>
    <x v="29"/>
    <n v="0.56599999999999995"/>
  </r>
  <r>
    <n v="76"/>
    <x v="99"/>
    <n v="18"/>
    <x v="30"/>
    <n v="0.41099999999999998"/>
  </r>
  <r>
    <n v="77"/>
    <x v="100"/>
    <n v="18"/>
    <x v="30"/>
    <n v="0.41099999999999998"/>
  </r>
  <r>
    <n v="78"/>
    <x v="101"/>
    <n v="18"/>
    <x v="30"/>
    <n v="0.41099999999999998"/>
  </r>
  <r>
    <n v="79"/>
    <x v="102"/>
    <n v="18"/>
    <x v="30"/>
    <n v="0.41099999999999998"/>
  </r>
  <r>
    <n v="80"/>
    <x v="103"/>
    <n v="18"/>
    <x v="30"/>
    <n v="0.41099999999999998"/>
  </r>
  <r>
    <n v="81"/>
    <x v="104"/>
    <n v="18"/>
    <x v="30"/>
    <n v="0.41099999999999998"/>
  </r>
  <r>
    <n v="82"/>
    <x v="105"/>
    <n v="18"/>
    <x v="30"/>
    <n v="0.41099999999999998"/>
  </r>
  <r>
    <n v="83"/>
    <x v="106"/>
    <n v="18"/>
    <x v="30"/>
    <n v="0.41099999999999998"/>
  </r>
  <r>
    <n v="84"/>
    <x v="107"/>
    <n v="18"/>
    <x v="30"/>
    <n v="0.41099999999999998"/>
  </r>
  <r>
    <n v="85"/>
    <x v="108"/>
    <n v="18"/>
    <x v="30"/>
    <n v="0.41099999999999998"/>
  </r>
  <r>
    <n v="86"/>
    <x v="109"/>
    <n v="18"/>
    <x v="30"/>
    <n v="0.41099999999999998"/>
  </r>
  <r>
    <n v="87"/>
    <x v="110"/>
    <n v="18"/>
    <x v="30"/>
    <n v="0.41099999999999998"/>
  </r>
  <r>
    <n v="88"/>
    <x v="111"/>
    <n v="18"/>
    <x v="30"/>
    <n v="0.41099999999999998"/>
  </r>
  <r>
    <n v="89"/>
    <x v="112"/>
    <n v="18"/>
    <x v="30"/>
    <n v="0.41099999999999998"/>
  </r>
  <r>
    <n v="90"/>
    <x v="113"/>
    <n v="18"/>
    <x v="30"/>
    <n v="0.41099999999999998"/>
  </r>
  <r>
    <n v="91"/>
    <x v="114"/>
    <n v="18"/>
    <x v="30"/>
    <n v="0.41099999999999998"/>
  </r>
  <r>
    <n v="92"/>
    <x v="115"/>
    <n v="18"/>
    <x v="30"/>
    <n v="0.41099999999999998"/>
  </r>
  <r>
    <n v="93"/>
    <x v="116"/>
    <n v="18"/>
    <x v="30"/>
    <n v="0.41099999999999998"/>
  </r>
  <r>
    <n v="94"/>
    <x v="117"/>
    <n v="18"/>
    <x v="30"/>
    <n v="0.41099999999999998"/>
  </r>
  <r>
    <n v="95"/>
    <x v="118"/>
    <n v="18"/>
    <x v="30"/>
    <n v="0.41099999999999998"/>
  </r>
  <r>
    <n v="96"/>
    <x v="119"/>
    <n v="18"/>
    <x v="30"/>
    <n v="0.41099999999999998"/>
  </r>
  <r>
    <n v="97"/>
    <x v="120"/>
    <n v="18"/>
    <x v="30"/>
    <n v="0.41099999999999998"/>
  </r>
  <r>
    <n v="98"/>
    <x v="121"/>
    <n v="18"/>
    <x v="30"/>
    <n v="0.41099999999999998"/>
  </r>
  <r>
    <n v="99"/>
    <x v="122"/>
    <n v="18"/>
    <x v="30"/>
    <n v="0.41099999999999998"/>
  </r>
  <r>
    <n v="100"/>
    <x v="123"/>
    <n v="18"/>
    <x v="30"/>
    <n v="0.41099999999999998"/>
  </r>
  <r>
    <n v="101"/>
    <x v="124"/>
    <n v="18"/>
    <x v="30"/>
    <n v="0.41099999999999998"/>
  </r>
  <r>
    <n v="142"/>
    <x v="125"/>
    <n v="18"/>
    <x v="30"/>
    <n v="0.41099999999999998"/>
  </r>
  <r>
    <n v="143"/>
    <x v="126"/>
    <n v="18"/>
    <x v="30"/>
    <n v="0.41099999999999998"/>
  </r>
  <r>
    <n v="144"/>
    <x v="127"/>
    <n v="18"/>
    <x v="30"/>
    <n v="0.41099999999999998"/>
  </r>
  <r>
    <n v="145"/>
    <x v="128"/>
    <n v="18"/>
    <x v="30"/>
    <n v="0.41099999999999998"/>
  </r>
  <r>
    <n v="146"/>
    <x v="129"/>
    <n v="18"/>
    <x v="30"/>
    <n v="0.41099999999999998"/>
  </r>
  <r>
    <n v="147"/>
    <x v="130"/>
    <n v="18"/>
    <x v="30"/>
    <n v="0.41099999999999998"/>
  </r>
  <r>
    <n v="148"/>
    <x v="131"/>
    <n v="18"/>
    <x v="30"/>
    <n v="0.41099999999999998"/>
  </r>
  <r>
    <n v="149"/>
    <x v="132"/>
    <n v="18"/>
    <x v="30"/>
    <n v="0.41099999999999998"/>
  </r>
  <r>
    <n v="159"/>
    <x v="133"/>
    <n v="18"/>
    <x v="30"/>
    <n v="0.41099999999999998"/>
  </r>
  <r>
    <n v="150"/>
    <x v="134"/>
    <n v="16"/>
    <x v="31"/>
    <n v="0.39800000000000002"/>
  </r>
  <r>
    <n v="151"/>
    <x v="135"/>
    <n v="16"/>
    <x v="31"/>
    <n v="0.39800000000000002"/>
  </r>
  <r>
    <n v="152"/>
    <x v="136"/>
    <n v="16"/>
    <x v="31"/>
    <n v="0.39800000000000002"/>
  </r>
  <r>
    <n v="156"/>
    <x v="137"/>
    <n v="15"/>
    <x v="32"/>
    <n v="0.39300000000000002"/>
  </r>
  <r>
    <n v="221"/>
    <x v="138"/>
    <n v="14.5"/>
    <x v="33"/>
    <n v="0.38900000000000001"/>
  </r>
  <r>
    <n v="16"/>
    <x v="139"/>
    <n v="13"/>
    <x v="34"/>
    <n v="0.20300000000000001"/>
  </r>
  <r>
    <n v="17"/>
    <x v="140"/>
    <n v="13"/>
    <x v="34"/>
    <n v="0.20300000000000001"/>
  </r>
  <r>
    <n v="18"/>
    <x v="141"/>
    <n v="13"/>
    <x v="34"/>
    <n v="0.20300000000000001"/>
  </r>
  <r>
    <n v="19"/>
    <x v="142"/>
    <n v="13"/>
    <x v="34"/>
    <n v="0.20300000000000001"/>
  </r>
  <r>
    <n v="20"/>
    <x v="143"/>
    <n v="13"/>
    <x v="34"/>
    <n v="0.20300000000000001"/>
  </r>
  <r>
    <n v="21"/>
    <x v="144"/>
    <n v="13"/>
    <x v="34"/>
    <n v="0.20300000000000001"/>
  </r>
  <r>
    <n v="22"/>
    <x v="145"/>
    <n v="13"/>
    <x v="34"/>
    <n v="0.20300000000000001"/>
  </r>
  <r>
    <n v="23"/>
    <x v="146"/>
    <n v="13"/>
    <x v="34"/>
    <n v="0.20300000000000001"/>
  </r>
  <r>
    <n v="24"/>
    <x v="147"/>
    <n v="13"/>
    <x v="34"/>
    <n v="0.20300000000000001"/>
  </r>
  <r>
    <n v="25"/>
    <x v="148"/>
    <n v="13"/>
    <x v="34"/>
    <n v="0.20300000000000001"/>
  </r>
  <r>
    <n v="26"/>
    <x v="149"/>
    <n v="13"/>
    <x v="34"/>
    <n v="0.20300000000000001"/>
  </r>
  <r>
    <n v="27"/>
    <x v="150"/>
    <n v="13"/>
    <x v="34"/>
    <n v="0.20300000000000001"/>
  </r>
  <r>
    <n v="28"/>
    <x v="151"/>
    <n v="13"/>
    <x v="34"/>
    <n v="0.20300000000000001"/>
  </r>
  <r>
    <n v="29"/>
    <x v="152"/>
    <n v="13"/>
    <x v="34"/>
    <n v="0.20300000000000001"/>
  </r>
  <r>
    <n v="30"/>
    <x v="153"/>
    <n v="13"/>
    <x v="34"/>
    <n v="0.20300000000000001"/>
  </r>
  <r>
    <n v="31"/>
    <x v="154"/>
    <n v="13"/>
    <x v="34"/>
    <n v="0.20300000000000001"/>
  </r>
  <r>
    <n v="32"/>
    <x v="155"/>
    <n v="13"/>
    <x v="34"/>
    <n v="0.20300000000000001"/>
  </r>
  <r>
    <n v="33"/>
    <x v="156"/>
    <n v="13"/>
    <x v="34"/>
    <n v="0.20300000000000001"/>
  </r>
  <r>
    <n v="34"/>
    <x v="157"/>
    <n v="13"/>
    <x v="34"/>
    <n v="0.20300000000000001"/>
  </r>
  <r>
    <n v="35"/>
    <x v="158"/>
    <n v="13"/>
    <x v="34"/>
    <n v="0.20300000000000001"/>
  </r>
  <r>
    <n v="36"/>
    <x v="159"/>
    <n v="13"/>
    <x v="34"/>
    <n v="0.20300000000000001"/>
  </r>
  <r>
    <n v="37"/>
    <x v="160"/>
    <n v="13"/>
    <x v="34"/>
    <n v="0.20300000000000001"/>
  </r>
  <r>
    <n v="38"/>
    <x v="161"/>
    <n v="13"/>
    <x v="34"/>
    <n v="0.20300000000000001"/>
  </r>
  <r>
    <n v="39"/>
    <x v="162"/>
    <n v="13"/>
    <x v="34"/>
    <n v="0.20300000000000001"/>
  </r>
  <r>
    <n v="40"/>
    <x v="163"/>
    <n v="13"/>
    <x v="34"/>
    <n v="0.20300000000000001"/>
  </r>
  <r>
    <n v="41"/>
    <x v="164"/>
    <n v="13"/>
    <x v="34"/>
    <n v="0.20300000000000001"/>
  </r>
  <r>
    <n v="42"/>
    <x v="165"/>
    <n v="13"/>
    <x v="34"/>
    <n v="0.20300000000000001"/>
  </r>
  <r>
    <n v="43"/>
    <x v="166"/>
    <n v="13"/>
    <x v="34"/>
    <n v="0.20300000000000001"/>
  </r>
  <r>
    <n v="44"/>
    <x v="167"/>
    <n v="13"/>
    <x v="34"/>
    <n v="0.20300000000000001"/>
  </r>
  <r>
    <n v="45"/>
    <x v="168"/>
    <n v="13"/>
    <x v="34"/>
    <n v="0.20300000000000001"/>
  </r>
  <r>
    <n v="46"/>
    <x v="169"/>
    <n v="13"/>
    <x v="34"/>
    <n v="0.20300000000000001"/>
  </r>
  <r>
    <n v="47"/>
    <x v="170"/>
    <n v="13"/>
    <x v="34"/>
    <n v="0.20300000000000001"/>
  </r>
  <r>
    <n v="48"/>
    <x v="171"/>
    <n v="13"/>
    <x v="34"/>
    <n v="0.20300000000000001"/>
  </r>
  <r>
    <n v="49"/>
    <x v="172"/>
    <n v="13"/>
    <x v="34"/>
    <n v="0.20300000000000001"/>
  </r>
  <r>
    <n v="50"/>
    <x v="173"/>
    <n v="13"/>
    <x v="34"/>
    <n v="0.20300000000000001"/>
  </r>
  <r>
    <n v="51"/>
    <x v="174"/>
    <n v="13"/>
    <x v="34"/>
    <n v="0.20300000000000001"/>
  </r>
  <r>
    <n v="52"/>
    <x v="175"/>
    <n v="13"/>
    <x v="34"/>
    <n v="0.20300000000000001"/>
  </r>
  <r>
    <n v="53"/>
    <x v="176"/>
    <n v="13"/>
    <x v="34"/>
    <n v="0.20300000000000001"/>
  </r>
  <r>
    <n v="54"/>
    <x v="177"/>
    <n v="13"/>
    <x v="34"/>
    <n v="0.20300000000000001"/>
  </r>
  <r>
    <n v="55"/>
    <x v="178"/>
    <n v="13"/>
    <x v="34"/>
    <n v="0.20300000000000001"/>
  </r>
  <r>
    <n v="56"/>
    <x v="179"/>
    <n v="13"/>
    <x v="34"/>
    <n v="0.20300000000000001"/>
  </r>
  <r>
    <n v="57"/>
    <x v="180"/>
    <n v="13"/>
    <x v="34"/>
    <n v="0.20300000000000001"/>
  </r>
  <r>
    <n v="216"/>
    <x v="181"/>
    <n v="12.5"/>
    <x v="35"/>
    <n v="0.19900000000000001"/>
  </r>
  <r>
    <n v="220"/>
    <x v="182"/>
    <n v="8.5500000000000007"/>
    <x v="36"/>
    <n v="0.16800000000000001"/>
  </r>
  <r>
    <n v="222"/>
    <x v="183"/>
    <n v="8.5500000000000007"/>
    <x v="36"/>
    <n v="0.16800000000000001"/>
  </r>
  <r>
    <n v="223"/>
    <x v="184"/>
    <n v="8.5500000000000007"/>
    <x v="36"/>
    <n v="0.16800000000000001"/>
  </r>
  <r>
    <n v="224"/>
    <x v="185"/>
    <n v="8.5500000000000007"/>
    <x v="36"/>
    <n v="0.16800000000000001"/>
  </r>
  <r>
    <n v="225"/>
    <x v="186"/>
    <n v="8.5500000000000007"/>
    <x v="36"/>
    <n v="0.16800000000000001"/>
  </r>
  <r>
    <n v="226"/>
    <x v="187"/>
    <n v="8.5500000000000007"/>
    <x v="36"/>
    <n v="0.16800000000000001"/>
  </r>
  <r>
    <n v="227"/>
    <x v="188"/>
    <n v="8.5500000000000007"/>
    <x v="36"/>
    <n v="0.16800000000000001"/>
  </r>
  <r>
    <n v="138"/>
    <x v="189"/>
    <n v="5"/>
    <x v="37"/>
    <n v="0.15"/>
  </r>
  <r>
    <n v="139"/>
    <x v="190"/>
    <n v="5"/>
    <x v="37"/>
    <n v="0.15"/>
  </r>
  <r>
    <n v="140"/>
    <x v="191"/>
    <n v="5"/>
    <x v="37"/>
    <n v="0.15"/>
  </r>
  <r>
    <n v="141"/>
    <x v="192"/>
    <n v="5"/>
    <x v="37"/>
    <n v="0.15"/>
  </r>
  <r>
    <n v="153"/>
    <x v="193"/>
    <n v="4.5"/>
    <x v="38"/>
    <n v="0.14599999999999999"/>
  </r>
  <r>
    <n v="212"/>
    <x v="194"/>
    <n v="4.3"/>
    <x v="39"/>
    <n v="0.14099999999999999"/>
  </r>
  <r>
    <n v="192"/>
    <x v="195"/>
    <n v="4.0999999999999996"/>
    <x v="40"/>
    <n v="0.11"/>
  </r>
  <r>
    <n v="194"/>
    <x v="196"/>
    <n v="4.0999999999999996"/>
    <x v="40"/>
    <n v="0.11"/>
  </r>
  <r>
    <n v="196"/>
    <x v="197"/>
    <n v="4.0999999999999996"/>
    <x v="40"/>
    <n v="0.11"/>
  </r>
  <r>
    <n v="198"/>
    <x v="198"/>
    <n v="4.0999999999999996"/>
    <x v="40"/>
    <n v="0.11"/>
  </r>
  <r>
    <n v="200"/>
    <x v="199"/>
    <n v="4.0999999999999996"/>
    <x v="40"/>
    <n v="0.11"/>
  </r>
  <r>
    <n v="202"/>
    <x v="200"/>
    <n v="4.0999999999999996"/>
    <x v="40"/>
    <n v="0.11"/>
  </r>
  <r>
    <n v="211"/>
    <x v="201"/>
    <n v="4.0999999999999996"/>
    <x v="40"/>
    <n v="0.11"/>
  </r>
  <r>
    <n v="191"/>
    <x v="202"/>
    <n v="3.7"/>
    <x v="41"/>
    <n v="8.4000000000000005E-2"/>
  </r>
  <r>
    <n v="193"/>
    <x v="203"/>
    <n v="3.7"/>
    <x v="41"/>
    <n v="8.4000000000000005E-2"/>
  </r>
  <r>
    <n v="195"/>
    <x v="204"/>
    <n v="3.7"/>
    <x v="41"/>
    <n v="8.4000000000000005E-2"/>
  </r>
  <r>
    <n v="197"/>
    <x v="205"/>
    <n v="3.7"/>
    <x v="41"/>
    <n v="8.4000000000000005E-2"/>
  </r>
  <r>
    <n v="199"/>
    <x v="206"/>
    <n v="3.7"/>
    <x v="41"/>
    <n v="8.4000000000000005E-2"/>
  </r>
  <r>
    <n v="201"/>
    <x v="207"/>
    <n v="3.7"/>
    <x v="41"/>
    <n v="8.4000000000000005E-2"/>
  </r>
  <r>
    <n v="184"/>
    <x v="208"/>
    <n v="3.5"/>
    <x v="42"/>
    <n v="7.4999999999999997E-2"/>
  </r>
  <r>
    <n v="190"/>
    <x v="209"/>
    <n v="3.5"/>
    <x v="42"/>
    <n v="7.4999999999999997E-2"/>
  </r>
  <r>
    <n v="189"/>
    <x v="210"/>
    <n v="2.9"/>
    <x v="43"/>
    <n v="7.0000000000000007E-2"/>
  </r>
  <r>
    <n v="183"/>
    <x v="211"/>
    <n v="2.74"/>
    <x v="44"/>
    <n v="6.6000000000000003E-2"/>
  </r>
  <r>
    <n v="206"/>
    <x v="212"/>
    <n v="2.7"/>
    <x v="45"/>
    <n v="5.2999999999999999E-2"/>
  </r>
  <r>
    <n v="207"/>
    <x v="213"/>
    <n v="2.7"/>
    <x v="45"/>
    <n v="5.2999999999999999E-2"/>
  </r>
  <r>
    <n v="208"/>
    <x v="214"/>
    <n v="2.7"/>
    <x v="45"/>
    <n v="5.2999999999999999E-2"/>
  </r>
  <r>
    <n v="178"/>
    <x v="215"/>
    <n v="2.5499999999999998"/>
    <x v="46"/>
    <n v="4.8000000000000001E-2"/>
  </r>
  <r>
    <n v="210"/>
    <x v="216"/>
    <n v="2.4"/>
    <x v="47"/>
    <n v="4.3999999999999997E-2"/>
  </r>
  <r>
    <n v="186"/>
    <x v="217"/>
    <n v="2.1"/>
    <x v="48"/>
    <n v="3.9E-2"/>
  </r>
  <r>
    <n v="185"/>
    <x v="218"/>
    <n v="2.04"/>
    <x v="49"/>
    <n v="3.5000000000000003E-2"/>
  </r>
  <r>
    <n v="209"/>
    <x v="219"/>
    <n v="1.89"/>
    <x v="50"/>
    <n v="0.03"/>
  </r>
  <r>
    <n v="182"/>
    <x v="220"/>
    <n v="1.28"/>
    <x v="51"/>
    <n v="2.5999999999999999E-2"/>
  </r>
  <r>
    <n v="181"/>
    <x v="221"/>
    <n v="1.1399999999999999"/>
    <x v="52"/>
    <n v="2.1999999999999999E-2"/>
  </r>
  <r>
    <n v="180"/>
    <x v="222"/>
    <n v="1.1100000000000001"/>
    <x v="53"/>
    <n v="1.7000000000000001E-2"/>
  </r>
  <r>
    <n v="177"/>
    <x v="223"/>
    <n v="1.05"/>
    <x v="54"/>
    <n v="8.0000000000000002E-3"/>
  </r>
  <r>
    <n v="179"/>
    <x v="224"/>
    <n v="1.05"/>
    <x v="54"/>
    <n v="8.0000000000000002E-3"/>
  </r>
  <r>
    <n v="187"/>
    <x v="225"/>
    <n v="0.95"/>
    <x v="55"/>
    <n v="4.0000000000000001E-3"/>
  </r>
  <r>
    <n v="188"/>
    <x v="226"/>
    <n v="0.66"/>
    <x v="5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n v="75"/>
    <x v="0"/>
    <n v="21"/>
    <x v="0"/>
    <x v="0"/>
  </r>
  <r>
    <n v="73"/>
    <x v="1"/>
    <n v="18"/>
    <x v="1"/>
    <x v="1"/>
  </r>
  <r>
    <n v="74"/>
    <x v="2"/>
    <n v="18"/>
    <x v="1"/>
    <x v="1"/>
  </r>
  <r>
    <n v="67"/>
    <x v="3"/>
    <n v="15"/>
    <x v="2"/>
    <x v="2"/>
  </r>
  <r>
    <n v="68"/>
    <x v="4"/>
    <n v="15"/>
    <x v="2"/>
    <x v="2"/>
  </r>
  <r>
    <n v="69"/>
    <x v="5"/>
    <n v="15"/>
    <x v="2"/>
    <x v="2"/>
  </r>
  <r>
    <n v="70"/>
    <x v="6"/>
    <n v="15"/>
    <x v="2"/>
    <x v="2"/>
  </r>
  <r>
    <n v="71"/>
    <x v="7"/>
    <n v="15"/>
    <x v="2"/>
    <x v="2"/>
  </r>
  <r>
    <n v="72"/>
    <x v="8"/>
    <n v="15"/>
    <x v="2"/>
    <x v="2"/>
  </r>
  <r>
    <n v="155"/>
    <x v="9"/>
    <n v="10"/>
    <x v="3"/>
    <x v="3"/>
  </r>
  <r>
    <n v="158"/>
    <x v="10"/>
    <n v="10"/>
    <x v="3"/>
    <x v="3"/>
  </r>
  <r>
    <n v="161"/>
    <x v="11"/>
    <n v="10"/>
    <x v="3"/>
    <x v="3"/>
  </r>
  <r>
    <n v="164"/>
    <x v="12"/>
    <n v="10"/>
    <x v="3"/>
    <x v="3"/>
  </r>
  <r>
    <n v="167"/>
    <x v="13"/>
    <n v="10"/>
    <x v="3"/>
    <x v="3"/>
  </r>
  <r>
    <n v="170"/>
    <x v="14"/>
    <n v="10"/>
    <x v="3"/>
    <x v="3"/>
  </r>
  <r>
    <n v="173"/>
    <x v="15"/>
    <n v="10"/>
    <x v="3"/>
    <x v="3"/>
  </r>
  <r>
    <n v="174"/>
    <x v="16"/>
    <n v="10"/>
    <x v="3"/>
    <x v="3"/>
  </r>
  <r>
    <n v="175"/>
    <x v="17"/>
    <n v="10"/>
    <x v="3"/>
    <x v="3"/>
  </r>
  <r>
    <n v="176"/>
    <x v="18"/>
    <n v="10"/>
    <x v="3"/>
    <x v="3"/>
  </r>
  <r>
    <n v="215"/>
    <x v="19"/>
    <n v="10"/>
    <x v="3"/>
    <x v="3"/>
  </r>
  <r>
    <n v="154"/>
    <x v="20"/>
    <n v="6"/>
    <x v="4"/>
    <x v="4"/>
  </r>
  <r>
    <n v="157"/>
    <x v="21"/>
    <n v="6"/>
    <x v="4"/>
    <x v="4"/>
  </r>
  <r>
    <n v="160"/>
    <x v="22"/>
    <n v="6"/>
    <x v="4"/>
    <x v="4"/>
  </r>
  <r>
    <n v="163"/>
    <x v="23"/>
    <n v="6"/>
    <x v="4"/>
    <x v="4"/>
  </r>
  <r>
    <n v="166"/>
    <x v="24"/>
    <n v="6"/>
    <x v="4"/>
    <x v="4"/>
  </r>
  <r>
    <n v="169"/>
    <x v="25"/>
    <n v="6"/>
    <x v="4"/>
    <x v="4"/>
  </r>
  <r>
    <n v="172"/>
    <x v="26"/>
    <n v="6"/>
    <x v="4"/>
    <x v="4"/>
  </r>
  <r>
    <n v="214"/>
    <x v="27"/>
    <n v="6"/>
    <x v="4"/>
    <x v="4"/>
  </r>
  <r>
    <n v="153"/>
    <x v="28"/>
    <n v="5"/>
    <x v="5"/>
    <x v="5"/>
  </r>
  <r>
    <n v="156"/>
    <x v="29"/>
    <n v="5"/>
    <x v="5"/>
    <x v="5"/>
  </r>
  <r>
    <n v="159"/>
    <x v="30"/>
    <n v="5"/>
    <x v="5"/>
    <x v="5"/>
  </r>
  <r>
    <n v="162"/>
    <x v="31"/>
    <n v="5"/>
    <x v="5"/>
    <x v="5"/>
  </r>
  <r>
    <n v="165"/>
    <x v="32"/>
    <n v="5"/>
    <x v="5"/>
    <x v="5"/>
  </r>
  <r>
    <n v="168"/>
    <x v="33"/>
    <n v="5"/>
    <x v="5"/>
    <x v="5"/>
  </r>
  <r>
    <n v="171"/>
    <x v="34"/>
    <n v="5"/>
    <x v="5"/>
    <x v="5"/>
  </r>
  <r>
    <n v="213"/>
    <x v="35"/>
    <n v="5"/>
    <x v="5"/>
    <x v="5"/>
  </r>
  <r>
    <n v="66"/>
    <x v="36"/>
    <n v="1.8"/>
    <x v="6"/>
    <x v="6"/>
  </r>
  <r>
    <n v="64"/>
    <x v="37"/>
    <n v="1.7"/>
    <x v="7"/>
    <x v="7"/>
  </r>
  <r>
    <n v="65"/>
    <x v="38"/>
    <n v="1.7"/>
    <x v="7"/>
    <x v="7"/>
  </r>
  <r>
    <n v="58"/>
    <x v="39"/>
    <n v="1.5"/>
    <x v="8"/>
    <x v="8"/>
  </r>
  <r>
    <n v="59"/>
    <x v="40"/>
    <n v="1.5"/>
    <x v="8"/>
    <x v="8"/>
  </r>
  <r>
    <n v="60"/>
    <x v="41"/>
    <n v="1.5"/>
    <x v="8"/>
    <x v="8"/>
  </r>
  <r>
    <n v="61"/>
    <x v="42"/>
    <n v="1.5"/>
    <x v="8"/>
    <x v="8"/>
  </r>
  <r>
    <n v="62"/>
    <x v="43"/>
    <n v="1.5"/>
    <x v="8"/>
    <x v="8"/>
  </r>
  <r>
    <n v="63"/>
    <x v="44"/>
    <n v="1.5"/>
    <x v="8"/>
    <x v="8"/>
  </r>
  <r>
    <n v="203"/>
    <x v="45"/>
    <n v="1"/>
    <x v="9"/>
    <x v="9"/>
  </r>
  <r>
    <n v="204"/>
    <x v="46"/>
    <n v="1"/>
    <x v="9"/>
    <x v="9"/>
  </r>
  <r>
    <n v="205"/>
    <x v="47"/>
    <n v="1"/>
    <x v="9"/>
    <x v="9"/>
  </r>
  <r>
    <n v="219"/>
    <x v="48"/>
    <n v="1"/>
    <x v="9"/>
    <x v="9"/>
  </r>
  <r>
    <n v="212"/>
    <x v="49"/>
    <n v="0.8"/>
    <x v="10"/>
    <x v="10"/>
  </r>
  <r>
    <n v="218"/>
    <x v="50"/>
    <n v="0.75"/>
    <x v="11"/>
    <x v="11"/>
  </r>
  <r>
    <n v="190"/>
    <x v="51"/>
    <n v="0.7"/>
    <x v="12"/>
    <x v="12"/>
  </r>
  <r>
    <n v="192"/>
    <x v="52"/>
    <n v="0.7"/>
    <x v="12"/>
    <x v="12"/>
  </r>
  <r>
    <n v="194"/>
    <x v="53"/>
    <n v="0.7"/>
    <x v="12"/>
    <x v="12"/>
  </r>
  <r>
    <n v="196"/>
    <x v="54"/>
    <n v="0.7"/>
    <x v="12"/>
    <x v="12"/>
  </r>
  <r>
    <n v="198"/>
    <x v="55"/>
    <n v="0.7"/>
    <x v="12"/>
    <x v="12"/>
  </r>
  <r>
    <n v="200"/>
    <x v="56"/>
    <n v="0.7"/>
    <x v="12"/>
    <x v="12"/>
  </r>
  <r>
    <n v="202"/>
    <x v="57"/>
    <n v="0.7"/>
    <x v="12"/>
    <x v="12"/>
  </r>
  <r>
    <n v="211"/>
    <x v="58"/>
    <n v="0.7"/>
    <x v="12"/>
    <x v="12"/>
  </r>
  <r>
    <n v="8"/>
    <x v="59"/>
    <n v="0.5"/>
    <x v="13"/>
    <x v="13"/>
  </r>
  <r>
    <n v="15"/>
    <x v="60"/>
    <n v="0.5"/>
    <x v="13"/>
    <x v="13"/>
  </r>
  <r>
    <n v="189"/>
    <x v="61"/>
    <n v="0.5"/>
    <x v="13"/>
    <x v="13"/>
  </r>
  <r>
    <n v="191"/>
    <x v="62"/>
    <n v="0.5"/>
    <x v="13"/>
    <x v="13"/>
  </r>
  <r>
    <n v="193"/>
    <x v="63"/>
    <n v="0.5"/>
    <x v="13"/>
    <x v="13"/>
  </r>
  <r>
    <n v="195"/>
    <x v="64"/>
    <n v="0.5"/>
    <x v="13"/>
    <x v="13"/>
  </r>
  <r>
    <n v="197"/>
    <x v="65"/>
    <n v="0.5"/>
    <x v="13"/>
    <x v="13"/>
  </r>
  <r>
    <n v="199"/>
    <x v="66"/>
    <n v="0.5"/>
    <x v="13"/>
    <x v="13"/>
  </r>
  <r>
    <n v="201"/>
    <x v="67"/>
    <n v="0.5"/>
    <x v="13"/>
    <x v="13"/>
  </r>
  <r>
    <n v="209"/>
    <x v="68"/>
    <n v="0.5"/>
    <x v="13"/>
    <x v="13"/>
  </r>
  <r>
    <n v="210"/>
    <x v="69"/>
    <n v="0.5"/>
    <x v="13"/>
    <x v="13"/>
  </r>
  <r>
    <n v="217"/>
    <x v="70"/>
    <n v="0.5"/>
    <x v="13"/>
    <x v="13"/>
  </r>
  <r>
    <n v="221"/>
    <x v="71"/>
    <n v="0.5"/>
    <x v="13"/>
    <x v="13"/>
  </r>
  <r>
    <n v="88"/>
    <x v="72"/>
    <n v="0.45"/>
    <x v="14"/>
    <x v="14"/>
  </r>
  <r>
    <n v="101"/>
    <x v="73"/>
    <n v="0.45"/>
    <x v="14"/>
    <x v="14"/>
  </r>
  <r>
    <n v="83"/>
    <x v="74"/>
    <n v="0.4"/>
    <x v="15"/>
    <x v="15"/>
  </r>
  <r>
    <n v="84"/>
    <x v="75"/>
    <n v="0.4"/>
    <x v="15"/>
    <x v="15"/>
  </r>
  <r>
    <n v="85"/>
    <x v="76"/>
    <n v="0.4"/>
    <x v="15"/>
    <x v="15"/>
  </r>
  <r>
    <n v="86"/>
    <x v="77"/>
    <n v="0.4"/>
    <x v="15"/>
    <x v="15"/>
  </r>
  <r>
    <n v="87"/>
    <x v="78"/>
    <n v="0.4"/>
    <x v="15"/>
    <x v="15"/>
  </r>
  <r>
    <n v="96"/>
    <x v="79"/>
    <n v="0.4"/>
    <x v="15"/>
    <x v="15"/>
  </r>
  <r>
    <n v="97"/>
    <x v="80"/>
    <n v="0.4"/>
    <x v="15"/>
    <x v="15"/>
  </r>
  <r>
    <n v="98"/>
    <x v="81"/>
    <n v="0.4"/>
    <x v="15"/>
    <x v="15"/>
  </r>
  <r>
    <n v="99"/>
    <x v="82"/>
    <n v="0.4"/>
    <x v="15"/>
    <x v="15"/>
  </r>
  <r>
    <n v="100"/>
    <x v="83"/>
    <n v="0.4"/>
    <x v="15"/>
    <x v="15"/>
  </r>
  <r>
    <n v="102"/>
    <x v="84"/>
    <n v="0.4"/>
    <x v="15"/>
    <x v="15"/>
  </r>
  <r>
    <n v="103"/>
    <x v="85"/>
    <n v="0.4"/>
    <x v="15"/>
    <x v="15"/>
  </r>
  <r>
    <n v="104"/>
    <x v="86"/>
    <n v="0.4"/>
    <x v="15"/>
    <x v="15"/>
  </r>
  <r>
    <n v="105"/>
    <x v="87"/>
    <n v="0.4"/>
    <x v="15"/>
    <x v="15"/>
  </r>
  <r>
    <n v="106"/>
    <x v="88"/>
    <n v="0.4"/>
    <x v="15"/>
    <x v="15"/>
  </r>
  <r>
    <n v="115"/>
    <x v="89"/>
    <n v="0.4"/>
    <x v="15"/>
    <x v="15"/>
  </r>
  <r>
    <n v="116"/>
    <x v="90"/>
    <n v="0.4"/>
    <x v="15"/>
    <x v="15"/>
  </r>
  <r>
    <n v="117"/>
    <x v="91"/>
    <n v="0.4"/>
    <x v="15"/>
    <x v="15"/>
  </r>
  <r>
    <n v="121"/>
    <x v="92"/>
    <n v="0.4"/>
    <x v="15"/>
    <x v="15"/>
  </r>
  <r>
    <n v="125"/>
    <x v="93"/>
    <n v="0.4"/>
    <x v="15"/>
    <x v="15"/>
  </r>
  <r>
    <n v="129"/>
    <x v="94"/>
    <n v="0.4"/>
    <x v="15"/>
    <x v="15"/>
  </r>
  <r>
    <n v="133"/>
    <x v="95"/>
    <n v="0.4"/>
    <x v="15"/>
    <x v="15"/>
  </r>
  <r>
    <n v="137"/>
    <x v="96"/>
    <n v="0.4"/>
    <x v="15"/>
    <x v="15"/>
  </r>
  <r>
    <n v="178"/>
    <x v="97"/>
    <n v="0.4"/>
    <x v="15"/>
    <x v="15"/>
  </r>
  <r>
    <n v="181"/>
    <x v="98"/>
    <n v="0.4"/>
    <x v="15"/>
    <x v="15"/>
  </r>
  <r>
    <n v="182"/>
    <x v="99"/>
    <n v="0.4"/>
    <x v="15"/>
    <x v="15"/>
  </r>
  <r>
    <n v="183"/>
    <x v="100"/>
    <n v="0.4"/>
    <x v="15"/>
    <x v="15"/>
  </r>
  <r>
    <n v="186"/>
    <x v="101"/>
    <n v="0.4"/>
    <x v="15"/>
    <x v="15"/>
  </r>
  <r>
    <n v="80"/>
    <x v="102"/>
    <n v="0.35"/>
    <x v="16"/>
    <x v="16"/>
  </r>
  <r>
    <n v="81"/>
    <x v="103"/>
    <n v="0.35"/>
    <x v="16"/>
    <x v="16"/>
  </r>
  <r>
    <n v="82"/>
    <x v="104"/>
    <n v="0.35"/>
    <x v="16"/>
    <x v="16"/>
  </r>
  <r>
    <n v="93"/>
    <x v="105"/>
    <n v="0.35"/>
    <x v="16"/>
    <x v="16"/>
  </r>
  <r>
    <n v="94"/>
    <x v="106"/>
    <n v="0.35"/>
    <x v="16"/>
    <x v="16"/>
  </r>
  <r>
    <n v="95"/>
    <x v="107"/>
    <n v="0.35"/>
    <x v="16"/>
    <x v="16"/>
  </r>
  <r>
    <n v="111"/>
    <x v="108"/>
    <n v="0.35"/>
    <x v="16"/>
    <x v="16"/>
  </r>
  <r>
    <n v="112"/>
    <x v="109"/>
    <n v="0.35"/>
    <x v="16"/>
    <x v="16"/>
  </r>
  <r>
    <n v="113"/>
    <x v="110"/>
    <n v="0.35"/>
    <x v="16"/>
    <x v="16"/>
  </r>
  <r>
    <n v="114"/>
    <x v="111"/>
    <n v="0.35"/>
    <x v="16"/>
    <x v="16"/>
  </r>
  <r>
    <n v="118"/>
    <x v="112"/>
    <n v="0.35"/>
    <x v="16"/>
    <x v="16"/>
  </r>
  <r>
    <n v="119"/>
    <x v="113"/>
    <n v="0.35"/>
    <x v="16"/>
    <x v="16"/>
  </r>
  <r>
    <n v="120"/>
    <x v="114"/>
    <n v="0.35"/>
    <x v="16"/>
    <x v="16"/>
  </r>
  <r>
    <n v="122"/>
    <x v="115"/>
    <n v="0.35"/>
    <x v="16"/>
    <x v="16"/>
  </r>
  <r>
    <n v="123"/>
    <x v="116"/>
    <n v="0.35"/>
    <x v="16"/>
    <x v="16"/>
  </r>
  <r>
    <n v="124"/>
    <x v="117"/>
    <n v="0.35"/>
    <x v="16"/>
    <x v="16"/>
  </r>
  <r>
    <n v="126"/>
    <x v="118"/>
    <n v="0.35"/>
    <x v="16"/>
    <x v="16"/>
  </r>
  <r>
    <n v="127"/>
    <x v="119"/>
    <n v="0.35"/>
    <x v="16"/>
    <x v="16"/>
  </r>
  <r>
    <n v="128"/>
    <x v="120"/>
    <n v="0.35"/>
    <x v="16"/>
    <x v="16"/>
  </r>
  <r>
    <n v="130"/>
    <x v="121"/>
    <n v="0.35"/>
    <x v="16"/>
    <x v="16"/>
  </r>
  <r>
    <n v="131"/>
    <x v="122"/>
    <n v="0.35"/>
    <x v="16"/>
    <x v="16"/>
  </r>
  <r>
    <n v="132"/>
    <x v="123"/>
    <n v="0.35"/>
    <x v="16"/>
    <x v="16"/>
  </r>
  <r>
    <n v="134"/>
    <x v="124"/>
    <n v="0.35"/>
    <x v="16"/>
    <x v="16"/>
  </r>
  <r>
    <n v="135"/>
    <x v="125"/>
    <n v="0.35"/>
    <x v="16"/>
    <x v="16"/>
  </r>
  <r>
    <n v="136"/>
    <x v="126"/>
    <n v="0.35"/>
    <x v="16"/>
    <x v="16"/>
  </r>
  <r>
    <n v="1"/>
    <x v="127"/>
    <n v="0.3"/>
    <x v="17"/>
    <x v="17"/>
  </r>
  <r>
    <n v="2"/>
    <x v="128"/>
    <n v="0.3"/>
    <x v="17"/>
    <x v="17"/>
  </r>
  <r>
    <n v="79"/>
    <x v="129"/>
    <n v="0.3"/>
    <x v="17"/>
    <x v="17"/>
  </r>
  <r>
    <n v="92"/>
    <x v="130"/>
    <n v="0.3"/>
    <x v="17"/>
    <x v="17"/>
  </r>
  <r>
    <n v="107"/>
    <x v="131"/>
    <n v="0.3"/>
    <x v="17"/>
    <x v="17"/>
  </r>
  <r>
    <n v="108"/>
    <x v="132"/>
    <n v="0.3"/>
    <x v="17"/>
    <x v="17"/>
  </r>
  <r>
    <n v="109"/>
    <x v="133"/>
    <n v="0.3"/>
    <x v="17"/>
    <x v="17"/>
  </r>
  <r>
    <n v="110"/>
    <x v="134"/>
    <n v="0.3"/>
    <x v="17"/>
    <x v="17"/>
  </r>
  <r>
    <n v="142"/>
    <x v="135"/>
    <n v="0.3"/>
    <x v="17"/>
    <x v="17"/>
  </r>
  <r>
    <n v="143"/>
    <x v="136"/>
    <n v="0.3"/>
    <x v="17"/>
    <x v="17"/>
  </r>
  <r>
    <n v="144"/>
    <x v="137"/>
    <n v="0.3"/>
    <x v="17"/>
    <x v="17"/>
  </r>
  <r>
    <n v="145"/>
    <x v="138"/>
    <n v="0.3"/>
    <x v="17"/>
    <x v="17"/>
  </r>
  <r>
    <n v="146"/>
    <x v="139"/>
    <n v="0.3"/>
    <x v="17"/>
    <x v="17"/>
  </r>
  <r>
    <n v="147"/>
    <x v="140"/>
    <n v="0.3"/>
    <x v="17"/>
    <x v="17"/>
  </r>
  <r>
    <n v="148"/>
    <x v="141"/>
    <n v="0.3"/>
    <x v="17"/>
    <x v="17"/>
  </r>
  <r>
    <n v="149"/>
    <x v="142"/>
    <n v="0.3"/>
    <x v="17"/>
    <x v="17"/>
  </r>
  <r>
    <n v="177"/>
    <x v="143"/>
    <n v="0.3"/>
    <x v="17"/>
    <x v="17"/>
  </r>
  <r>
    <n v="179"/>
    <x v="144"/>
    <n v="0.3"/>
    <x v="17"/>
    <x v="17"/>
  </r>
  <r>
    <n v="180"/>
    <x v="145"/>
    <n v="0.3"/>
    <x v="17"/>
    <x v="17"/>
  </r>
  <r>
    <n v="184"/>
    <x v="146"/>
    <n v="0.3"/>
    <x v="17"/>
    <x v="17"/>
  </r>
  <r>
    <n v="185"/>
    <x v="147"/>
    <n v="0.3"/>
    <x v="17"/>
    <x v="17"/>
  </r>
  <r>
    <n v="3"/>
    <x v="148"/>
    <n v="0.25"/>
    <x v="18"/>
    <x v="18"/>
  </r>
  <r>
    <n v="76"/>
    <x v="149"/>
    <n v="0.25"/>
    <x v="18"/>
    <x v="18"/>
  </r>
  <r>
    <n v="77"/>
    <x v="150"/>
    <n v="0.25"/>
    <x v="18"/>
    <x v="18"/>
  </r>
  <r>
    <n v="78"/>
    <x v="151"/>
    <n v="0.25"/>
    <x v="18"/>
    <x v="18"/>
  </r>
  <r>
    <n v="89"/>
    <x v="152"/>
    <n v="0.25"/>
    <x v="18"/>
    <x v="18"/>
  </r>
  <r>
    <n v="90"/>
    <x v="153"/>
    <n v="0.25"/>
    <x v="18"/>
    <x v="18"/>
  </r>
  <r>
    <n v="91"/>
    <x v="154"/>
    <n v="0.25"/>
    <x v="18"/>
    <x v="18"/>
  </r>
  <r>
    <n v="150"/>
    <x v="155"/>
    <n v="0.25"/>
    <x v="18"/>
    <x v="18"/>
  </r>
  <r>
    <n v="151"/>
    <x v="156"/>
    <n v="0.25"/>
    <x v="18"/>
    <x v="18"/>
  </r>
  <r>
    <n v="152"/>
    <x v="157"/>
    <n v="0.25"/>
    <x v="18"/>
    <x v="18"/>
  </r>
  <r>
    <n v="216"/>
    <x v="158"/>
    <n v="0.25"/>
    <x v="18"/>
    <x v="18"/>
  </r>
  <r>
    <n v="220"/>
    <x v="159"/>
    <n v="0.25"/>
    <x v="18"/>
    <x v="18"/>
  </r>
  <r>
    <n v="222"/>
    <x v="160"/>
    <n v="0.25"/>
    <x v="18"/>
    <x v="18"/>
  </r>
  <r>
    <n v="223"/>
    <x v="161"/>
    <n v="0.25"/>
    <x v="18"/>
    <x v="18"/>
  </r>
  <r>
    <n v="224"/>
    <x v="162"/>
    <n v="0.25"/>
    <x v="18"/>
    <x v="18"/>
  </r>
  <r>
    <n v="225"/>
    <x v="163"/>
    <n v="0.25"/>
    <x v="18"/>
    <x v="18"/>
  </r>
  <r>
    <n v="226"/>
    <x v="164"/>
    <n v="0.25"/>
    <x v="18"/>
    <x v="18"/>
  </r>
  <r>
    <n v="227"/>
    <x v="165"/>
    <n v="0.25"/>
    <x v="18"/>
    <x v="18"/>
  </r>
  <r>
    <n v="187"/>
    <x v="166"/>
    <n v="0.2"/>
    <x v="19"/>
    <x v="19"/>
  </r>
  <r>
    <n v="16"/>
    <x v="167"/>
    <n v="0.15"/>
    <x v="20"/>
    <x v="20"/>
  </r>
  <r>
    <n v="17"/>
    <x v="168"/>
    <n v="0.15"/>
    <x v="20"/>
    <x v="20"/>
  </r>
  <r>
    <n v="18"/>
    <x v="169"/>
    <n v="0.15"/>
    <x v="20"/>
    <x v="20"/>
  </r>
  <r>
    <n v="19"/>
    <x v="170"/>
    <n v="0.15"/>
    <x v="20"/>
    <x v="20"/>
  </r>
  <r>
    <n v="20"/>
    <x v="171"/>
    <n v="0.15"/>
    <x v="20"/>
    <x v="20"/>
  </r>
  <r>
    <n v="21"/>
    <x v="172"/>
    <n v="0.15"/>
    <x v="20"/>
    <x v="20"/>
  </r>
  <r>
    <n v="22"/>
    <x v="173"/>
    <n v="0.15"/>
    <x v="20"/>
    <x v="20"/>
  </r>
  <r>
    <n v="23"/>
    <x v="174"/>
    <n v="0.15"/>
    <x v="20"/>
    <x v="20"/>
  </r>
  <r>
    <n v="24"/>
    <x v="175"/>
    <n v="0.15"/>
    <x v="20"/>
    <x v="20"/>
  </r>
  <r>
    <n v="25"/>
    <x v="176"/>
    <n v="0.15"/>
    <x v="20"/>
    <x v="20"/>
  </r>
  <r>
    <n v="26"/>
    <x v="177"/>
    <n v="0.15"/>
    <x v="20"/>
    <x v="20"/>
  </r>
  <r>
    <n v="27"/>
    <x v="178"/>
    <n v="0.15"/>
    <x v="20"/>
    <x v="20"/>
  </r>
  <r>
    <n v="28"/>
    <x v="179"/>
    <n v="0.15"/>
    <x v="20"/>
    <x v="20"/>
  </r>
  <r>
    <n v="29"/>
    <x v="180"/>
    <n v="0.15"/>
    <x v="20"/>
    <x v="20"/>
  </r>
  <r>
    <n v="30"/>
    <x v="181"/>
    <n v="0.15"/>
    <x v="20"/>
    <x v="20"/>
  </r>
  <r>
    <n v="31"/>
    <x v="182"/>
    <n v="0.15"/>
    <x v="20"/>
    <x v="20"/>
  </r>
  <r>
    <n v="32"/>
    <x v="183"/>
    <n v="0.15"/>
    <x v="20"/>
    <x v="20"/>
  </r>
  <r>
    <n v="33"/>
    <x v="184"/>
    <n v="0.15"/>
    <x v="20"/>
    <x v="20"/>
  </r>
  <r>
    <n v="34"/>
    <x v="185"/>
    <n v="0.15"/>
    <x v="20"/>
    <x v="20"/>
  </r>
  <r>
    <n v="35"/>
    <x v="186"/>
    <n v="0.15"/>
    <x v="20"/>
    <x v="20"/>
  </r>
  <r>
    <n v="36"/>
    <x v="187"/>
    <n v="0.15"/>
    <x v="20"/>
    <x v="20"/>
  </r>
  <r>
    <n v="37"/>
    <x v="188"/>
    <n v="0.15"/>
    <x v="20"/>
    <x v="20"/>
  </r>
  <r>
    <n v="38"/>
    <x v="189"/>
    <n v="0.15"/>
    <x v="20"/>
    <x v="20"/>
  </r>
  <r>
    <n v="39"/>
    <x v="190"/>
    <n v="0.15"/>
    <x v="20"/>
    <x v="20"/>
  </r>
  <r>
    <n v="40"/>
    <x v="191"/>
    <n v="0.15"/>
    <x v="20"/>
    <x v="20"/>
  </r>
  <r>
    <n v="41"/>
    <x v="192"/>
    <n v="0.15"/>
    <x v="20"/>
    <x v="20"/>
  </r>
  <r>
    <n v="42"/>
    <x v="193"/>
    <n v="0.15"/>
    <x v="20"/>
    <x v="20"/>
  </r>
  <r>
    <n v="43"/>
    <x v="194"/>
    <n v="0.15"/>
    <x v="20"/>
    <x v="20"/>
  </r>
  <r>
    <n v="44"/>
    <x v="195"/>
    <n v="0.15"/>
    <x v="20"/>
    <x v="20"/>
  </r>
  <r>
    <n v="45"/>
    <x v="196"/>
    <n v="0.15"/>
    <x v="20"/>
    <x v="20"/>
  </r>
  <r>
    <n v="46"/>
    <x v="197"/>
    <n v="0.15"/>
    <x v="20"/>
    <x v="20"/>
  </r>
  <r>
    <n v="47"/>
    <x v="198"/>
    <n v="0.15"/>
    <x v="20"/>
    <x v="20"/>
  </r>
  <r>
    <n v="48"/>
    <x v="199"/>
    <n v="0.15"/>
    <x v="20"/>
    <x v="20"/>
  </r>
  <r>
    <n v="49"/>
    <x v="200"/>
    <n v="0.15"/>
    <x v="20"/>
    <x v="20"/>
  </r>
  <r>
    <n v="50"/>
    <x v="201"/>
    <n v="0.15"/>
    <x v="20"/>
    <x v="20"/>
  </r>
  <r>
    <n v="51"/>
    <x v="202"/>
    <n v="0.15"/>
    <x v="20"/>
    <x v="20"/>
  </r>
  <r>
    <n v="52"/>
    <x v="203"/>
    <n v="0.15"/>
    <x v="20"/>
    <x v="20"/>
  </r>
  <r>
    <n v="53"/>
    <x v="204"/>
    <n v="0.15"/>
    <x v="20"/>
    <x v="20"/>
  </r>
  <r>
    <n v="54"/>
    <x v="205"/>
    <n v="0.15"/>
    <x v="20"/>
    <x v="20"/>
  </r>
  <r>
    <n v="55"/>
    <x v="206"/>
    <n v="0.15"/>
    <x v="20"/>
    <x v="20"/>
  </r>
  <r>
    <n v="56"/>
    <x v="207"/>
    <n v="0.15"/>
    <x v="20"/>
    <x v="20"/>
  </r>
  <r>
    <n v="57"/>
    <x v="208"/>
    <n v="0.15"/>
    <x v="20"/>
    <x v="20"/>
  </r>
  <r>
    <n v="138"/>
    <x v="209"/>
    <n v="0.1"/>
    <x v="21"/>
    <x v="21"/>
  </r>
  <r>
    <n v="139"/>
    <x v="210"/>
    <n v="0.1"/>
    <x v="21"/>
    <x v="21"/>
  </r>
  <r>
    <n v="140"/>
    <x v="211"/>
    <n v="0.1"/>
    <x v="21"/>
    <x v="21"/>
  </r>
  <r>
    <n v="141"/>
    <x v="212"/>
    <n v="0.1"/>
    <x v="21"/>
    <x v="21"/>
  </r>
  <r>
    <n v="188"/>
    <x v="213"/>
    <n v="0.1"/>
    <x v="21"/>
    <x v="21"/>
  </r>
  <r>
    <n v="206"/>
    <x v="214"/>
    <n v="0.1"/>
    <x v="21"/>
    <x v="21"/>
  </r>
  <r>
    <n v="207"/>
    <x v="215"/>
    <n v="0.1"/>
    <x v="21"/>
    <x v="21"/>
  </r>
  <r>
    <n v="208"/>
    <x v="216"/>
    <n v="0.1"/>
    <x v="21"/>
    <x v="21"/>
  </r>
  <r>
    <n v="4"/>
    <x v="217"/>
    <n v="0.05"/>
    <x v="22"/>
    <x v="22"/>
  </r>
  <r>
    <n v="5"/>
    <x v="218"/>
    <n v="0.05"/>
    <x v="22"/>
    <x v="22"/>
  </r>
  <r>
    <n v="6"/>
    <x v="219"/>
    <n v="0.05"/>
    <x v="22"/>
    <x v="22"/>
  </r>
  <r>
    <n v="7"/>
    <x v="220"/>
    <n v="0.05"/>
    <x v="22"/>
    <x v="22"/>
  </r>
  <r>
    <n v="9"/>
    <x v="221"/>
    <n v="0.05"/>
    <x v="22"/>
    <x v="22"/>
  </r>
  <r>
    <n v="10"/>
    <x v="222"/>
    <n v="0.05"/>
    <x v="22"/>
    <x v="22"/>
  </r>
  <r>
    <n v="11"/>
    <x v="223"/>
    <n v="0.05"/>
    <x v="22"/>
    <x v="22"/>
  </r>
  <r>
    <n v="12"/>
    <x v="224"/>
    <n v="0.05"/>
    <x v="22"/>
    <x v="22"/>
  </r>
  <r>
    <n v="13"/>
    <x v="225"/>
    <n v="0.05"/>
    <x v="22"/>
    <x v="22"/>
  </r>
  <r>
    <n v="14"/>
    <x v="226"/>
    <n v="0.05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B8951-BB70-4713-9E08-E2DE13018FE0}" name="PivotTable6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C157:C168" firstHeaderRow="1" firstDataRow="1" firstDataCol="1"/>
  <pivotFields count="5">
    <pivotField showAll="0"/>
    <pivotField axis="axisRow" showAll="0">
      <items count="228">
        <item x="80"/>
        <item x="152"/>
        <item x="81"/>
        <item x="82"/>
        <item x="83"/>
        <item x="73"/>
        <item x="106"/>
        <item x="105"/>
        <item x="130"/>
        <item x="107"/>
        <item x="154"/>
        <item x="79"/>
        <item x="153"/>
        <item x="75"/>
        <item x="149"/>
        <item x="76"/>
        <item x="77"/>
        <item x="78"/>
        <item x="72"/>
        <item x="103"/>
        <item x="102"/>
        <item x="129"/>
        <item x="104"/>
        <item x="151"/>
        <item x="74"/>
        <item x="150"/>
        <item x="32"/>
        <item x="24"/>
        <item x="13"/>
        <item x="29"/>
        <item x="21"/>
        <item x="10"/>
        <item x="33"/>
        <item x="25"/>
        <item x="14"/>
        <item x="30"/>
        <item x="22"/>
        <item x="11"/>
        <item x="213"/>
        <item x="34"/>
        <item x="26"/>
        <item x="15"/>
        <item x="31"/>
        <item x="23"/>
        <item x="12"/>
        <item x="35"/>
        <item x="27"/>
        <item x="19"/>
        <item x="86"/>
        <item x="87"/>
        <item x="88"/>
        <item x="84"/>
        <item x="85"/>
        <item x="126"/>
        <item x="125"/>
        <item x="124"/>
        <item x="96"/>
        <item x="52"/>
        <item x="62"/>
        <item x="53"/>
        <item x="63"/>
        <item x="54"/>
        <item x="64"/>
        <item x="55"/>
        <item x="65"/>
        <item x="66"/>
        <item x="56"/>
        <item x="16"/>
        <item x="17"/>
        <item x="18"/>
        <item x="160"/>
        <item x="161"/>
        <item x="162"/>
        <item x="163"/>
        <item x="51"/>
        <item x="61"/>
        <item x="170"/>
        <item x="169"/>
        <item x="176"/>
        <item x="175"/>
        <item x="174"/>
        <item x="173"/>
        <item x="168"/>
        <item x="167"/>
        <item x="178"/>
        <item x="177"/>
        <item x="180"/>
        <item x="179"/>
        <item x="172"/>
        <item x="171"/>
        <item x="192"/>
        <item x="191"/>
        <item x="198"/>
        <item x="197"/>
        <item x="186"/>
        <item x="185"/>
        <item x="190"/>
        <item x="189"/>
        <item x="182"/>
        <item x="181"/>
        <item x="202"/>
        <item x="201"/>
        <item x="184"/>
        <item x="183"/>
        <item x="196"/>
        <item x="195"/>
        <item x="200"/>
        <item x="199"/>
        <item x="194"/>
        <item x="193"/>
        <item x="188"/>
        <item x="187"/>
        <item x="114"/>
        <item x="113"/>
        <item x="112"/>
        <item x="92"/>
        <item x="166"/>
        <item x="211"/>
        <item x="210"/>
        <item x="209"/>
        <item x="212"/>
        <item x="123"/>
        <item x="122"/>
        <item x="121"/>
        <item x="95"/>
        <item x="141"/>
        <item x="140"/>
        <item x="139"/>
        <item x="142"/>
        <item x="137"/>
        <item x="136"/>
        <item x="135"/>
        <item x="138"/>
        <item x="208"/>
        <item x="207"/>
        <item x="204"/>
        <item x="203"/>
        <item x="206"/>
        <item x="205"/>
        <item x="49"/>
        <item x="9"/>
        <item x="20"/>
        <item x="159"/>
        <item x="71"/>
        <item x="148"/>
        <item x="117"/>
        <item x="116"/>
        <item x="115"/>
        <item x="93"/>
        <item x="157"/>
        <item x="156"/>
        <item x="155"/>
        <item x="69"/>
        <item x="68"/>
        <item x="214"/>
        <item x="215"/>
        <item x="216"/>
        <item x="120"/>
        <item x="119"/>
        <item x="118"/>
        <item x="94"/>
        <item x="36"/>
        <item x="39"/>
        <item x="41"/>
        <item x="42"/>
        <item x="44"/>
        <item x="40"/>
        <item x="43"/>
        <item x="38"/>
        <item x="37"/>
        <item x="57"/>
        <item x="67"/>
        <item x="0"/>
        <item x="3"/>
        <item x="5"/>
        <item x="6"/>
        <item x="8"/>
        <item x="4"/>
        <item x="7"/>
        <item x="2"/>
        <item x="1"/>
        <item x="144"/>
        <item x="145"/>
        <item x="146"/>
        <item x="98"/>
        <item x="147"/>
        <item x="143"/>
        <item x="99"/>
        <item x="101"/>
        <item x="100"/>
        <item x="97"/>
        <item x="58"/>
        <item x="28"/>
        <item x="89"/>
        <item x="131"/>
        <item x="90"/>
        <item x="91"/>
        <item x="109"/>
        <item x="108"/>
        <item x="134"/>
        <item x="110"/>
        <item x="133"/>
        <item x="111"/>
        <item x="132"/>
        <item x="45"/>
        <item x="47"/>
        <item x="46"/>
        <item x="221"/>
        <item x="222"/>
        <item x="223"/>
        <item x="60"/>
        <item x="59"/>
        <item x="224"/>
        <item x="226"/>
        <item x="218"/>
        <item x="219"/>
        <item x="220"/>
        <item x="225"/>
        <item x="217"/>
        <item x="127"/>
        <item x="128"/>
        <item x="158"/>
        <item x="70"/>
        <item x="50"/>
        <item x="48"/>
        <item x="165"/>
        <item x="164"/>
        <item t="default"/>
      </items>
    </pivotField>
    <pivotField showAll="0"/>
    <pivotField showAll="0"/>
    <pivotField axis="axisRow" numFmtId="10" showAll="0">
      <items count="24">
        <item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</pivotFields>
  <rowFields count="2">
    <field x="4"/>
    <field x="1"/>
  </rowFields>
  <rowItems count="11">
    <i>
      <x/>
    </i>
    <i r="1">
      <x v="207"/>
    </i>
    <i r="1">
      <x v="208"/>
    </i>
    <i r="1">
      <x v="209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2DAB9-82ED-4596-B431-90D70030AC85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7:A221" firstHeaderRow="1" firstDataRow="1" firstDataCol="1"/>
  <pivotFields count="5">
    <pivotField showAll="0"/>
    <pivotField axis="axisRow" showAll="0">
      <items count="228">
        <item x="80"/>
        <item x="152"/>
        <item x="81"/>
        <item x="82"/>
        <item x="83"/>
        <item x="73"/>
        <item x="106"/>
        <item x="105"/>
        <item x="130"/>
        <item x="107"/>
        <item x="154"/>
        <item x="79"/>
        <item x="153"/>
        <item x="75"/>
        <item x="149"/>
        <item x="76"/>
        <item x="77"/>
        <item x="78"/>
        <item x="72"/>
        <item x="103"/>
        <item x="102"/>
        <item x="129"/>
        <item x="104"/>
        <item x="151"/>
        <item x="74"/>
        <item x="150"/>
        <item x="32"/>
        <item x="24"/>
        <item x="13"/>
        <item x="29"/>
        <item x="21"/>
        <item x="10"/>
        <item x="33"/>
        <item x="25"/>
        <item x="14"/>
        <item x="30"/>
        <item x="22"/>
        <item x="11"/>
        <item x="213"/>
        <item x="34"/>
        <item x="26"/>
        <item x="15"/>
        <item x="31"/>
        <item x="23"/>
        <item x="12"/>
        <item x="35"/>
        <item x="27"/>
        <item x="19"/>
        <item x="86"/>
        <item x="87"/>
        <item x="88"/>
        <item x="84"/>
        <item x="85"/>
        <item x="126"/>
        <item x="125"/>
        <item x="124"/>
        <item x="96"/>
        <item x="52"/>
        <item x="62"/>
        <item x="53"/>
        <item x="63"/>
        <item x="54"/>
        <item x="64"/>
        <item x="55"/>
        <item x="65"/>
        <item x="66"/>
        <item x="56"/>
        <item x="16"/>
        <item x="17"/>
        <item x="18"/>
        <item x="160"/>
        <item x="161"/>
        <item x="162"/>
        <item x="163"/>
        <item x="51"/>
        <item x="61"/>
        <item x="170"/>
        <item x="169"/>
        <item x="176"/>
        <item x="175"/>
        <item x="174"/>
        <item x="173"/>
        <item x="168"/>
        <item x="167"/>
        <item x="178"/>
        <item x="177"/>
        <item x="180"/>
        <item x="179"/>
        <item x="172"/>
        <item x="171"/>
        <item x="192"/>
        <item x="191"/>
        <item x="198"/>
        <item x="197"/>
        <item x="186"/>
        <item x="185"/>
        <item x="190"/>
        <item x="189"/>
        <item x="182"/>
        <item x="181"/>
        <item x="202"/>
        <item x="201"/>
        <item x="184"/>
        <item x="183"/>
        <item x="196"/>
        <item x="195"/>
        <item x="200"/>
        <item x="199"/>
        <item x="194"/>
        <item x="193"/>
        <item x="188"/>
        <item x="187"/>
        <item x="114"/>
        <item x="113"/>
        <item x="112"/>
        <item x="92"/>
        <item x="166"/>
        <item x="211"/>
        <item x="210"/>
        <item x="209"/>
        <item x="212"/>
        <item x="123"/>
        <item x="122"/>
        <item x="121"/>
        <item x="95"/>
        <item x="141"/>
        <item x="140"/>
        <item x="139"/>
        <item x="142"/>
        <item x="137"/>
        <item x="136"/>
        <item x="135"/>
        <item x="138"/>
        <item x="208"/>
        <item x="207"/>
        <item x="204"/>
        <item x="203"/>
        <item x="206"/>
        <item x="205"/>
        <item x="49"/>
        <item x="9"/>
        <item x="20"/>
        <item x="159"/>
        <item x="71"/>
        <item x="148"/>
        <item x="117"/>
        <item x="116"/>
        <item x="115"/>
        <item x="93"/>
        <item x="157"/>
        <item x="156"/>
        <item x="155"/>
        <item x="69"/>
        <item x="68"/>
        <item x="214"/>
        <item x="215"/>
        <item x="216"/>
        <item x="120"/>
        <item x="119"/>
        <item x="118"/>
        <item x="94"/>
        <item x="36"/>
        <item x="39"/>
        <item x="41"/>
        <item x="42"/>
        <item x="44"/>
        <item x="40"/>
        <item x="43"/>
        <item x="38"/>
        <item x="37"/>
        <item x="57"/>
        <item x="67"/>
        <item x="0"/>
        <item x="3"/>
        <item x="5"/>
        <item x="6"/>
        <item x="8"/>
        <item x="4"/>
        <item x="7"/>
        <item x="2"/>
        <item x="1"/>
        <item x="144"/>
        <item x="145"/>
        <item x="146"/>
        <item x="98"/>
        <item x="147"/>
        <item x="143"/>
        <item x="99"/>
        <item x="101"/>
        <item x="100"/>
        <item x="97"/>
        <item x="58"/>
        <item x="28"/>
        <item x="89"/>
        <item x="131"/>
        <item x="90"/>
        <item x="91"/>
        <item x="109"/>
        <item x="108"/>
        <item x="134"/>
        <item x="110"/>
        <item x="133"/>
        <item x="111"/>
        <item x="132"/>
        <item x="45"/>
        <item x="47"/>
        <item x="46"/>
        <item x="221"/>
        <item x="222"/>
        <item x="223"/>
        <item x="60"/>
        <item x="59"/>
        <item x="224"/>
        <item x="226"/>
        <item x="218"/>
        <item x="219"/>
        <item x="220"/>
        <item x="225"/>
        <item x="217"/>
        <item x="127"/>
        <item x="128"/>
        <item x="158"/>
        <item x="70"/>
        <item x="50"/>
        <item x="48"/>
        <item x="165"/>
        <item x="164"/>
        <item t="default"/>
      </items>
    </pivotField>
    <pivotField showAll="0"/>
    <pivotField showAll="0"/>
    <pivotField axis="axisRow" numFmtId="10" showAll="0">
      <items count="24"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4"/>
    <field x="1"/>
  </rowFields>
  <rowItems count="64">
    <i>
      <x v="11"/>
    </i>
    <i r="1">
      <x v="223"/>
    </i>
    <i>
      <x v="12"/>
    </i>
    <i r="1">
      <x v="139"/>
    </i>
    <i>
      <x v="13"/>
    </i>
    <i r="1">
      <x v="204"/>
    </i>
    <i r="1">
      <x v="205"/>
    </i>
    <i r="1">
      <x v="206"/>
    </i>
    <i r="1">
      <x v="224"/>
    </i>
    <i>
      <x v="14"/>
    </i>
    <i r="1">
      <x v="162"/>
    </i>
    <i r="1">
      <x v="163"/>
    </i>
    <i r="1">
      <x v="164"/>
    </i>
    <i r="1">
      <x v="165"/>
    </i>
    <i r="1">
      <x v="166"/>
    </i>
    <i r="1">
      <x v="167"/>
    </i>
    <i>
      <x v="15"/>
    </i>
    <i r="1">
      <x v="168"/>
    </i>
    <i r="1">
      <x v="169"/>
    </i>
    <i>
      <x v="16"/>
    </i>
    <i r="1">
      <x v="161"/>
    </i>
    <i>
      <x v="17"/>
    </i>
    <i r="1">
      <x v="26"/>
    </i>
    <i r="1">
      <x v="29"/>
    </i>
    <i r="1">
      <x v="32"/>
    </i>
    <i r="1">
      <x v="35"/>
    </i>
    <i r="1">
      <x v="39"/>
    </i>
    <i r="1">
      <x v="42"/>
    </i>
    <i r="1">
      <x v="45"/>
    </i>
    <i r="1">
      <x v="192"/>
    </i>
    <i>
      <x v="18"/>
    </i>
    <i r="1">
      <x v="27"/>
    </i>
    <i r="1">
      <x v="30"/>
    </i>
    <i r="1">
      <x v="33"/>
    </i>
    <i r="1">
      <x v="36"/>
    </i>
    <i r="1">
      <x v="40"/>
    </i>
    <i r="1">
      <x v="43"/>
    </i>
    <i r="1">
      <x v="46"/>
    </i>
    <i r="1">
      <x v="141"/>
    </i>
    <i>
      <x v="19"/>
    </i>
    <i r="1">
      <x v="28"/>
    </i>
    <i r="1">
      <x v="31"/>
    </i>
    <i r="1">
      <x v="34"/>
    </i>
    <i r="1">
      <x v="37"/>
    </i>
    <i r="1">
      <x v="41"/>
    </i>
    <i r="1">
      <x v="44"/>
    </i>
    <i r="1">
      <x v="47"/>
    </i>
    <i r="1">
      <x v="67"/>
    </i>
    <i r="1">
      <x v="68"/>
    </i>
    <i r="1">
      <x v="69"/>
    </i>
    <i r="1">
      <x v="140"/>
    </i>
    <i>
      <x v="20"/>
    </i>
    <i r="1">
      <x v="173"/>
    </i>
    <i r="1">
      <x v="174"/>
    </i>
    <i r="1">
      <x v="175"/>
    </i>
    <i r="1">
      <x v="176"/>
    </i>
    <i r="1">
      <x v="177"/>
    </i>
    <i r="1">
      <x v="178"/>
    </i>
    <i>
      <x v="21"/>
    </i>
    <i r="1">
      <x v="179"/>
    </i>
    <i r="1">
      <x v="180"/>
    </i>
    <i>
      <x v="22"/>
    </i>
    <i r="1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FC814-14EA-41A2-BF88-B55E6201CDD6}" name="PivotTable4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10:B152" firstHeaderRow="1" firstDataRow="1" firstDataCol="1" rowPageCount="1" colPageCount="1"/>
  <pivotFields count="5">
    <pivotField showAll="0"/>
    <pivotField axis="axisRow" showAll="0">
      <items count="228">
        <item x="80"/>
        <item x="152"/>
        <item x="81"/>
        <item x="82"/>
        <item x="83"/>
        <item x="73"/>
        <item x="106"/>
        <item x="105"/>
        <item x="130"/>
        <item x="107"/>
        <item x="154"/>
        <item x="79"/>
        <item x="153"/>
        <item x="75"/>
        <item x="149"/>
        <item x="76"/>
        <item x="77"/>
        <item x="78"/>
        <item x="72"/>
        <item x="103"/>
        <item x="102"/>
        <item x="129"/>
        <item x="104"/>
        <item x="151"/>
        <item x="74"/>
        <item x="150"/>
        <item x="32"/>
        <item x="24"/>
        <item x="13"/>
        <item x="29"/>
        <item x="21"/>
        <item x="10"/>
        <item x="33"/>
        <item x="25"/>
        <item x="14"/>
        <item x="30"/>
        <item x="22"/>
        <item x="11"/>
        <item x="213"/>
        <item x="34"/>
        <item x="26"/>
        <item x="15"/>
        <item x="31"/>
        <item x="23"/>
        <item x="12"/>
        <item x="35"/>
        <item x="27"/>
        <item x="19"/>
        <item x="86"/>
        <item x="87"/>
        <item x="88"/>
        <item x="84"/>
        <item x="85"/>
        <item x="126"/>
        <item x="125"/>
        <item x="124"/>
        <item x="96"/>
        <item x="52"/>
        <item x="62"/>
        <item x="53"/>
        <item x="63"/>
        <item x="54"/>
        <item x="64"/>
        <item x="55"/>
        <item x="65"/>
        <item x="66"/>
        <item x="56"/>
        <item x="16"/>
        <item x="17"/>
        <item x="18"/>
        <item x="160"/>
        <item x="161"/>
        <item x="162"/>
        <item x="163"/>
        <item x="51"/>
        <item x="61"/>
        <item x="170"/>
        <item x="169"/>
        <item x="176"/>
        <item x="175"/>
        <item x="174"/>
        <item x="173"/>
        <item x="168"/>
        <item x="167"/>
        <item x="178"/>
        <item x="177"/>
        <item x="180"/>
        <item x="179"/>
        <item x="172"/>
        <item x="171"/>
        <item x="192"/>
        <item x="191"/>
        <item x="198"/>
        <item x="197"/>
        <item x="186"/>
        <item x="185"/>
        <item x="190"/>
        <item x="189"/>
        <item x="182"/>
        <item x="181"/>
        <item x="202"/>
        <item x="201"/>
        <item x="184"/>
        <item x="183"/>
        <item x="196"/>
        <item x="195"/>
        <item x="200"/>
        <item x="199"/>
        <item x="194"/>
        <item x="193"/>
        <item x="188"/>
        <item x="187"/>
        <item x="114"/>
        <item x="113"/>
        <item x="112"/>
        <item x="92"/>
        <item x="166"/>
        <item x="211"/>
        <item x="210"/>
        <item x="209"/>
        <item x="212"/>
        <item x="123"/>
        <item x="122"/>
        <item x="121"/>
        <item x="95"/>
        <item x="141"/>
        <item x="140"/>
        <item x="139"/>
        <item x="142"/>
        <item x="137"/>
        <item x="136"/>
        <item x="135"/>
        <item x="138"/>
        <item x="208"/>
        <item x="207"/>
        <item x="204"/>
        <item x="203"/>
        <item x="206"/>
        <item x="205"/>
        <item x="49"/>
        <item x="9"/>
        <item x="20"/>
        <item x="159"/>
        <item x="71"/>
        <item x="148"/>
        <item x="117"/>
        <item x="116"/>
        <item x="115"/>
        <item x="93"/>
        <item x="157"/>
        <item x="156"/>
        <item x="155"/>
        <item x="69"/>
        <item x="68"/>
        <item x="214"/>
        <item x="215"/>
        <item x="216"/>
        <item x="120"/>
        <item x="119"/>
        <item x="118"/>
        <item x="94"/>
        <item x="36"/>
        <item x="39"/>
        <item x="41"/>
        <item x="42"/>
        <item x="44"/>
        <item x="40"/>
        <item x="43"/>
        <item x="38"/>
        <item x="37"/>
        <item x="57"/>
        <item x="67"/>
        <item x="0"/>
        <item x="3"/>
        <item x="5"/>
        <item x="6"/>
        <item x="8"/>
        <item x="4"/>
        <item x="7"/>
        <item x="2"/>
        <item x="1"/>
        <item x="144"/>
        <item x="145"/>
        <item x="146"/>
        <item x="98"/>
        <item x="147"/>
        <item x="143"/>
        <item x="99"/>
        <item x="101"/>
        <item x="100"/>
        <item x="97"/>
        <item x="58"/>
        <item x="28"/>
        <item x="89"/>
        <item x="131"/>
        <item x="90"/>
        <item x="91"/>
        <item x="109"/>
        <item x="108"/>
        <item x="134"/>
        <item x="110"/>
        <item x="133"/>
        <item x="111"/>
        <item x="132"/>
        <item x="45"/>
        <item x="47"/>
        <item x="46"/>
        <item x="221"/>
        <item x="222"/>
        <item x="223"/>
        <item x="60"/>
        <item x="59"/>
        <item x="224"/>
        <item x="226"/>
        <item x="218"/>
        <item x="219"/>
        <item x="220"/>
        <item x="225"/>
        <item x="217"/>
        <item x="127"/>
        <item x="128"/>
        <item x="158"/>
        <item x="70"/>
        <item x="50"/>
        <item x="48"/>
        <item x="165"/>
        <item x="164"/>
        <item t="default"/>
      </items>
    </pivotField>
    <pivotField showAll="0"/>
    <pivotField axis="axisPage" dataField="1" multipleItemSelectionAllowed="1" showAl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t="default"/>
      </items>
    </pivotField>
    <pivotField numFmtId="10" showAll="0"/>
  </pivotFields>
  <rowFields count="1">
    <field x="1"/>
  </rowFields>
  <rowItems count="4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33"/>
    </i>
    <i>
      <x v="134"/>
    </i>
    <i>
      <x v="135"/>
    </i>
    <i>
      <x v="136"/>
    </i>
    <i>
      <x v="137"/>
    </i>
    <i>
      <x v="138"/>
    </i>
  </rowItems>
  <colItems count="1">
    <i/>
  </colItems>
  <pageFields count="1">
    <pageField fld="3" hier="-1"/>
  </pageFields>
  <dataFields count="1">
    <dataField name="Sum of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FF71C-3291-4D46-9ACF-B40B357A7777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65:B107" firstHeaderRow="1" firstDataRow="1" firstDataCol="1" rowPageCount="1" colPageCount="1"/>
  <pivotFields count="5">
    <pivotField showAll="0"/>
    <pivotField axis="axisRow" showAll="0">
      <items count="228">
        <item x="120"/>
        <item x="112"/>
        <item x="121"/>
        <item x="122"/>
        <item x="123"/>
        <item x="124"/>
        <item x="117"/>
        <item x="116"/>
        <item x="115"/>
        <item x="118"/>
        <item x="114"/>
        <item x="119"/>
        <item x="113"/>
        <item x="107"/>
        <item x="99"/>
        <item x="108"/>
        <item x="109"/>
        <item x="110"/>
        <item x="111"/>
        <item x="104"/>
        <item x="103"/>
        <item x="102"/>
        <item x="105"/>
        <item x="101"/>
        <item x="106"/>
        <item x="100"/>
        <item x="81"/>
        <item x="27"/>
        <item x="20"/>
        <item x="137"/>
        <item x="79"/>
        <item x="17"/>
        <item x="80"/>
        <item x="26"/>
        <item x="19"/>
        <item x="133"/>
        <item x="38"/>
        <item x="16"/>
        <item x="226"/>
        <item x="69"/>
        <item x="24"/>
        <item x="18"/>
        <item x="96"/>
        <item x="29"/>
        <item x="15"/>
        <item x="22"/>
        <item x="21"/>
        <item x="0"/>
        <item x="32"/>
        <item x="33"/>
        <item x="34"/>
        <item x="30"/>
        <item x="31"/>
        <item x="67"/>
        <item x="66"/>
        <item x="65"/>
        <item x="68"/>
        <item x="195"/>
        <item x="202"/>
        <item x="196"/>
        <item x="203"/>
        <item x="197"/>
        <item x="204"/>
        <item x="198"/>
        <item x="205"/>
        <item x="206"/>
        <item x="199"/>
        <item x="6"/>
        <item x="7"/>
        <item x="8"/>
        <item x="183"/>
        <item x="184"/>
        <item x="185"/>
        <item x="186"/>
        <item x="209"/>
        <item x="210"/>
        <item x="142"/>
        <item x="141"/>
        <item x="148"/>
        <item x="147"/>
        <item x="146"/>
        <item x="145"/>
        <item x="140"/>
        <item x="139"/>
        <item x="150"/>
        <item x="149"/>
        <item x="152"/>
        <item x="151"/>
        <item x="144"/>
        <item x="143"/>
        <item x="164"/>
        <item x="163"/>
        <item x="170"/>
        <item x="169"/>
        <item x="158"/>
        <item x="157"/>
        <item x="162"/>
        <item x="161"/>
        <item x="154"/>
        <item x="153"/>
        <item x="174"/>
        <item x="173"/>
        <item x="156"/>
        <item x="155"/>
        <item x="168"/>
        <item x="167"/>
        <item x="172"/>
        <item x="171"/>
        <item x="166"/>
        <item x="165"/>
        <item x="160"/>
        <item x="159"/>
        <item x="51"/>
        <item x="50"/>
        <item x="49"/>
        <item x="52"/>
        <item x="225"/>
        <item x="191"/>
        <item x="190"/>
        <item x="189"/>
        <item x="192"/>
        <item x="63"/>
        <item x="62"/>
        <item x="61"/>
        <item x="64"/>
        <item x="131"/>
        <item x="130"/>
        <item x="129"/>
        <item x="132"/>
        <item x="127"/>
        <item x="126"/>
        <item x="125"/>
        <item x="128"/>
        <item x="180"/>
        <item x="179"/>
        <item x="176"/>
        <item x="175"/>
        <item x="178"/>
        <item x="177"/>
        <item x="194"/>
        <item x="95"/>
        <item x="97"/>
        <item x="182"/>
        <item x="138"/>
        <item x="98"/>
        <item x="55"/>
        <item x="54"/>
        <item x="53"/>
        <item x="56"/>
        <item x="136"/>
        <item x="135"/>
        <item x="134"/>
        <item x="216"/>
        <item x="219"/>
        <item x="212"/>
        <item x="213"/>
        <item x="214"/>
        <item x="59"/>
        <item x="58"/>
        <item x="57"/>
        <item x="60"/>
        <item x="25"/>
        <item x="84"/>
        <item x="86"/>
        <item x="87"/>
        <item x="89"/>
        <item x="85"/>
        <item x="88"/>
        <item x="74"/>
        <item x="73"/>
        <item x="200"/>
        <item x="207"/>
        <item x="1"/>
        <item x="9"/>
        <item x="11"/>
        <item x="12"/>
        <item x="14"/>
        <item x="10"/>
        <item x="13"/>
        <item x="3"/>
        <item x="2"/>
        <item x="224"/>
        <item x="222"/>
        <item x="208"/>
        <item x="221"/>
        <item x="218"/>
        <item x="223"/>
        <item x="220"/>
        <item x="217"/>
        <item x="211"/>
        <item x="215"/>
        <item x="201"/>
        <item x="193"/>
        <item x="35"/>
        <item x="90"/>
        <item x="36"/>
        <item x="37"/>
        <item x="76"/>
        <item x="75"/>
        <item x="93"/>
        <item x="77"/>
        <item x="92"/>
        <item x="78"/>
        <item x="91"/>
        <item x="70"/>
        <item x="72"/>
        <item x="71"/>
        <item x="43"/>
        <item x="44"/>
        <item x="45"/>
        <item x="5"/>
        <item x="4"/>
        <item x="46"/>
        <item x="48"/>
        <item x="40"/>
        <item x="41"/>
        <item x="42"/>
        <item x="47"/>
        <item x="39"/>
        <item x="82"/>
        <item x="83"/>
        <item x="181"/>
        <item x="94"/>
        <item x="28"/>
        <item x="23"/>
        <item x="188"/>
        <item x="187"/>
        <item t="default"/>
      </items>
    </pivotField>
    <pivotField showAll="0"/>
    <pivotField axis="axisPage" dataField="1" multipleItemSelectionAllowed="1" showAll="0">
      <items count="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t="default"/>
      </items>
    </pivotField>
    <pivotField numFmtId="10" showAll="0"/>
  </pivotFields>
  <rowFields count="1">
    <field x="1"/>
  </rowFields>
  <rowItems count="4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33"/>
    </i>
    <i>
      <x v="134"/>
    </i>
    <i>
      <x v="135"/>
    </i>
    <i>
      <x v="136"/>
    </i>
    <i>
      <x v="137"/>
    </i>
    <i>
      <x v="138"/>
    </i>
  </rowItems>
  <colItems count="1">
    <i/>
  </colItems>
  <pageFields count="1">
    <pageField fld="3" hier="-1"/>
  </pageFields>
  <dataFields count="1">
    <dataField name="Sum of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7B12A-4DD5-4ED4-BE49-5F4E30834184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6:B60" firstHeaderRow="1" firstDataRow="1" firstDataCol="1" rowPageCount="1" colPageCount="1"/>
  <pivotFields count="5">
    <pivotField showAll="0"/>
    <pivotField axis="axisRow" showAll="0">
      <items count="228">
        <item x="120"/>
        <item x="112"/>
        <item x="121"/>
        <item x="122"/>
        <item x="123"/>
        <item x="124"/>
        <item x="117"/>
        <item x="116"/>
        <item x="115"/>
        <item x="118"/>
        <item x="114"/>
        <item x="119"/>
        <item x="113"/>
        <item x="107"/>
        <item x="99"/>
        <item x="108"/>
        <item x="109"/>
        <item x="110"/>
        <item x="111"/>
        <item x="104"/>
        <item x="103"/>
        <item x="102"/>
        <item x="105"/>
        <item x="101"/>
        <item x="106"/>
        <item x="100"/>
        <item x="81"/>
        <item x="27"/>
        <item x="20"/>
        <item x="137"/>
        <item x="79"/>
        <item x="17"/>
        <item x="80"/>
        <item x="26"/>
        <item x="19"/>
        <item x="133"/>
        <item x="38"/>
        <item x="16"/>
        <item x="226"/>
        <item x="69"/>
        <item x="24"/>
        <item x="18"/>
        <item x="96"/>
        <item x="29"/>
        <item x="15"/>
        <item x="22"/>
        <item x="21"/>
        <item x="0"/>
        <item x="32"/>
        <item x="33"/>
        <item x="34"/>
        <item x="30"/>
        <item x="31"/>
        <item x="67"/>
        <item x="66"/>
        <item x="65"/>
        <item x="68"/>
        <item x="195"/>
        <item x="202"/>
        <item x="196"/>
        <item x="203"/>
        <item x="197"/>
        <item x="204"/>
        <item x="198"/>
        <item x="205"/>
        <item x="206"/>
        <item x="199"/>
        <item x="6"/>
        <item x="7"/>
        <item x="8"/>
        <item x="183"/>
        <item x="184"/>
        <item x="185"/>
        <item x="186"/>
        <item x="209"/>
        <item x="210"/>
        <item x="142"/>
        <item x="141"/>
        <item x="148"/>
        <item x="147"/>
        <item x="146"/>
        <item x="145"/>
        <item x="140"/>
        <item x="139"/>
        <item x="150"/>
        <item x="149"/>
        <item x="152"/>
        <item x="151"/>
        <item x="144"/>
        <item x="143"/>
        <item x="164"/>
        <item x="163"/>
        <item x="170"/>
        <item x="169"/>
        <item x="158"/>
        <item x="157"/>
        <item x="162"/>
        <item x="161"/>
        <item x="154"/>
        <item x="153"/>
        <item x="174"/>
        <item x="173"/>
        <item x="156"/>
        <item x="155"/>
        <item x="168"/>
        <item x="167"/>
        <item x="172"/>
        <item x="171"/>
        <item x="166"/>
        <item x="165"/>
        <item x="160"/>
        <item x="159"/>
        <item x="51"/>
        <item x="50"/>
        <item x="49"/>
        <item x="52"/>
        <item x="225"/>
        <item x="191"/>
        <item x="190"/>
        <item x="189"/>
        <item x="192"/>
        <item x="63"/>
        <item x="62"/>
        <item x="61"/>
        <item x="64"/>
        <item x="131"/>
        <item x="130"/>
        <item x="129"/>
        <item x="132"/>
        <item x="127"/>
        <item x="126"/>
        <item x="125"/>
        <item x="128"/>
        <item x="180"/>
        <item x="179"/>
        <item x="176"/>
        <item x="175"/>
        <item x="178"/>
        <item x="177"/>
        <item x="194"/>
        <item x="95"/>
        <item x="97"/>
        <item x="182"/>
        <item x="138"/>
        <item x="98"/>
        <item x="55"/>
        <item x="54"/>
        <item x="53"/>
        <item x="56"/>
        <item x="136"/>
        <item x="135"/>
        <item x="134"/>
        <item x="216"/>
        <item x="219"/>
        <item x="212"/>
        <item x="213"/>
        <item x="214"/>
        <item x="59"/>
        <item x="58"/>
        <item x="57"/>
        <item x="60"/>
        <item x="25"/>
        <item x="84"/>
        <item x="86"/>
        <item x="87"/>
        <item x="89"/>
        <item x="85"/>
        <item x="88"/>
        <item x="74"/>
        <item x="73"/>
        <item x="200"/>
        <item x="207"/>
        <item x="1"/>
        <item x="9"/>
        <item x="11"/>
        <item x="12"/>
        <item x="14"/>
        <item x="10"/>
        <item x="13"/>
        <item x="3"/>
        <item x="2"/>
        <item x="224"/>
        <item x="222"/>
        <item x="208"/>
        <item x="221"/>
        <item x="218"/>
        <item x="223"/>
        <item x="220"/>
        <item x="217"/>
        <item x="211"/>
        <item x="215"/>
        <item x="201"/>
        <item x="193"/>
        <item x="35"/>
        <item x="90"/>
        <item x="36"/>
        <item x="37"/>
        <item x="76"/>
        <item x="75"/>
        <item x="93"/>
        <item x="77"/>
        <item x="92"/>
        <item x="78"/>
        <item x="91"/>
        <item x="70"/>
        <item x="72"/>
        <item x="71"/>
        <item x="43"/>
        <item x="44"/>
        <item x="45"/>
        <item x="5"/>
        <item x="4"/>
        <item x="46"/>
        <item x="48"/>
        <item x="40"/>
        <item x="41"/>
        <item x="42"/>
        <item x="47"/>
        <item x="39"/>
        <item x="82"/>
        <item x="83"/>
        <item x="181"/>
        <item x="94"/>
        <item x="28"/>
        <item x="23"/>
        <item x="188"/>
        <item x="187"/>
        <item t="default"/>
      </items>
    </pivotField>
    <pivotField showAll="0"/>
    <pivotField axis="axisPage" dataField="1" multipleItemSelectionAllowed="1" showAll="0">
      <items count="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t="default"/>
      </items>
    </pivotField>
    <pivotField numFmtId="10" showAll="0"/>
  </pivotFields>
  <rowFields count="1">
    <field x="1"/>
  </rowFields>
  <rowItems count="34">
    <i>
      <x v="39"/>
    </i>
    <i>
      <x v="53"/>
    </i>
    <i>
      <x v="54"/>
    </i>
    <i>
      <x v="55"/>
    </i>
    <i>
      <x v="56"/>
    </i>
    <i>
      <x v="112"/>
    </i>
    <i>
      <x v="113"/>
    </i>
    <i>
      <x v="114"/>
    </i>
    <i>
      <x v="115"/>
    </i>
    <i>
      <x v="121"/>
    </i>
    <i>
      <x v="122"/>
    </i>
    <i>
      <x v="123"/>
    </i>
    <i>
      <x v="124"/>
    </i>
    <i>
      <x v="145"/>
    </i>
    <i>
      <x v="146"/>
    </i>
    <i>
      <x v="147"/>
    </i>
    <i>
      <x v="148"/>
    </i>
    <i>
      <x v="157"/>
    </i>
    <i>
      <x v="158"/>
    </i>
    <i>
      <x v="159"/>
    </i>
    <i>
      <x v="160"/>
    </i>
    <i>
      <x v="204"/>
    </i>
    <i>
      <x v="205"/>
    </i>
    <i>
      <x v="206"/>
    </i>
    <i>
      <x v="207"/>
    </i>
    <i>
      <x v="208"/>
    </i>
    <i>
      <x v="209"/>
    </i>
    <i>
      <x v="212"/>
    </i>
    <i>
      <x v="213"/>
    </i>
    <i>
      <x v="214"/>
    </i>
    <i>
      <x v="215"/>
    </i>
    <i>
      <x v="216"/>
    </i>
    <i>
      <x v="217"/>
    </i>
    <i>
      <x v="218"/>
    </i>
  </rowItems>
  <colItems count="1">
    <i/>
  </colItems>
  <pageFields count="1">
    <pageField fld="3" hier="-1"/>
  </pageFields>
  <dataFields count="1">
    <dataField name="Sum of Rank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14237D-C905-47A1-BBF0-C963B737DC33}" autoFormatId="16" applyNumberFormats="0" applyBorderFormats="0" applyFontFormats="0" applyPatternFormats="0" applyAlignmentFormats="0" applyWidthHeightFormats="0">
  <queryTableRefresh nextId="47">
    <queryTableFields count="24">
      <queryTableField id="1" name="StockItemID" tableColumnId="1"/>
      <queryTableField id="2" name="StockItemName" tableColumnId="2"/>
      <queryTableField id="25" name="SupplierID" tableColumnId="25"/>
      <queryTableField id="26" name="ColorID" tableColumnId="26"/>
      <queryTableField id="27" name="UnitPackageID" tableColumnId="27"/>
      <queryTableField id="28" name="OuterPackageID" tableColumnId="28"/>
      <queryTableField id="29" name="Brand" tableColumnId="29"/>
      <queryTableField id="30" name="Size" tableColumnId="30"/>
      <queryTableField id="31" name="LeadTimeDays" tableColumnId="31"/>
      <queryTableField id="32" name="QuantityPerOuter" tableColumnId="32"/>
      <queryTableField id="33" name="IsChillerStock" tableColumnId="33"/>
      <queryTableField id="34" name="Barcode" tableColumnId="34"/>
      <queryTableField id="35" name="TaxRate" tableColumnId="35"/>
      <queryTableField id="14" name="UnitPrice" tableColumnId="14"/>
      <queryTableField id="15" name="RecommendedRetailPrice" tableColumnId="15"/>
      <queryTableField id="16" name="TypicalWeightPerUnit" tableColumnId="16"/>
      <queryTableField id="17" name="MarketingComments" tableColumnId="17"/>
      <queryTableField id="18" name="InternalComments" tableColumnId="18"/>
      <queryTableField id="19" name="CustomFields" tableColumnId="19"/>
      <queryTableField id="20" name="Tags" tableColumnId="20"/>
      <queryTableField id="21" name="SearchDetails" tableColumnId="21"/>
      <queryTableField id="22" name="LastEditedBy" tableColumnId="22"/>
      <queryTableField id="23" name="ValidFrom" tableColumnId="23"/>
      <queryTableField id="24" name="ValidTo" tableColumnId="24"/>
    </queryTableFields>
    <queryTableDeletedFields count="11">
      <deletedField name="SupplierID"/>
      <deletedField name="ColorID"/>
      <deletedField name="UnitPackageID"/>
      <deletedField name="OuterPackageID"/>
      <deletedField name="Brand"/>
      <deletedField name="Size"/>
      <deletedField name="LeadTimeDays"/>
      <deletedField name="QuantityPerOuter"/>
      <deletedField name="IsChillerStock"/>
      <deletedField name="Barcode"/>
      <deletedField name="Tax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4C5D4-F1EF-4C53-8DBD-2A0FCF09E9D0}" name="Warehouse_StockItems" displayName="Warehouse_StockItems" ref="A1:X228" tableType="queryTable" totalsRowShown="0">
  <autoFilter ref="A1:X228" xr:uid="{A7B1D550-2D3C-49D5-9FB7-455CFA2E717F}"/>
  <tableColumns count="24">
    <tableColumn id="1" xr3:uid="{E033A495-B468-48E6-81BD-065E5C21BC30}" uniqueName="1" name="StockItemID" queryTableFieldId="1"/>
    <tableColumn id="2" xr3:uid="{1229701F-C3C7-4153-BABB-4EF7A611199A}" uniqueName="2" name="StockItemName" queryTableFieldId="2" dataDxfId="10"/>
    <tableColumn id="25" xr3:uid="{109957B8-0355-414D-9FB7-935075430835}" uniqueName="25" name="SupplierID" queryTableFieldId="25"/>
    <tableColumn id="26" xr3:uid="{DF6AC9D5-072B-42F7-B042-B529EB7C91A4}" uniqueName="26" name="ColorID" queryTableFieldId="26"/>
    <tableColumn id="27" xr3:uid="{CCF16DC2-F416-4D18-8660-0CCE142807C8}" uniqueName="27" name="UnitPackageID" queryTableFieldId="27"/>
    <tableColumn id="28" xr3:uid="{556E7C9C-04F6-4972-B837-B663D797FFC6}" uniqueName="28" name="OuterPackageID" queryTableFieldId="28"/>
    <tableColumn id="29" xr3:uid="{578F23EA-4029-4186-AED7-F082BDDFAD60}" uniqueName="29" name="Brand" queryTableFieldId="29" dataDxfId="9"/>
    <tableColumn id="30" xr3:uid="{0FF2F68F-8D73-480E-AA77-28837F9AC2A8}" uniqueName="30" name="Size" queryTableFieldId="30" dataDxfId="8"/>
    <tableColumn id="31" xr3:uid="{941E217A-2EB0-4841-B33C-E26A97A883B1}" uniqueName="31" name="LeadTimeDays" queryTableFieldId="31"/>
    <tableColumn id="32" xr3:uid="{0461E7AA-DD35-44A8-9DB4-1907A0156C53}" uniqueName="32" name="QuantityPerOuter" queryTableFieldId="32"/>
    <tableColumn id="33" xr3:uid="{FAB05B29-5DFA-45F1-BB82-A538DD8D4087}" uniqueName="33" name="IsChillerStock" queryTableFieldId="33"/>
    <tableColumn id="34" xr3:uid="{DF71F867-8C14-4BDB-8DA8-D9169308F9A5}" uniqueName="34" name="Barcode" queryTableFieldId="34" dataDxfId="7"/>
    <tableColumn id="35" xr3:uid="{1FC245E1-4025-4511-9EB3-132EE0ADA028}" uniqueName="35" name="TaxRate" queryTableFieldId="35"/>
    <tableColumn id="14" xr3:uid="{2C277DAC-3C57-46FA-A618-9C1D8FEDFBC2}" uniqueName="14" name="UnitPrice" queryTableFieldId="14"/>
    <tableColumn id="15" xr3:uid="{5AB386ED-E29D-49A4-9120-B8225E6D94AE}" uniqueName="15" name="RecommendedRetailPrice" queryTableFieldId="15"/>
    <tableColumn id="16" xr3:uid="{1EF13476-2DC5-49A4-89F6-D341D7AC7463}" uniqueName="16" name="TypicalWeightPerUnit" queryTableFieldId="16"/>
    <tableColumn id="17" xr3:uid="{77DD4D0E-4CC0-4D53-B775-06FA235F1F5C}" uniqueName="17" name="MarketingComments" queryTableFieldId="17" dataDxfId="6"/>
    <tableColumn id="18" xr3:uid="{B6B3A8C0-6A03-4287-BEB3-C6516A879E93}" uniqueName="18" name="InternalComments" queryTableFieldId="18" dataDxfId="5"/>
    <tableColumn id="19" xr3:uid="{BA978B02-1DB1-48B3-96AB-F6D7C57985C8}" uniqueName="19" name="CustomFields" queryTableFieldId="19" dataDxfId="4"/>
    <tableColumn id="20" xr3:uid="{E26B1A48-4F0B-4DA5-A120-69423BE88130}" uniqueName="20" name="Tags" queryTableFieldId="20" dataDxfId="3"/>
    <tableColumn id="21" xr3:uid="{EAB29FFB-1C47-44C0-8AA8-DC97323B7A1A}" uniqueName="21" name="SearchDetails" queryTableFieldId="21" dataDxfId="2"/>
    <tableColumn id="22" xr3:uid="{5934C7A9-90A3-44C3-92AA-75DECD1683E2}" uniqueName="22" name="LastEditedBy" queryTableFieldId="22"/>
    <tableColumn id="23" xr3:uid="{851173D7-8653-4E39-8EE1-A8540A8B6790}" uniqueName="23" name="ValidFrom" queryTableFieldId="23" dataDxfId="1"/>
    <tableColumn id="24" xr3:uid="{EA53B55D-108C-41AE-8F97-06957CC1E8F4}" uniqueName="24" name="ValidT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0063-6963-479C-BCDE-8B54624D0515}">
  <dimension ref="A1:E228"/>
  <sheetViews>
    <sheetView workbookViewId="0">
      <selection activeCell="B2" sqref="B2"/>
    </sheetView>
  </sheetViews>
  <sheetFormatPr defaultRowHeight="15" x14ac:dyDescent="0.25"/>
  <cols>
    <col min="2" max="2" width="59.28515625" customWidth="1"/>
  </cols>
  <sheetData>
    <row r="1" spans="1:5" x14ac:dyDescent="0.25">
      <c r="A1" s="9" t="s">
        <v>571</v>
      </c>
      <c r="B1" s="9" t="s">
        <v>574</v>
      </c>
      <c r="C1" s="9" t="s">
        <v>13</v>
      </c>
      <c r="D1" s="9" t="s">
        <v>572</v>
      </c>
      <c r="E1" s="9" t="s">
        <v>573</v>
      </c>
    </row>
    <row r="2" spans="1:5" x14ac:dyDescent="0.25">
      <c r="A2" s="3">
        <v>215</v>
      </c>
      <c r="B2" s="3" t="str">
        <f>INDEX(Warehouse_StockItems[StockItemName],MATCH(Rank!A2,Warehouse_StockItems[StockItemID]))</f>
        <v>Air cushion machine (Blue)</v>
      </c>
      <c r="C2" s="4">
        <v>1899</v>
      </c>
      <c r="D2" s="3">
        <v>1</v>
      </c>
      <c r="E2" s="5">
        <v>1</v>
      </c>
    </row>
    <row r="3" spans="1:5" x14ac:dyDescent="0.25">
      <c r="A3" s="3">
        <v>75</v>
      </c>
      <c r="B3" s="3" t="str">
        <f>INDEX(Warehouse_StockItems[StockItemName],MATCH(Rank!A3,Warehouse_StockItems[StockItemID]))</f>
        <v>Ride on big wheel monster truck (Black) 1/12 scale</v>
      </c>
      <c r="C3" s="4">
        <v>345</v>
      </c>
      <c r="D3" s="3">
        <v>2</v>
      </c>
      <c r="E3" s="5">
        <v>0.995</v>
      </c>
    </row>
    <row r="4" spans="1:5" x14ac:dyDescent="0.25">
      <c r="A4" s="3">
        <v>73</v>
      </c>
      <c r="B4" s="3" t="str">
        <f>INDEX(Warehouse_StockItems[StockItemName],MATCH(Rank!A4,Warehouse_StockItems[StockItemID]))</f>
        <v>Ride on vintage American toy coupe (Red) 1/12 scale</v>
      </c>
      <c r="C4" s="4">
        <v>285</v>
      </c>
      <c r="D4" s="3">
        <v>3</v>
      </c>
      <c r="E4" s="5">
        <v>0.98599999999999999</v>
      </c>
    </row>
    <row r="5" spans="1:5" x14ac:dyDescent="0.25">
      <c r="A5" s="3">
        <v>74</v>
      </c>
      <c r="B5" s="3" t="str">
        <f>INDEX(Warehouse_StockItems[StockItemName],MATCH(Rank!A5,Warehouse_StockItems[StockItemID]))</f>
        <v>Ride on vintage American toy coupe (Black) 1/12 scale</v>
      </c>
      <c r="C5" s="4">
        <v>285</v>
      </c>
      <c r="D5" s="3">
        <v>3</v>
      </c>
      <c r="E5" s="5">
        <v>0.98599999999999999</v>
      </c>
    </row>
    <row r="6" spans="1:5" x14ac:dyDescent="0.25">
      <c r="A6" s="3">
        <v>8</v>
      </c>
      <c r="B6" s="3" t="str">
        <f>INDEX(Warehouse_StockItems[StockItemName],MATCH(Rank!A6,Warehouse_StockItems[StockItemID]))</f>
        <v>USB food flash drive - dim sum 10 drive variety pack</v>
      </c>
      <c r="C6" s="4">
        <v>240</v>
      </c>
      <c r="D6" s="3">
        <v>5</v>
      </c>
      <c r="E6" s="5">
        <v>0.96399999999999997</v>
      </c>
    </row>
    <row r="7" spans="1:5" x14ac:dyDescent="0.25">
      <c r="A7" s="3">
        <v>15</v>
      </c>
      <c r="B7" s="3" t="str">
        <f>INDEX(Warehouse_StockItems[StockItemName],MATCH(Rank!A7,Warehouse_StockItems[StockItemID]))</f>
        <v>USB food flash drive - dessert 10 drive variety pack</v>
      </c>
      <c r="C7" s="4">
        <v>240</v>
      </c>
      <c r="D7" s="3">
        <v>5</v>
      </c>
      <c r="E7" s="5">
        <v>0.96399999999999997</v>
      </c>
    </row>
    <row r="8" spans="1:5" x14ac:dyDescent="0.25">
      <c r="A8" s="3">
        <v>174</v>
      </c>
      <c r="B8" s="3" t="str">
        <f>INDEX(Warehouse_StockItems[StockItemName],MATCH(Rank!A8,Warehouse_StockItems[StockItemID]))</f>
        <v>Bubblewrap dispenser (Black) 1.5m</v>
      </c>
      <c r="C8" s="4">
        <v>240</v>
      </c>
      <c r="D8" s="3">
        <v>5</v>
      </c>
      <c r="E8" s="5">
        <v>0.96399999999999997</v>
      </c>
    </row>
    <row r="9" spans="1:5" x14ac:dyDescent="0.25">
      <c r="A9" s="3">
        <v>175</v>
      </c>
      <c r="B9" s="3" t="str">
        <f>INDEX(Warehouse_StockItems[StockItemName],MATCH(Rank!A9,Warehouse_StockItems[StockItemID]))</f>
        <v>Bubblewrap dispenser (Blue) 1.5m</v>
      </c>
      <c r="C9" s="4">
        <v>240</v>
      </c>
      <c r="D9" s="3">
        <v>5</v>
      </c>
      <c r="E9" s="5">
        <v>0.96399999999999997</v>
      </c>
    </row>
    <row r="10" spans="1:5" x14ac:dyDescent="0.25">
      <c r="A10" s="3">
        <v>176</v>
      </c>
      <c r="B10" s="3" t="str">
        <f>INDEX(Warehouse_StockItems[StockItemName],MATCH(Rank!A10,Warehouse_StockItems[StockItemID]))</f>
        <v>Bubblewrap dispenser (Red) 1.5m</v>
      </c>
      <c r="C10" s="4">
        <v>240</v>
      </c>
      <c r="D10" s="3">
        <v>5</v>
      </c>
      <c r="E10" s="5">
        <v>0.96399999999999997</v>
      </c>
    </row>
    <row r="11" spans="1:5" x14ac:dyDescent="0.25">
      <c r="A11" s="3">
        <v>67</v>
      </c>
      <c r="B11" s="3" t="str">
        <f>INDEX(Warehouse_StockItems[StockItemName],MATCH(Rank!A11,Warehouse_StockItems[StockItemID]))</f>
        <v>Ride on toy sedan car (Black) 1/12 scale</v>
      </c>
      <c r="C11" s="4">
        <v>230</v>
      </c>
      <c r="D11" s="3">
        <v>10</v>
      </c>
      <c r="E11" s="5">
        <v>0.93799999999999994</v>
      </c>
    </row>
    <row r="12" spans="1:5" x14ac:dyDescent="0.25">
      <c r="A12" s="3">
        <v>68</v>
      </c>
      <c r="B12" s="3" t="str">
        <f>INDEX(Warehouse_StockItems[StockItemName],MATCH(Rank!A12,Warehouse_StockItems[StockItemID]))</f>
        <v>Ride on toy sedan car (Red) 1/12 scale</v>
      </c>
      <c r="C12" s="4">
        <v>230</v>
      </c>
      <c r="D12" s="3">
        <v>10</v>
      </c>
      <c r="E12" s="5">
        <v>0.93799999999999994</v>
      </c>
    </row>
    <row r="13" spans="1:5" x14ac:dyDescent="0.25">
      <c r="A13" s="3">
        <v>69</v>
      </c>
      <c r="B13" s="3" t="str">
        <f>INDEX(Warehouse_StockItems[StockItemName],MATCH(Rank!A13,Warehouse_StockItems[StockItemID]))</f>
        <v>Ride on toy sedan car (Blue) 1/12 scale</v>
      </c>
      <c r="C13" s="4">
        <v>230</v>
      </c>
      <c r="D13" s="3">
        <v>10</v>
      </c>
      <c r="E13" s="5">
        <v>0.93799999999999994</v>
      </c>
    </row>
    <row r="14" spans="1:5" x14ac:dyDescent="0.25">
      <c r="A14" s="3">
        <v>70</v>
      </c>
      <c r="B14" s="3" t="str">
        <f>INDEX(Warehouse_StockItems[StockItemName],MATCH(Rank!A14,Warehouse_StockItems[StockItemID]))</f>
        <v>Ride on toy sedan car (Green) 1/12 scale</v>
      </c>
      <c r="C14" s="4">
        <v>230</v>
      </c>
      <c r="D14" s="3">
        <v>10</v>
      </c>
      <c r="E14" s="5">
        <v>0.93799999999999994</v>
      </c>
    </row>
    <row r="15" spans="1:5" x14ac:dyDescent="0.25">
      <c r="A15" s="3">
        <v>71</v>
      </c>
      <c r="B15" s="3" t="str">
        <f>INDEX(Warehouse_StockItems[StockItemName],MATCH(Rank!A15,Warehouse_StockItems[StockItemID]))</f>
        <v>Ride on toy sedan car (Yellow) 1/12 scale</v>
      </c>
      <c r="C15" s="4">
        <v>230</v>
      </c>
      <c r="D15" s="3">
        <v>10</v>
      </c>
      <c r="E15" s="5">
        <v>0.93799999999999994</v>
      </c>
    </row>
    <row r="16" spans="1:5" x14ac:dyDescent="0.25">
      <c r="A16" s="3">
        <v>72</v>
      </c>
      <c r="B16" s="3" t="str">
        <f>INDEX(Warehouse_StockItems[StockItemName],MATCH(Rank!A16,Warehouse_StockItems[StockItemID]))</f>
        <v>Ride on toy sedan car (Pink) 1/12 scale</v>
      </c>
      <c r="C16" s="4">
        <v>230</v>
      </c>
      <c r="D16" s="3">
        <v>10</v>
      </c>
      <c r="E16" s="5">
        <v>0.93799999999999994</v>
      </c>
    </row>
    <row r="17" spans="1:5" x14ac:dyDescent="0.25">
      <c r="A17" s="3">
        <v>164</v>
      </c>
      <c r="B17" s="3" t="str">
        <f>INDEX(Warehouse_StockItems[StockItemName],MATCH(Rank!A17,Warehouse_StockItems[StockItemID]))</f>
        <v>32 mm Double sided bubble wrap 50m</v>
      </c>
      <c r="C17" s="4">
        <v>112</v>
      </c>
      <c r="D17" s="3">
        <v>16</v>
      </c>
      <c r="E17" s="5">
        <v>0.93300000000000005</v>
      </c>
    </row>
    <row r="18" spans="1:5" x14ac:dyDescent="0.25">
      <c r="A18" s="3">
        <v>161</v>
      </c>
      <c r="B18" s="3" t="str">
        <f>INDEX(Warehouse_StockItems[StockItemName],MATCH(Rank!A18,Warehouse_StockItems[StockItemID]))</f>
        <v>20 mm Double sided bubble wrap 50m</v>
      </c>
      <c r="C18" s="4">
        <v>108</v>
      </c>
      <c r="D18" s="3">
        <v>17</v>
      </c>
      <c r="E18" s="5">
        <v>0.92900000000000005</v>
      </c>
    </row>
    <row r="19" spans="1:5" x14ac:dyDescent="0.25">
      <c r="A19" s="3">
        <v>158</v>
      </c>
      <c r="B19" s="3" t="str">
        <f>INDEX(Warehouse_StockItems[StockItemName],MATCH(Rank!A19,Warehouse_StockItems[StockItemID]))</f>
        <v>10 mm Double sided bubble wrap 50m</v>
      </c>
      <c r="C19" s="4">
        <v>105</v>
      </c>
      <c r="D19" s="3">
        <v>18</v>
      </c>
      <c r="E19" s="5">
        <v>0.92</v>
      </c>
    </row>
    <row r="20" spans="1:5" x14ac:dyDescent="0.25">
      <c r="A20" s="3">
        <v>173</v>
      </c>
      <c r="B20" s="3" t="str">
        <f>INDEX(Warehouse_StockItems[StockItemName],MATCH(Rank!A20,Warehouse_StockItems[StockItemID]))</f>
        <v>32 mm Anti static bubble wrap (Blue) 50m</v>
      </c>
      <c r="C20" s="4">
        <v>105</v>
      </c>
      <c r="D20" s="3">
        <v>18</v>
      </c>
      <c r="E20" s="5">
        <v>0.92</v>
      </c>
    </row>
    <row r="21" spans="1:5" x14ac:dyDescent="0.25">
      <c r="A21" s="3">
        <v>170</v>
      </c>
      <c r="B21" s="3" t="str">
        <f>INDEX(Warehouse_StockItems[StockItemName],MATCH(Rank!A21,Warehouse_StockItems[StockItemID]))</f>
        <v>20 mm Anti static bubble wrap (Blue) 50m</v>
      </c>
      <c r="C21" s="4">
        <v>102</v>
      </c>
      <c r="D21" s="3">
        <v>20</v>
      </c>
      <c r="E21" s="5">
        <v>0.91500000000000004</v>
      </c>
    </row>
    <row r="22" spans="1:5" x14ac:dyDescent="0.25">
      <c r="A22" s="3">
        <v>167</v>
      </c>
      <c r="B22" s="3" t="str">
        <f>INDEX(Warehouse_StockItems[StockItemName],MATCH(Rank!A22,Warehouse_StockItems[StockItemID]))</f>
        <v>10 mm Anti static bubble wrap (Blue) 50m</v>
      </c>
      <c r="C22" s="4">
        <v>99</v>
      </c>
      <c r="D22" s="3">
        <v>21</v>
      </c>
      <c r="E22" s="5">
        <v>0.91100000000000003</v>
      </c>
    </row>
    <row r="23" spans="1:5" x14ac:dyDescent="0.25">
      <c r="A23" s="3">
        <v>214</v>
      </c>
      <c r="B23" s="3" t="str">
        <f>INDEX(Warehouse_StockItems[StockItemName],MATCH(Rank!A23,Warehouse_StockItems[StockItemID]))</f>
        <v>Air cushion film 200mmx200mm 325m</v>
      </c>
      <c r="C23" s="4">
        <v>90</v>
      </c>
      <c r="D23" s="3">
        <v>22</v>
      </c>
      <c r="E23" s="5">
        <v>0.90700000000000003</v>
      </c>
    </row>
    <row r="24" spans="1:5" x14ac:dyDescent="0.25">
      <c r="A24" s="3">
        <v>213</v>
      </c>
      <c r="B24" s="3" t="str">
        <f>INDEX(Warehouse_StockItems[StockItemName],MATCH(Rank!A24,Warehouse_StockItems[StockItemID]))</f>
        <v>Air cushion film 200mmx100mm 325m</v>
      </c>
      <c r="C24" s="4">
        <v>87</v>
      </c>
      <c r="D24" s="3">
        <v>23</v>
      </c>
      <c r="E24" s="5">
        <v>0.90200000000000002</v>
      </c>
    </row>
    <row r="25" spans="1:5" x14ac:dyDescent="0.25">
      <c r="A25" s="3">
        <v>219</v>
      </c>
      <c r="B25" s="3" t="str">
        <f>INDEX(Warehouse_StockItems[StockItemName],MATCH(Rank!A25,Warehouse_StockItems[StockItemID]))</f>
        <v>Void fill 400 L bag (White) 400L</v>
      </c>
      <c r="C25" s="4">
        <v>50</v>
      </c>
      <c r="D25" s="3">
        <v>24</v>
      </c>
      <c r="E25" s="5">
        <v>0.89800000000000002</v>
      </c>
    </row>
    <row r="26" spans="1:5" x14ac:dyDescent="0.25">
      <c r="A26" s="3">
        <v>172</v>
      </c>
      <c r="B26" s="3" t="str">
        <f>INDEX(Warehouse_StockItems[StockItemName],MATCH(Rank!A26,Warehouse_StockItems[StockItemID]))</f>
        <v>32 mm Anti static bubble wrap (Blue) 20m</v>
      </c>
      <c r="C26" s="4">
        <v>48</v>
      </c>
      <c r="D26" s="3">
        <v>25</v>
      </c>
      <c r="E26" s="5">
        <v>0.89300000000000002</v>
      </c>
    </row>
    <row r="27" spans="1:5" x14ac:dyDescent="0.25">
      <c r="A27" s="3">
        <v>66</v>
      </c>
      <c r="B27" s="3" t="str">
        <f>INDEX(Warehouse_StockItems[StockItemName],MATCH(Rank!A27,Warehouse_StockItems[StockItemID]))</f>
        <v>RC big wheel monster truck with remote control (Black) 1/50 scale</v>
      </c>
      <c r="C27" s="4">
        <v>45</v>
      </c>
      <c r="D27" s="3">
        <v>26</v>
      </c>
      <c r="E27" s="5">
        <v>0.88400000000000001</v>
      </c>
    </row>
    <row r="28" spans="1:5" x14ac:dyDescent="0.25">
      <c r="A28" s="3">
        <v>169</v>
      </c>
      <c r="B28" s="3" t="str">
        <f>INDEX(Warehouse_StockItems[StockItemName],MATCH(Rank!A28,Warehouse_StockItems[StockItemID]))</f>
        <v>20 mm Anti static bubble wrap (Blue) 20m</v>
      </c>
      <c r="C28" s="4">
        <v>45</v>
      </c>
      <c r="D28" s="3">
        <v>26</v>
      </c>
      <c r="E28" s="5">
        <v>0.88400000000000001</v>
      </c>
    </row>
    <row r="29" spans="1:5" x14ac:dyDescent="0.25">
      <c r="A29" s="3">
        <v>166</v>
      </c>
      <c r="B29" s="3" t="str">
        <f>INDEX(Warehouse_StockItems[StockItemName],MATCH(Rank!A29,Warehouse_StockItems[StockItemID]))</f>
        <v>10 mm Anti static bubble wrap (Blue) 20m</v>
      </c>
      <c r="C29" s="4">
        <v>42</v>
      </c>
      <c r="D29" s="3">
        <v>28</v>
      </c>
      <c r="E29" s="5">
        <v>0.88</v>
      </c>
    </row>
    <row r="30" spans="1:5" x14ac:dyDescent="0.25">
      <c r="A30" s="3">
        <v>218</v>
      </c>
      <c r="B30" s="3" t="str">
        <f>INDEX(Warehouse_StockItems[StockItemName],MATCH(Rank!A30,Warehouse_StockItems[StockItemID]))</f>
        <v>Void fill 300 L bag (White) 300L</v>
      </c>
      <c r="C30" s="4">
        <v>37.5</v>
      </c>
      <c r="D30" s="3">
        <v>29</v>
      </c>
      <c r="E30" s="5">
        <v>0.876</v>
      </c>
    </row>
    <row r="31" spans="1:5" x14ac:dyDescent="0.25">
      <c r="A31" s="3">
        <v>163</v>
      </c>
      <c r="B31" s="3" t="str">
        <f>INDEX(Warehouse_StockItems[StockItemName],MATCH(Rank!A31,Warehouse_StockItems[StockItemID]))</f>
        <v>32 mm Double sided bubble wrap 20m</v>
      </c>
      <c r="C31" s="4">
        <v>37</v>
      </c>
      <c r="D31" s="3">
        <v>30</v>
      </c>
      <c r="E31" s="5">
        <v>0.871</v>
      </c>
    </row>
    <row r="32" spans="1:5" x14ac:dyDescent="0.25">
      <c r="A32" s="3">
        <v>102</v>
      </c>
      <c r="B32" s="3" t="str">
        <f>INDEX(Warehouse_StockItems[StockItemName],MATCH(Rank!A32,Warehouse_StockItems[StockItemID]))</f>
        <v>Alien officer hoodie (Black) XL</v>
      </c>
      <c r="C32" s="4">
        <v>35</v>
      </c>
      <c r="D32" s="3">
        <v>31</v>
      </c>
      <c r="E32" s="5">
        <v>0.84899999999999998</v>
      </c>
    </row>
    <row r="33" spans="1:5" x14ac:dyDescent="0.25">
      <c r="A33" s="3">
        <v>103</v>
      </c>
      <c r="B33" s="3" t="str">
        <f>INDEX(Warehouse_StockItems[StockItemName],MATCH(Rank!A33,Warehouse_StockItems[StockItemID]))</f>
        <v>Alien officer hoodie (Black) XXL</v>
      </c>
      <c r="C33" s="4">
        <v>35</v>
      </c>
      <c r="D33" s="3">
        <v>31</v>
      </c>
      <c r="E33" s="5">
        <v>0.84899999999999998</v>
      </c>
    </row>
    <row r="34" spans="1:5" x14ac:dyDescent="0.25">
      <c r="A34" s="3">
        <v>104</v>
      </c>
      <c r="B34" s="3" t="str">
        <f>INDEX(Warehouse_StockItems[StockItemName],MATCH(Rank!A34,Warehouse_StockItems[StockItemID]))</f>
        <v>Alien officer hoodie (Black) 3XL</v>
      </c>
      <c r="C34" s="4">
        <v>35</v>
      </c>
      <c r="D34" s="3">
        <v>31</v>
      </c>
      <c r="E34" s="5">
        <v>0.84899999999999998</v>
      </c>
    </row>
    <row r="35" spans="1:5" x14ac:dyDescent="0.25">
      <c r="A35" s="3">
        <v>105</v>
      </c>
      <c r="B35" s="3" t="str">
        <f>INDEX(Warehouse_StockItems[StockItemName],MATCH(Rank!A35,Warehouse_StockItems[StockItemID]))</f>
        <v>Alien officer hoodie (Black) 4XL</v>
      </c>
      <c r="C35" s="4">
        <v>35</v>
      </c>
      <c r="D35" s="3">
        <v>31</v>
      </c>
      <c r="E35" s="5">
        <v>0.84899999999999998</v>
      </c>
    </row>
    <row r="36" spans="1:5" x14ac:dyDescent="0.25">
      <c r="A36" s="3">
        <v>106</v>
      </c>
      <c r="B36" s="3" t="str">
        <f>INDEX(Warehouse_StockItems[StockItemName],MATCH(Rank!A36,Warehouse_StockItems[StockItemID]))</f>
        <v>Alien officer hoodie (Black) 5XL</v>
      </c>
      <c r="C36" s="4">
        <v>35</v>
      </c>
      <c r="D36" s="3">
        <v>31</v>
      </c>
      <c r="E36" s="5">
        <v>0.84899999999999998</v>
      </c>
    </row>
    <row r="37" spans="1:5" x14ac:dyDescent="0.25">
      <c r="A37" s="3">
        <v>115</v>
      </c>
      <c r="B37" s="3" t="str">
        <f>INDEX(Warehouse_StockItems[StockItemName],MATCH(Rank!A37,Warehouse_StockItems[StockItemID]))</f>
        <v>Superhero action jacket (Blue) 3XL</v>
      </c>
      <c r="C37" s="4">
        <v>34</v>
      </c>
      <c r="D37" s="3">
        <v>36</v>
      </c>
      <c r="E37" s="5">
        <v>0.83599999999999997</v>
      </c>
    </row>
    <row r="38" spans="1:5" x14ac:dyDescent="0.25">
      <c r="A38" s="3">
        <v>116</v>
      </c>
      <c r="B38" s="3" t="str">
        <f>INDEX(Warehouse_StockItems[StockItemName],MATCH(Rank!A38,Warehouse_StockItems[StockItemID]))</f>
        <v>Superhero action jacket (Blue) 4XL</v>
      </c>
      <c r="C38" s="4">
        <v>34</v>
      </c>
      <c r="D38" s="3">
        <v>36</v>
      </c>
      <c r="E38" s="5">
        <v>0.83599999999999997</v>
      </c>
    </row>
    <row r="39" spans="1:5" x14ac:dyDescent="0.25">
      <c r="A39" s="3">
        <v>117</v>
      </c>
      <c r="B39" s="3" t="str">
        <f>INDEX(Warehouse_StockItems[StockItemName],MATCH(Rank!A39,Warehouse_StockItems[StockItemID]))</f>
        <v>Superhero action jacket (Blue) 5XL</v>
      </c>
      <c r="C39" s="4">
        <v>34</v>
      </c>
      <c r="D39" s="3">
        <v>36</v>
      </c>
      <c r="E39" s="5">
        <v>0.83599999999999997</v>
      </c>
    </row>
    <row r="40" spans="1:5" x14ac:dyDescent="0.25">
      <c r="A40" s="3">
        <v>160</v>
      </c>
      <c r="B40" s="3" t="str">
        <f>INDEX(Warehouse_StockItems[StockItemName],MATCH(Rank!A40,Warehouse_StockItems[StockItemID]))</f>
        <v>20 mm Double sided bubble wrap 20m</v>
      </c>
      <c r="C40" s="4">
        <v>33</v>
      </c>
      <c r="D40" s="3">
        <v>39</v>
      </c>
      <c r="E40" s="5">
        <v>0.83099999999999996</v>
      </c>
    </row>
    <row r="41" spans="1:5" x14ac:dyDescent="0.25">
      <c r="A41" s="3">
        <v>4</v>
      </c>
      <c r="B41" s="3" t="str">
        <f>INDEX(Warehouse_StockItems[StockItemName],MATCH(Rank!A41,Warehouse_StockItems[StockItemID]))</f>
        <v>USB food flash drive - sushi roll</v>
      </c>
      <c r="C41" s="4">
        <v>32</v>
      </c>
      <c r="D41" s="3">
        <v>40</v>
      </c>
      <c r="E41" s="5">
        <v>0.68100000000000005</v>
      </c>
    </row>
    <row r="42" spans="1:5" x14ac:dyDescent="0.25">
      <c r="A42" s="3">
        <v>5</v>
      </c>
      <c r="B42" s="3" t="str">
        <f>INDEX(Warehouse_StockItems[StockItemName],MATCH(Rank!A42,Warehouse_StockItems[StockItemID]))</f>
        <v>USB food flash drive - hamburger</v>
      </c>
      <c r="C42" s="4">
        <v>32</v>
      </c>
      <c r="D42" s="3">
        <v>40</v>
      </c>
      <c r="E42" s="5">
        <v>0.68100000000000005</v>
      </c>
    </row>
    <row r="43" spans="1:5" x14ac:dyDescent="0.25">
      <c r="A43" s="3">
        <v>6</v>
      </c>
      <c r="B43" s="3" t="str">
        <f>INDEX(Warehouse_StockItems[StockItemName],MATCH(Rank!A43,Warehouse_StockItems[StockItemID]))</f>
        <v>USB food flash drive - hot dog</v>
      </c>
      <c r="C43" s="4">
        <v>32</v>
      </c>
      <c r="D43" s="3">
        <v>40</v>
      </c>
      <c r="E43" s="5">
        <v>0.68100000000000005</v>
      </c>
    </row>
    <row r="44" spans="1:5" x14ac:dyDescent="0.25">
      <c r="A44" s="3">
        <v>7</v>
      </c>
      <c r="B44" s="3" t="str">
        <f>INDEX(Warehouse_StockItems[StockItemName],MATCH(Rank!A44,Warehouse_StockItems[StockItemID]))</f>
        <v>USB food flash drive - pizza slice</v>
      </c>
      <c r="C44" s="4">
        <v>32</v>
      </c>
      <c r="D44" s="3">
        <v>40</v>
      </c>
      <c r="E44" s="5">
        <v>0.68100000000000005</v>
      </c>
    </row>
    <row r="45" spans="1:5" x14ac:dyDescent="0.25">
      <c r="A45" s="3">
        <v>9</v>
      </c>
      <c r="B45" s="3" t="str">
        <f>INDEX(Warehouse_StockItems[StockItemName],MATCH(Rank!A45,Warehouse_StockItems[StockItemID]))</f>
        <v>USB food flash drive - banana</v>
      </c>
      <c r="C45" s="4">
        <v>32</v>
      </c>
      <c r="D45" s="3">
        <v>40</v>
      </c>
      <c r="E45" s="5">
        <v>0.68100000000000005</v>
      </c>
    </row>
    <row r="46" spans="1:5" x14ac:dyDescent="0.25">
      <c r="A46" s="3">
        <v>10</v>
      </c>
      <c r="B46" s="3" t="str">
        <f>INDEX(Warehouse_StockItems[StockItemName],MATCH(Rank!A46,Warehouse_StockItems[StockItemID]))</f>
        <v>USB food flash drive - chocolate bar</v>
      </c>
      <c r="C46" s="4">
        <v>32</v>
      </c>
      <c r="D46" s="3">
        <v>40</v>
      </c>
      <c r="E46" s="5">
        <v>0.68100000000000005</v>
      </c>
    </row>
    <row r="47" spans="1:5" x14ac:dyDescent="0.25">
      <c r="A47" s="3">
        <v>11</v>
      </c>
      <c r="B47" s="3" t="str">
        <f>INDEX(Warehouse_StockItems[StockItemName],MATCH(Rank!A47,Warehouse_StockItems[StockItemID]))</f>
        <v>USB food flash drive - cookie</v>
      </c>
      <c r="C47" s="4">
        <v>32</v>
      </c>
      <c r="D47" s="3">
        <v>40</v>
      </c>
      <c r="E47" s="5">
        <v>0.68100000000000005</v>
      </c>
    </row>
    <row r="48" spans="1:5" x14ac:dyDescent="0.25">
      <c r="A48" s="3">
        <v>12</v>
      </c>
      <c r="B48" s="3" t="str">
        <f>INDEX(Warehouse_StockItems[StockItemName],MATCH(Rank!A48,Warehouse_StockItems[StockItemID]))</f>
        <v>USB food flash drive - donut</v>
      </c>
      <c r="C48" s="4">
        <v>32</v>
      </c>
      <c r="D48" s="3">
        <v>40</v>
      </c>
      <c r="E48" s="5">
        <v>0.68100000000000005</v>
      </c>
    </row>
    <row r="49" spans="1:5" x14ac:dyDescent="0.25">
      <c r="A49" s="3">
        <v>13</v>
      </c>
      <c r="B49" s="3" t="str">
        <f>INDEX(Warehouse_StockItems[StockItemName],MATCH(Rank!A49,Warehouse_StockItems[StockItemID]))</f>
        <v>USB food flash drive - shrimp cocktail</v>
      </c>
      <c r="C49" s="4">
        <v>32</v>
      </c>
      <c r="D49" s="3">
        <v>40</v>
      </c>
      <c r="E49" s="5">
        <v>0.68100000000000005</v>
      </c>
    </row>
    <row r="50" spans="1:5" x14ac:dyDescent="0.25">
      <c r="A50" s="3">
        <v>14</v>
      </c>
      <c r="B50" s="3" t="str">
        <f>INDEX(Warehouse_StockItems[StockItemName],MATCH(Rank!A50,Warehouse_StockItems[StockItemID]))</f>
        <v>USB food flash drive - fortune cookie</v>
      </c>
      <c r="C50" s="4">
        <v>32</v>
      </c>
      <c r="D50" s="3">
        <v>40</v>
      </c>
      <c r="E50" s="5">
        <v>0.68100000000000005</v>
      </c>
    </row>
    <row r="51" spans="1:5" x14ac:dyDescent="0.25">
      <c r="A51" s="3">
        <v>118</v>
      </c>
      <c r="B51" s="3" t="str">
        <f>INDEX(Warehouse_StockItems[StockItemName],MATCH(Rank!A51,Warehouse_StockItems[StockItemID]))</f>
        <v>Dinosaur battery-powered slippers (Green) S</v>
      </c>
      <c r="C51" s="4">
        <v>32</v>
      </c>
      <c r="D51" s="3">
        <v>40</v>
      </c>
      <c r="E51" s="5">
        <v>0.68100000000000005</v>
      </c>
    </row>
    <row r="52" spans="1:5" x14ac:dyDescent="0.25">
      <c r="A52" s="3">
        <v>119</v>
      </c>
      <c r="B52" s="3" t="str">
        <f>INDEX(Warehouse_StockItems[StockItemName],MATCH(Rank!A52,Warehouse_StockItems[StockItemID]))</f>
        <v>Dinosaur battery-powered slippers (Green) M</v>
      </c>
      <c r="C52" s="4">
        <v>32</v>
      </c>
      <c r="D52" s="3">
        <v>40</v>
      </c>
      <c r="E52" s="5">
        <v>0.68100000000000005</v>
      </c>
    </row>
    <row r="53" spans="1:5" x14ac:dyDescent="0.25">
      <c r="A53" s="3">
        <v>120</v>
      </c>
      <c r="B53" s="3" t="str">
        <f>INDEX(Warehouse_StockItems[StockItemName],MATCH(Rank!A53,Warehouse_StockItems[StockItemID]))</f>
        <v>Dinosaur battery-powered slippers (Green) L</v>
      </c>
      <c r="C53" s="4">
        <v>32</v>
      </c>
      <c r="D53" s="3">
        <v>40</v>
      </c>
      <c r="E53" s="5">
        <v>0.68100000000000005</v>
      </c>
    </row>
    <row r="54" spans="1:5" x14ac:dyDescent="0.25">
      <c r="A54" s="3">
        <v>121</v>
      </c>
      <c r="B54" s="3" t="str">
        <f>INDEX(Warehouse_StockItems[StockItemName],MATCH(Rank!A54,Warehouse_StockItems[StockItemID]))</f>
        <v>Dinosaur battery-powered slippers (Green) XL</v>
      </c>
      <c r="C54" s="4">
        <v>32</v>
      </c>
      <c r="D54" s="3">
        <v>40</v>
      </c>
      <c r="E54" s="5">
        <v>0.68100000000000005</v>
      </c>
    </row>
    <row r="55" spans="1:5" x14ac:dyDescent="0.25">
      <c r="A55" s="3">
        <v>122</v>
      </c>
      <c r="B55" s="3" t="str">
        <f>INDEX(Warehouse_StockItems[StockItemName],MATCH(Rank!A55,Warehouse_StockItems[StockItemID]))</f>
        <v>Ogre battery-powered slippers (Green) S</v>
      </c>
      <c r="C55" s="4">
        <v>32</v>
      </c>
      <c r="D55" s="3">
        <v>40</v>
      </c>
      <c r="E55" s="5">
        <v>0.68100000000000005</v>
      </c>
    </row>
    <row r="56" spans="1:5" x14ac:dyDescent="0.25">
      <c r="A56" s="3">
        <v>123</v>
      </c>
      <c r="B56" s="3" t="str">
        <f>INDEX(Warehouse_StockItems[StockItemName],MATCH(Rank!A56,Warehouse_StockItems[StockItemID]))</f>
        <v>Ogre battery-powered slippers (Green) M</v>
      </c>
      <c r="C56" s="4">
        <v>32</v>
      </c>
      <c r="D56" s="3">
        <v>40</v>
      </c>
      <c r="E56" s="5">
        <v>0.68100000000000005</v>
      </c>
    </row>
    <row r="57" spans="1:5" x14ac:dyDescent="0.25">
      <c r="A57" s="3">
        <v>124</v>
      </c>
      <c r="B57" s="3" t="str">
        <f>INDEX(Warehouse_StockItems[StockItemName],MATCH(Rank!A57,Warehouse_StockItems[StockItemID]))</f>
        <v>Ogre battery-powered slippers (Green) L</v>
      </c>
      <c r="C57" s="4">
        <v>32</v>
      </c>
      <c r="D57" s="3">
        <v>40</v>
      </c>
      <c r="E57" s="5">
        <v>0.68100000000000005</v>
      </c>
    </row>
    <row r="58" spans="1:5" x14ac:dyDescent="0.25">
      <c r="A58" s="3">
        <v>125</v>
      </c>
      <c r="B58" s="3" t="str">
        <f>INDEX(Warehouse_StockItems[StockItemName],MATCH(Rank!A58,Warehouse_StockItems[StockItemID]))</f>
        <v>Ogre battery-powered slippers (Green) XL</v>
      </c>
      <c r="C58" s="4">
        <v>32</v>
      </c>
      <c r="D58" s="3">
        <v>40</v>
      </c>
      <c r="E58" s="5">
        <v>0.68100000000000005</v>
      </c>
    </row>
    <row r="59" spans="1:5" x14ac:dyDescent="0.25">
      <c r="A59" s="3">
        <v>126</v>
      </c>
      <c r="B59" s="3" t="str">
        <f>INDEX(Warehouse_StockItems[StockItemName],MATCH(Rank!A59,Warehouse_StockItems[StockItemID]))</f>
        <v>Plush shark slippers (Gray) S</v>
      </c>
      <c r="C59" s="4">
        <v>32</v>
      </c>
      <c r="D59" s="3">
        <v>40</v>
      </c>
      <c r="E59" s="5">
        <v>0.68100000000000005</v>
      </c>
    </row>
    <row r="60" spans="1:5" x14ac:dyDescent="0.25">
      <c r="A60" s="3">
        <v>127</v>
      </c>
      <c r="B60" s="3" t="str">
        <f>INDEX(Warehouse_StockItems[StockItemName],MATCH(Rank!A60,Warehouse_StockItems[StockItemID]))</f>
        <v>Plush shark slippers (Gray) M</v>
      </c>
      <c r="C60" s="4">
        <v>32</v>
      </c>
      <c r="D60" s="3">
        <v>40</v>
      </c>
      <c r="E60" s="5">
        <v>0.68100000000000005</v>
      </c>
    </row>
    <row r="61" spans="1:5" x14ac:dyDescent="0.25">
      <c r="A61" s="3">
        <v>128</v>
      </c>
      <c r="B61" s="3" t="str">
        <f>INDEX(Warehouse_StockItems[StockItemName],MATCH(Rank!A61,Warehouse_StockItems[StockItemID]))</f>
        <v>Plush shark slippers (Gray) L</v>
      </c>
      <c r="C61" s="4">
        <v>32</v>
      </c>
      <c r="D61" s="3">
        <v>40</v>
      </c>
      <c r="E61" s="5">
        <v>0.68100000000000005</v>
      </c>
    </row>
    <row r="62" spans="1:5" x14ac:dyDescent="0.25">
      <c r="A62" s="3">
        <v>129</v>
      </c>
      <c r="B62" s="3" t="str">
        <f>INDEX(Warehouse_StockItems[StockItemName],MATCH(Rank!A62,Warehouse_StockItems[StockItemID]))</f>
        <v>Plush shark slippers (Gray) XL</v>
      </c>
      <c r="C62" s="4">
        <v>32</v>
      </c>
      <c r="D62" s="3">
        <v>40</v>
      </c>
      <c r="E62" s="5">
        <v>0.68100000000000005</v>
      </c>
    </row>
    <row r="63" spans="1:5" x14ac:dyDescent="0.25">
      <c r="A63" s="3">
        <v>130</v>
      </c>
      <c r="B63" s="3" t="str">
        <f>INDEX(Warehouse_StockItems[StockItemName],MATCH(Rank!A63,Warehouse_StockItems[StockItemID]))</f>
        <v>Furry gorilla with big eyes slippers (Black) S</v>
      </c>
      <c r="C63" s="4">
        <v>32</v>
      </c>
      <c r="D63" s="3">
        <v>40</v>
      </c>
      <c r="E63" s="5">
        <v>0.68100000000000005</v>
      </c>
    </row>
    <row r="64" spans="1:5" x14ac:dyDescent="0.25">
      <c r="A64" s="3">
        <v>131</v>
      </c>
      <c r="B64" s="3" t="str">
        <f>INDEX(Warehouse_StockItems[StockItemName],MATCH(Rank!A64,Warehouse_StockItems[StockItemID]))</f>
        <v>Furry gorilla with big eyes slippers (Black) M</v>
      </c>
      <c r="C64" s="4">
        <v>32</v>
      </c>
      <c r="D64" s="3">
        <v>40</v>
      </c>
      <c r="E64" s="5">
        <v>0.68100000000000005</v>
      </c>
    </row>
    <row r="65" spans="1:5" x14ac:dyDescent="0.25">
      <c r="A65" s="3">
        <v>132</v>
      </c>
      <c r="B65" s="3" t="str">
        <f>INDEX(Warehouse_StockItems[StockItemName],MATCH(Rank!A65,Warehouse_StockItems[StockItemID]))</f>
        <v>Furry gorilla with big eyes slippers (Black) L</v>
      </c>
      <c r="C65" s="4">
        <v>32</v>
      </c>
      <c r="D65" s="3">
        <v>40</v>
      </c>
      <c r="E65" s="5">
        <v>0.68100000000000005</v>
      </c>
    </row>
    <row r="66" spans="1:5" x14ac:dyDescent="0.25">
      <c r="A66" s="3">
        <v>133</v>
      </c>
      <c r="B66" s="3" t="str">
        <f>INDEX(Warehouse_StockItems[StockItemName],MATCH(Rank!A66,Warehouse_StockItems[StockItemID]))</f>
        <v>Furry gorilla with big eyes slippers (Black) XL</v>
      </c>
      <c r="C66" s="4">
        <v>32</v>
      </c>
      <c r="D66" s="3">
        <v>40</v>
      </c>
      <c r="E66" s="5">
        <v>0.68100000000000005</v>
      </c>
    </row>
    <row r="67" spans="1:5" x14ac:dyDescent="0.25">
      <c r="A67" s="3">
        <v>134</v>
      </c>
      <c r="B67" s="3" t="str">
        <f>INDEX(Warehouse_StockItems[StockItemName],MATCH(Rank!A67,Warehouse_StockItems[StockItemID]))</f>
        <v>Animal with big feet slippers (Brown) S</v>
      </c>
      <c r="C67" s="4">
        <v>32</v>
      </c>
      <c r="D67" s="3">
        <v>40</v>
      </c>
      <c r="E67" s="5">
        <v>0.68100000000000005</v>
      </c>
    </row>
    <row r="68" spans="1:5" x14ac:dyDescent="0.25">
      <c r="A68" s="3">
        <v>135</v>
      </c>
      <c r="B68" s="3" t="str">
        <f>INDEX(Warehouse_StockItems[StockItemName],MATCH(Rank!A68,Warehouse_StockItems[StockItemID]))</f>
        <v>Animal with big feet slippers (Brown) M</v>
      </c>
      <c r="C68" s="4">
        <v>32</v>
      </c>
      <c r="D68" s="3">
        <v>40</v>
      </c>
      <c r="E68" s="5">
        <v>0.68100000000000005</v>
      </c>
    </row>
    <row r="69" spans="1:5" x14ac:dyDescent="0.25">
      <c r="A69" s="3">
        <v>136</v>
      </c>
      <c r="B69" s="3" t="str">
        <f>INDEX(Warehouse_StockItems[StockItemName],MATCH(Rank!A69,Warehouse_StockItems[StockItemID]))</f>
        <v>Animal with big feet slippers (Brown) L</v>
      </c>
      <c r="C69" s="4">
        <v>32</v>
      </c>
      <c r="D69" s="3">
        <v>40</v>
      </c>
      <c r="E69" s="5">
        <v>0.68100000000000005</v>
      </c>
    </row>
    <row r="70" spans="1:5" x14ac:dyDescent="0.25">
      <c r="A70" s="3">
        <v>137</v>
      </c>
      <c r="B70" s="3" t="str">
        <f>INDEX(Warehouse_StockItems[StockItemName],MATCH(Rank!A70,Warehouse_StockItems[StockItemID]))</f>
        <v>Animal with big feet slippers (Brown) XL</v>
      </c>
      <c r="C70" s="4">
        <v>32</v>
      </c>
      <c r="D70" s="3">
        <v>40</v>
      </c>
      <c r="E70" s="5">
        <v>0.68100000000000005</v>
      </c>
    </row>
    <row r="71" spans="1:5" x14ac:dyDescent="0.25">
      <c r="A71" s="3">
        <v>171</v>
      </c>
      <c r="B71" s="3" t="str">
        <f>INDEX(Warehouse_StockItems[StockItemName],MATCH(Rank!A71,Warehouse_StockItems[StockItemID]))</f>
        <v>32 mm Anti static bubble wrap (Blue) 10m</v>
      </c>
      <c r="C71" s="4">
        <v>32</v>
      </c>
      <c r="D71" s="3">
        <v>40</v>
      </c>
      <c r="E71" s="5">
        <v>0.68100000000000005</v>
      </c>
    </row>
    <row r="72" spans="1:5" x14ac:dyDescent="0.25">
      <c r="A72" s="3">
        <v>203</v>
      </c>
      <c r="B72" s="3" t="str">
        <f>INDEX(Warehouse_StockItems[StockItemName],MATCH(Rank!A72,Warehouse_StockItems[StockItemID]))</f>
        <v>Tape dispenser (Black)</v>
      </c>
      <c r="C72" s="4">
        <v>32</v>
      </c>
      <c r="D72" s="3">
        <v>40</v>
      </c>
      <c r="E72" s="5">
        <v>0.68100000000000005</v>
      </c>
    </row>
    <row r="73" spans="1:5" x14ac:dyDescent="0.25">
      <c r="A73" s="3">
        <v>204</v>
      </c>
      <c r="B73" s="3" t="str">
        <f>INDEX(Warehouse_StockItems[StockItemName],MATCH(Rank!A73,Warehouse_StockItems[StockItemID]))</f>
        <v>Tape dispenser (Red)</v>
      </c>
      <c r="C73" s="4">
        <v>32</v>
      </c>
      <c r="D73" s="3">
        <v>40</v>
      </c>
      <c r="E73" s="5">
        <v>0.68100000000000005</v>
      </c>
    </row>
    <row r="74" spans="1:5" x14ac:dyDescent="0.25">
      <c r="A74" s="3">
        <v>205</v>
      </c>
      <c r="B74" s="3" t="str">
        <f>INDEX(Warehouse_StockItems[StockItemName],MATCH(Rank!A74,Warehouse_StockItems[StockItemID]))</f>
        <v>Tape dispenser (Blue)</v>
      </c>
      <c r="C74" s="4">
        <v>32</v>
      </c>
      <c r="D74" s="3">
        <v>40</v>
      </c>
      <c r="E74" s="5">
        <v>0.68100000000000005</v>
      </c>
    </row>
    <row r="75" spans="1:5" x14ac:dyDescent="0.25">
      <c r="A75" s="3">
        <v>64</v>
      </c>
      <c r="B75" s="3" t="str">
        <f>INDEX(Warehouse_StockItems[StockItemName],MATCH(Rank!A75,Warehouse_StockItems[StockItemID]))</f>
        <v>RC vintage American toy coupe with remote control (Red) 1/50 scale</v>
      </c>
      <c r="C75" s="4">
        <v>30</v>
      </c>
      <c r="D75" s="3">
        <v>74</v>
      </c>
      <c r="E75" s="5">
        <v>0.65</v>
      </c>
    </row>
    <row r="76" spans="1:5" x14ac:dyDescent="0.25">
      <c r="A76" s="3">
        <v>65</v>
      </c>
      <c r="B76" s="3" t="str">
        <f>INDEX(Warehouse_StockItems[StockItemName],MATCH(Rank!A76,Warehouse_StockItems[StockItemID]))</f>
        <v>RC vintage American toy coupe with remote control (Black) 1/50 scale</v>
      </c>
      <c r="C76" s="4">
        <v>30</v>
      </c>
      <c r="D76" s="3">
        <v>74</v>
      </c>
      <c r="E76" s="5">
        <v>0.65</v>
      </c>
    </row>
    <row r="77" spans="1:5" x14ac:dyDescent="0.25">
      <c r="A77" s="3">
        <v>111</v>
      </c>
      <c r="B77" s="3" t="str">
        <f>INDEX(Warehouse_StockItems[StockItemName],MATCH(Rank!A77,Warehouse_StockItems[StockItemID]))</f>
        <v>Superhero action jacket (Blue) M</v>
      </c>
      <c r="C77" s="4">
        <v>30</v>
      </c>
      <c r="D77" s="3">
        <v>74</v>
      </c>
      <c r="E77" s="5">
        <v>0.65</v>
      </c>
    </row>
    <row r="78" spans="1:5" x14ac:dyDescent="0.25">
      <c r="A78" s="3">
        <v>112</v>
      </c>
      <c r="B78" s="3" t="str">
        <f>INDEX(Warehouse_StockItems[StockItemName],MATCH(Rank!A78,Warehouse_StockItems[StockItemID]))</f>
        <v>Superhero action jacket (Blue) L</v>
      </c>
      <c r="C78" s="4">
        <v>30</v>
      </c>
      <c r="D78" s="3">
        <v>74</v>
      </c>
      <c r="E78" s="5">
        <v>0.65</v>
      </c>
    </row>
    <row r="79" spans="1:5" x14ac:dyDescent="0.25">
      <c r="A79" s="3">
        <v>113</v>
      </c>
      <c r="B79" s="3" t="str">
        <f>INDEX(Warehouse_StockItems[StockItemName],MATCH(Rank!A79,Warehouse_StockItems[StockItemID]))</f>
        <v>Superhero action jacket (Blue) XL</v>
      </c>
      <c r="C79" s="4">
        <v>30</v>
      </c>
      <c r="D79" s="3">
        <v>74</v>
      </c>
      <c r="E79" s="5">
        <v>0.65</v>
      </c>
    </row>
    <row r="80" spans="1:5" x14ac:dyDescent="0.25">
      <c r="A80" s="3">
        <v>114</v>
      </c>
      <c r="B80" s="3" t="str">
        <f>INDEX(Warehouse_StockItems[StockItemName],MATCH(Rank!A80,Warehouse_StockItems[StockItemID]))</f>
        <v>Superhero action jacket (Blue) XXL</v>
      </c>
      <c r="C80" s="4">
        <v>30</v>
      </c>
      <c r="D80" s="3">
        <v>74</v>
      </c>
      <c r="E80" s="5">
        <v>0.65</v>
      </c>
    </row>
    <row r="81" spans="1:5" x14ac:dyDescent="0.25">
      <c r="A81" s="3">
        <v>157</v>
      </c>
      <c r="B81" s="3" t="str">
        <f>INDEX(Warehouse_StockItems[StockItemName],MATCH(Rank!A81,Warehouse_StockItems[StockItemID]))</f>
        <v>10 mm Double sided bubble wrap 20m</v>
      </c>
      <c r="C81" s="4">
        <v>30</v>
      </c>
      <c r="D81" s="3">
        <v>74</v>
      </c>
      <c r="E81" s="5">
        <v>0.65</v>
      </c>
    </row>
    <row r="82" spans="1:5" x14ac:dyDescent="0.25">
      <c r="A82" s="3">
        <v>168</v>
      </c>
      <c r="B82" s="3" t="str">
        <f>INDEX(Warehouse_StockItems[StockItemName],MATCH(Rank!A82,Warehouse_StockItems[StockItemID]))</f>
        <v>20 mm Anti static bubble wrap (Blue) 10m</v>
      </c>
      <c r="C82" s="4">
        <v>29</v>
      </c>
      <c r="D82" s="3">
        <v>81</v>
      </c>
      <c r="E82" s="5">
        <v>0.64600000000000002</v>
      </c>
    </row>
    <row r="83" spans="1:5" x14ac:dyDescent="0.25">
      <c r="A83" s="3">
        <v>165</v>
      </c>
      <c r="B83" s="3" t="str">
        <f>INDEX(Warehouse_StockItems[StockItemName],MATCH(Rank!A83,Warehouse_StockItems[StockItemID]))</f>
        <v>10 mm Anti static bubble wrap (Blue) 10m</v>
      </c>
      <c r="C83" s="4">
        <v>26</v>
      </c>
      <c r="D83" s="3">
        <v>82</v>
      </c>
      <c r="E83" s="5">
        <v>0.64100000000000001</v>
      </c>
    </row>
    <row r="84" spans="1:5" x14ac:dyDescent="0.25">
      <c r="A84" s="3">
        <v>1</v>
      </c>
      <c r="B84" s="3" t="str">
        <f>INDEX(Warehouse_StockItems[StockItemName],MATCH(Rank!A84,Warehouse_StockItems[StockItemID]))</f>
        <v>USB missile launcher (Green)</v>
      </c>
      <c r="C84" s="4">
        <v>25</v>
      </c>
      <c r="D84" s="3">
        <v>83</v>
      </c>
      <c r="E84" s="5">
        <v>0.58399999999999996</v>
      </c>
    </row>
    <row r="85" spans="1:5" x14ac:dyDescent="0.25">
      <c r="A85" s="3">
        <v>2</v>
      </c>
      <c r="B85" s="3" t="str">
        <f>INDEX(Warehouse_StockItems[StockItemName],MATCH(Rank!A85,Warehouse_StockItems[StockItemID]))</f>
        <v>USB rocket launcher (Gray)</v>
      </c>
      <c r="C85" s="4">
        <v>25</v>
      </c>
      <c r="D85" s="3">
        <v>83</v>
      </c>
      <c r="E85" s="5">
        <v>0.58399999999999996</v>
      </c>
    </row>
    <row r="86" spans="1:5" x14ac:dyDescent="0.25">
      <c r="A86" s="3">
        <v>58</v>
      </c>
      <c r="B86" s="3" t="str">
        <f>INDEX(Warehouse_StockItems[StockItemName],MATCH(Rank!A86,Warehouse_StockItems[StockItemID]))</f>
        <v>RC toy sedan car with remote control (Black) 1/50 scale</v>
      </c>
      <c r="C86" s="4">
        <v>25</v>
      </c>
      <c r="D86" s="3">
        <v>83</v>
      </c>
      <c r="E86" s="5">
        <v>0.58399999999999996</v>
      </c>
    </row>
    <row r="87" spans="1:5" x14ac:dyDescent="0.25">
      <c r="A87" s="3">
        <v>59</v>
      </c>
      <c r="B87" s="3" t="str">
        <f>INDEX(Warehouse_StockItems[StockItemName],MATCH(Rank!A87,Warehouse_StockItems[StockItemID]))</f>
        <v>RC toy sedan car with remote control (Red) 1/50 scale</v>
      </c>
      <c r="C87" s="4">
        <v>25</v>
      </c>
      <c r="D87" s="3">
        <v>83</v>
      </c>
      <c r="E87" s="5">
        <v>0.58399999999999996</v>
      </c>
    </row>
    <row r="88" spans="1:5" x14ac:dyDescent="0.25">
      <c r="A88" s="3">
        <v>60</v>
      </c>
      <c r="B88" s="3" t="str">
        <f>INDEX(Warehouse_StockItems[StockItemName],MATCH(Rank!A88,Warehouse_StockItems[StockItemID]))</f>
        <v>RC toy sedan car with remote control (Blue) 1/50 scale</v>
      </c>
      <c r="C88" s="4">
        <v>25</v>
      </c>
      <c r="D88" s="3">
        <v>83</v>
      </c>
      <c r="E88" s="5">
        <v>0.58399999999999996</v>
      </c>
    </row>
    <row r="89" spans="1:5" x14ac:dyDescent="0.25">
      <c r="A89" s="3">
        <v>61</v>
      </c>
      <c r="B89" s="3" t="str">
        <f>INDEX(Warehouse_StockItems[StockItemName],MATCH(Rank!A89,Warehouse_StockItems[StockItemID]))</f>
        <v>RC toy sedan car with remote control (Green) 1/50 scale</v>
      </c>
      <c r="C89" s="4">
        <v>25</v>
      </c>
      <c r="D89" s="3">
        <v>83</v>
      </c>
      <c r="E89" s="5">
        <v>0.58399999999999996</v>
      </c>
    </row>
    <row r="90" spans="1:5" x14ac:dyDescent="0.25">
      <c r="A90" s="3">
        <v>62</v>
      </c>
      <c r="B90" s="3" t="str">
        <f>INDEX(Warehouse_StockItems[StockItemName],MATCH(Rank!A90,Warehouse_StockItems[StockItemID]))</f>
        <v>RC toy sedan car with remote control (Yellow) 1/50 scale</v>
      </c>
      <c r="C90" s="4">
        <v>25</v>
      </c>
      <c r="D90" s="3">
        <v>83</v>
      </c>
      <c r="E90" s="5">
        <v>0.58399999999999996</v>
      </c>
    </row>
    <row r="91" spans="1:5" x14ac:dyDescent="0.25">
      <c r="A91" s="3">
        <v>63</v>
      </c>
      <c r="B91" s="3" t="str">
        <f>INDEX(Warehouse_StockItems[StockItemName],MATCH(Rank!A91,Warehouse_StockItems[StockItemID]))</f>
        <v>RC toy sedan car with remote control (Pink) 1/50 scale</v>
      </c>
      <c r="C91" s="4">
        <v>25</v>
      </c>
      <c r="D91" s="3">
        <v>83</v>
      </c>
      <c r="E91" s="5">
        <v>0.58399999999999996</v>
      </c>
    </row>
    <row r="92" spans="1:5" x14ac:dyDescent="0.25">
      <c r="A92" s="3">
        <v>107</v>
      </c>
      <c r="B92" s="3" t="str">
        <f>INDEX(Warehouse_StockItems[StockItemName],MATCH(Rank!A92,Warehouse_StockItems[StockItemID]))</f>
        <v>Superhero action jacket (Blue) 3XS</v>
      </c>
      <c r="C92" s="4">
        <v>25</v>
      </c>
      <c r="D92" s="3">
        <v>83</v>
      </c>
      <c r="E92" s="5">
        <v>0.58399999999999996</v>
      </c>
    </row>
    <row r="93" spans="1:5" x14ac:dyDescent="0.25">
      <c r="A93" s="3">
        <v>108</v>
      </c>
      <c r="B93" s="3" t="str">
        <f>INDEX(Warehouse_StockItems[StockItemName],MATCH(Rank!A93,Warehouse_StockItems[StockItemID]))</f>
        <v>Superhero action jacket (Blue) XXS</v>
      </c>
      <c r="C93" s="4">
        <v>25</v>
      </c>
      <c r="D93" s="3">
        <v>83</v>
      </c>
      <c r="E93" s="5">
        <v>0.58399999999999996</v>
      </c>
    </row>
    <row r="94" spans="1:5" x14ac:dyDescent="0.25">
      <c r="A94" s="3">
        <v>109</v>
      </c>
      <c r="B94" s="3" t="str">
        <f>INDEX(Warehouse_StockItems[StockItemName],MATCH(Rank!A94,Warehouse_StockItems[StockItemID]))</f>
        <v>Superhero action jacket (Blue) XS</v>
      </c>
      <c r="C94" s="4">
        <v>25</v>
      </c>
      <c r="D94" s="3">
        <v>83</v>
      </c>
      <c r="E94" s="5">
        <v>0.58399999999999996</v>
      </c>
    </row>
    <row r="95" spans="1:5" x14ac:dyDescent="0.25">
      <c r="A95" s="3">
        <v>110</v>
      </c>
      <c r="B95" s="3" t="str">
        <f>INDEX(Warehouse_StockItems[StockItemName],MATCH(Rank!A95,Warehouse_StockItems[StockItemID]))</f>
        <v>Superhero action jacket (Blue) S</v>
      </c>
      <c r="C95" s="4">
        <v>25</v>
      </c>
      <c r="D95" s="3">
        <v>83</v>
      </c>
      <c r="E95" s="5">
        <v>0.58399999999999996</v>
      </c>
    </row>
    <row r="96" spans="1:5" x14ac:dyDescent="0.25">
      <c r="A96" s="3">
        <v>217</v>
      </c>
      <c r="B96" s="3" t="str">
        <f>INDEX(Warehouse_StockItems[StockItemName],MATCH(Rank!A96,Warehouse_StockItems[StockItemID]))</f>
        <v>Void fill 200 L bag (White) 200L</v>
      </c>
      <c r="C96" s="4">
        <v>25</v>
      </c>
      <c r="D96" s="3">
        <v>83</v>
      </c>
      <c r="E96" s="5">
        <v>0.58399999999999996</v>
      </c>
    </row>
    <row r="97" spans="1:5" x14ac:dyDescent="0.25">
      <c r="A97" s="3">
        <v>155</v>
      </c>
      <c r="B97" s="3" t="str">
        <f>INDEX(Warehouse_StockItems[StockItemName],MATCH(Rank!A97,Warehouse_StockItems[StockItemID]))</f>
        <v>Large sized bubblewrap roll 50m</v>
      </c>
      <c r="C97" s="4">
        <v>24</v>
      </c>
      <c r="D97" s="3">
        <v>96</v>
      </c>
      <c r="E97" s="5">
        <v>0.57899999999999996</v>
      </c>
    </row>
    <row r="98" spans="1:5" x14ac:dyDescent="0.25">
      <c r="A98" s="3">
        <v>162</v>
      </c>
      <c r="B98" s="3" t="str">
        <f>INDEX(Warehouse_StockItems[StockItemName],MATCH(Rank!A98,Warehouse_StockItems[StockItemID]))</f>
        <v>32 mm Double sided bubble wrap 10m</v>
      </c>
      <c r="C98" s="4">
        <v>22</v>
      </c>
      <c r="D98" s="3">
        <v>97</v>
      </c>
      <c r="E98" s="5">
        <v>0.57499999999999996</v>
      </c>
    </row>
    <row r="99" spans="1:5" x14ac:dyDescent="0.25">
      <c r="A99" s="3">
        <v>154</v>
      </c>
      <c r="B99" s="3" t="str">
        <f>INDEX(Warehouse_StockItems[StockItemName],MATCH(Rank!A99,Warehouse_StockItems[StockItemID]))</f>
        <v>Medium sized bubblewrap roll 20m</v>
      </c>
      <c r="C99" s="4">
        <v>20</v>
      </c>
      <c r="D99" s="3">
        <v>98</v>
      </c>
      <c r="E99" s="5">
        <v>0.56999999999999995</v>
      </c>
    </row>
    <row r="100" spans="1:5" x14ac:dyDescent="0.25">
      <c r="A100" s="3">
        <v>3</v>
      </c>
      <c r="B100" s="3" t="str">
        <f>INDEX(Warehouse_StockItems[StockItemName],MATCH(Rank!A100,Warehouse_StockItems[StockItemID]))</f>
        <v>Office cube periscope (Black)</v>
      </c>
      <c r="C100" s="4">
        <v>18.5</v>
      </c>
      <c r="D100" s="3">
        <v>99</v>
      </c>
      <c r="E100" s="5">
        <v>0.56599999999999995</v>
      </c>
    </row>
    <row r="101" spans="1:5" x14ac:dyDescent="0.25">
      <c r="A101" s="3">
        <v>76</v>
      </c>
      <c r="B101" s="3" t="str">
        <f>INDEX(Warehouse_StockItems[StockItemName],MATCH(Rank!A101,Warehouse_StockItems[StockItemID]))</f>
        <v>"The Gu" red shirt XML tag t-shirt (White) 3XS</v>
      </c>
      <c r="C101" s="4">
        <v>18</v>
      </c>
      <c r="D101" s="3">
        <v>100</v>
      </c>
      <c r="E101" s="5">
        <v>0.41099999999999998</v>
      </c>
    </row>
    <row r="102" spans="1:5" x14ac:dyDescent="0.25">
      <c r="A102" s="3">
        <v>77</v>
      </c>
      <c r="B102" s="3" t="str">
        <f>INDEX(Warehouse_StockItems[StockItemName],MATCH(Rank!A102,Warehouse_StockItems[StockItemID]))</f>
        <v>"The Gu" red shirt XML tag t-shirt (White) XXS</v>
      </c>
      <c r="C102" s="4">
        <v>18</v>
      </c>
      <c r="D102" s="3">
        <v>100</v>
      </c>
      <c r="E102" s="5">
        <v>0.41099999999999998</v>
      </c>
    </row>
    <row r="103" spans="1:5" x14ac:dyDescent="0.25">
      <c r="A103" s="3">
        <v>78</v>
      </c>
      <c r="B103" s="3" t="str">
        <f>INDEX(Warehouse_StockItems[StockItemName],MATCH(Rank!A103,Warehouse_StockItems[StockItemID]))</f>
        <v>"The Gu" red shirt XML tag t-shirt (White) XS</v>
      </c>
      <c r="C103" s="4">
        <v>18</v>
      </c>
      <c r="D103" s="3">
        <v>100</v>
      </c>
      <c r="E103" s="5">
        <v>0.41099999999999998</v>
      </c>
    </row>
    <row r="104" spans="1:5" x14ac:dyDescent="0.25">
      <c r="A104" s="3">
        <v>79</v>
      </c>
      <c r="B104" s="3" t="str">
        <f>INDEX(Warehouse_StockItems[StockItemName],MATCH(Rank!A104,Warehouse_StockItems[StockItemID]))</f>
        <v>"The Gu" red shirt XML tag t-shirt (White) S</v>
      </c>
      <c r="C104" s="4">
        <v>18</v>
      </c>
      <c r="D104" s="3">
        <v>100</v>
      </c>
      <c r="E104" s="5">
        <v>0.41099999999999998</v>
      </c>
    </row>
    <row r="105" spans="1:5" x14ac:dyDescent="0.25">
      <c r="A105" s="3">
        <v>80</v>
      </c>
      <c r="B105" s="3" t="str">
        <f>INDEX(Warehouse_StockItems[StockItemName],MATCH(Rank!A105,Warehouse_StockItems[StockItemID]))</f>
        <v>"The Gu" red shirt XML tag t-shirt (White) M</v>
      </c>
      <c r="C105" s="4">
        <v>18</v>
      </c>
      <c r="D105" s="3">
        <v>100</v>
      </c>
      <c r="E105" s="5">
        <v>0.41099999999999998</v>
      </c>
    </row>
    <row r="106" spans="1:5" x14ac:dyDescent="0.25">
      <c r="A106" s="3">
        <v>81</v>
      </c>
      <c r="B106" s="3" t="str">
        <f>INDEX(Warehouse_StockItems[StockItemName],MATCH(Rank!A106,Warehouse_StockItems[StockItemID]))</f>
        <v>"The Gu" red shirt XML tag t-shirt (White) L</v>
      </c>
      <c r="C106" s="4">
        <v>18</v>
      </c>
      <c r="D106" s="3">
        <v>100</v>
      </c>
      <c r="E106" s="5">
        <v>0.41099999999999998</v>
      </c>
    </row>
    <row r="107" spans="1:5" x14ac:dyDescent="0.25">
      <c r="A107" s="3">
        <v>82</v>
      </c>
      <c r="B107" s="3" t="str">
        <f>INDEX(Warehouse_StockItems[StockItemName],MATCH(Rank!A107,Warehouse_StockItems[StockItemID]))</f>
        <v>"The Gu" red shirt XML tag t-shirt (White) XL</v>
      </c>
      <c r="C107" s="4">
        <v>18</v>
      </c>
      <c r="D107" s="3">
        <v>100</v>
      </c>
      <c r="E107" s="5">
        <v>0.41099999999999998</v>
      </c>
    </row>
    <row r="108" spans="1:5" x14ac:dyDescent="0.25">
      <c r="A108" s="3">
        <v>83</v>
      </c>
      <c r="B108" s="3" t="str">
        <f>INDEX(Warehouse_StockItems[StockItemName],MATCH(Rank!A108,Warehouse_StockItems[StockItemID]))</f>
        <v>"The Gu" red shirt XML tag t-shirt (White) XXL</v>
      </c>
      <c r="C108" s="4">
        <v>18</v>
      </c>
      <c r="D108" s="3">
        <v>100</v>
      </c>
      <c r="E108" s="5">
        <v>0.41099999999999998</v>
      </c>
    </row>
    <row r="109" spans="1:5" x14ac:dyDescent="0.25">
      <c r="A109" s="3">
        <v>84</v>
      </c>
      <c r="B109" s="3" t="str">
        <f>INDEX(Warehouse_StockItems[StockItemName],MATCH(Rank!A109,Warehouse_StockItems[StockItemID]))</f>
        <v>"The Gu" red shirt XML tag t-shirt (White) 3XL</v>
      </c>
      <c r="C109" s="4">
        <v>18</v>
      </c>
      <c r="D109" s="3">
        <v>100</v>
      </c>
      <c r="E109" s="5">
        <v>0.41099999999999998</v>
      </c>
    </row>
    <row r="110" spans="1:5" x14ac:dyDescent="0.25">
      <c r="A110" s="3">
        <v>85</v>
      </c>
      <c r="B110" s="3" t="str">
        <f>INDEX(Warehouse_StockItems[StockItemName],MATCH(Rank!A110,Warehouse_StockItems[StockItemID]))</f>
        <v>"The Gu" red shirt XML tag t-shirt (White) 4XL</v>
      </c>
      <c r="C110" s="4">
        <v>18</v>
      </c>
      <c r="D110" s="3">
        <v>100</v>
      </c>
      <c r="E110" s="5">
        <v>0.41099999999999998</v>
      </c>
    </row>
    <row r="111" spans="1:5" x14ac:dyDescent="0.25">
      <c r="A111" s="3">
        <v>86</v>
      </c>
      <c r="B111" s="3" t="str">
        <f>INDEX(Warehouse_StockItems[StockItemName],MATCH(Rank!A111,Warehouse_StockItems[StockItemID]))</f>
        <v>"The Gu" red shirt XML tag t-shirt (White) 5XL</v>
      </c>
      <c r="C111" s="4">
        <v>18</v>
      </c>
      <c r="D111" s="3">
        <v>100</v>
      </c>
      <c r="E111" s="5">
        <v>0.41099999999999998</v>
      </c>
    </row>
    <row r="112" spans="1:5" x14ac:dyDescent="0.25">
      <c r="A112" s="3">
        <v>87</v>
      </c>
      <c r="B112" s="3" t="str">
        <f>INDEX(Warehouse_StockItems[StockItemName],MATCH(Rank!A112,Warehouse_StockItems[StockItemID]))</f>
        <v>"The Gu" red shirt XML tag t-shirt (White) 6XL</v>
      </c>
      <c r="C112" s="4">
        <v>18</v>
      </c>
      <c r="D112" s="3">
        <v>100</v>
      </c>
      <c r="E112" s="5">
        <v>0.41099999999999998</v>
      </c>
    </row>
    <row r="113" spans="1:5" x14ac:dyDescent="0.25">
      <c r="A113" s="3">
        <v>88</v>
      </c>
      <c r="B113" s="3" t="str">
        <f>INDEX(Warehouse_StockItems[StockItemName],MATCH(Rank!A113,Warehouse_StockItems[StockItemID]))</f>
        <v>"The Gu" red shirt XML tag t-shirt (White) 7XL</v>
      </c>
      <c r="C113" s="4">
        <v>18</v>
      </c>
      <c r="D113" s="3">
        <v>100</v>
      </c>
      <c r="E113" s="5">
        <v>0.41099999999999998</v>
      </c>
    </row>
    <row r="114" spans="1:5" x14ac:dyDescent="0.25">
      <c r="A114" s="3">
        <v>89</v>
      </c>
      <c r="B114" s="3" t="str">
        <f>INDEX(Warehouse_StockItems[StockItemName],MATCH(Rank!A114,Warehouse_StockItems[StockItemID]))</f>
        <v>"The Gu" red shirt XML tag t-shirt (Black) 3XS</v>
      </c>
      <c r="C114" s="4">
        <v>18</v>
      </c>
      <c r="D114" s="3">
        <v>100</v>
      </c>
      <c r="E114" s="5">
        <v>0.41099999999999998</v>
      </c>
    </row>
    <row r="115" spans="1:5" x14ac:dyDescent="0.25">
      <c r="A115" s="3">
        <v>90</v>
      </c>
      <c r="B115" s="3" t="str">
        <f>INDEX(Warehouse_StockItems[StockItemName],MATCH(Rank!A115,Warehouse_StockItems[StockItemID]))</f>
        <v>"The Gu" red shirt XML tag t-shirt (Black) XXS</v>
      </c>
      <c r="C115" s="4">
        <v>18</v>
      </c>
      <c r="D115" s="3">
        <v>100</v>
      </c>
      <c r="E115" s="5">
        <v>0.41099999999999998</v>
      </c>
    </row>
    <row r="116" spans="1:5" x14ac:dyDescent="0.25">
      <c r="A116" s="3">
        <v>91</v>
      </c>
      <c r="B116" s="3" t="str">
        <f>INDEX(Warehouse_StockItems[StockItemName],MATCH(Rank!A116,Warehouse_StockItems[StockItemID]))</f>
        <v>"The Gu" red shirt XML tag t-shirt (Black) XS</v>
      </c>
      <c r="C116" s="4">
        <v>18</v>
      </c>
      <c r="D116" s="3">
        <v>100</v>
      </c>
      <c r="E116" s="5">
        <v>0.41099999999999998</v>
      </c>
    </row>
    <row r="117" spans="1:5" x14ac:dyDescent="0.25">
      <c r="A117" s="3">
        <v>92</v>
      </c>
      <c r="B117" s="3" t="str">
        <f>INDEX(Warehouse_StockItems[StockItemName],MATCH(Rank!A117,Warehouse_StockItems[StockItemID]))</f>
        <v>"The Gu" red shirt XML tag t-shirt (Black) S</v>
      </c>
      <c r="C117" s="4">
        <v>18</v>
      </c>
      <c r="D117" s="3">
        <v>100</v>
      </c>
      <c r="E117" s="5">
        <v>0.41099999999999998</v>
      </c>
    </row>
    <row r="118" spans="1:5" x14ac:dyDescent="0.25">
      <c r="A118" s="3">
        <v>93</v>
      </c>
      <c r="B118" s="3" t="str">
        <f>INDEX(Warehouse_StockItems[StockItemName],MATCH(Rank!A118,Warehouse_StockItems[StockItemID]))</f>
        <v>"The Gu" red shirt XML tag t-shirt (Black) M</v>
      </c>
      <c r="C118" s="4">
        <v>18</v>
      </c>
      <c r="D118" s="3">
        <v>100</v>
      </c>
      <c r="E118" s="5">
        <v>0.41099999999999998</v>
      </c>
    </row>
    <row r="119" spans="1:5" x14ac:dyDescent="0.25">
      <c r="A119" s="3">
        <v>94</v>
      </c>
      <c r="B119" s="3" t="str">
        <f>INDEX(Warehouse_StockItems[StockItemName],MATCH(Rank!A119,Warehouse_StockItems[StockItemID]))</f>
        <v>"The Gu" red shirt XML tag t-shirt (Black) L</v>
      </c>
      <c r="C119" s="4">
        <v>18</v>
      </c>
      <c r="D119" s="3">
        <v>100</v>
      </c>
      <c r="E119" s="5">
        <v>0.41099999999999998</v>
      </c>
    </row>
    <row r="120" spans="1:5" x14ac:dyDescent="0.25">
      <c r="A120" s="3">
        <v>95</v>
      </c>
      <c r="B120" s="3" t="str">
        <f>INDEX(Warehouse_StockItems[StockItemName],MATCH(Rank!A120,Warehouse_StockItems[StockItemID]))</f>
        <v>"The Gu" red shirt XML tag t-shirt (Black) XL</v>
      </c>
      <c r="C120" s="4">
        <v>18</v>
      </c>
      <c r="D120" s="3">
        <v>100</v>
      </c>
      <c r="E120" s="5">
        <v>0.41099999999999998</v>
      </c>
    </row>
    <row r="121" spans="1:5" x14ac:dyDescent="0.25">
      <c r="A121" s="3">
        <v>96</v>
      </c>
      <c r="B121" s="3" t="str">
        <f>INDEX(Warehouse_StockItems[StockItemName],MATCH(Rank!A121,Warehouse_StockItems[StockItemID]))</f>
        <v>"The Gu" red shirt XML tag t-shirt (Black) XXL</v>
      </c>
      <c r="C121" s="4">
        <v>18</v>
      </c>
      <c r="D121" s="3">
        <v>100</v>
      </c>
      <c r="E121" s="5">
        <v>0.41099999999999998</v>
      </c>
    </row>
    <row r="122" spans="1:5" x14ac:dyDescent="0.25">
      <c r="A122" s="3">
        <v>97</v>
      </c>
      <c r="B122" s="3" t="str">
        <f>INDEX(Warehouse_StockItems[StockItemName],MATCH(Rank!A122,Warehouse_StockItems[StockItemID]))</f>
        <v>"The Gu" red shirt XML tag t-shirt (Black) 3XL</v>
      </c>
      <c r="C122" s="4">
        <v>18</v>
      </c>
      <c r="D122" s="3">
        <v>100</v>
      </c>
      <c r="E122" s="5">
        <v>0.41099999999999998</v>
      </c>
    </row>
    <row r="123" spans="1:5" x14ac:dyDescent="0.25">
      <c r="A123" s="3">
        <v>98</v>
      </c>
      <c r="B123" s="3" t="str">
        <f>INDEX(Warehouse_StockItems[StockItemName],MATCH(Rank!A123,Warehouse_StockItems[StockItemID]))</f>
        <v>"The Gu" red shirt XML tag t-shirt (Black) 4XL</v>
      </c>
      <c r="C123" s="4">
        <v>18</v>
      </c>
      <c r="D123" s="3">
        <v>100</v>
      </c>
      <c r="E123" s="5">
        <v>0.41099999999999998</v>
      </c>
    </row>
    <row r="124" spans="1:5" x14ac:dyDescent="0.25">
      <c r="A124" s="3">
        <v>99</v>
      </c>
      <c r="B124" s="3" t="str">
        <f>INDEX(Warehouse_StockItems[StockItemName],MATCH(Rank!A124,Warehouse_StockItems[StockItemID]))</f>
        <v>"The Gu" red shirt XML tag t-shirt (Black) 5XL</v>
      </c>
      <c r="C124" s="4">
        <v>18</v>
      </c>
      <c r="D124" s="3">
        <v>100</v>
      </c>
      <c r="E124" s="5">
        <v>0.41099999999999998</v>
      </c>
    </row>
    <row r="125" spans="1:5" x14ac:dyDescent="0.25">
      <c r="A125" s="3">
        <v>100</v>
      </c>
      <c r="B125" s="3" t="str">
        <f>INDEX(Warehouse_StockItems[StockItemName],MATCH(Rank!A125,Warehouse_StockItems[StockItemID]))</f>
        <v>"The Gu" red shirt XML tag t-shirt (Black) 6XL</v>
      </c>
      <c r="C125" s="4">
        <v>18</v>
      </c>
      <c r="D125" s="3">
        <v>100</v>
      </c>
      <c r="E125" s="5">
        <v>0.41099999999999998</v>
      </c>
    </row>
    <row r="126" spans="1:5" x14ac:dyDescent="0.25">
      <c r="A126" s="3">
        <v>101</v>
      </c>
      <c r="B126" s="3" t="str">
        <f>INDEX(Warehouse_StockItems[StockItemName],MATCH(Rank!A126,Warehouse_StockItems[StockItemID]))</f>
        <v>"The Gu" red shirt XML tag t-shirt (Black) 7XL</v>
      </c>
      <c r="C126" s="4">
        <v>18</v>
      </c>
      <c r="D126" s="3">
        <v>100</v>
      </c>
      <c r="E126" s="5">
        <v>0.41099999999999998</v>
      </c>
    </row>
    <row r="127" spans="1:5" x14ac:dyDescent="0.25">
      <c r="A127" s="3">
        <v>142</v>
      </c>
      <c r="B127" s="3" t="str">
        <f>INDEX(Warehouse_StockItems[StockItemName],MATCH(Rank!A127,Warehouse_StockItems[StockItemID]))</f>
        <v>Halloween zombie mask (Light Brown) S</v>
      </c>
      <c r="C127" s="4">
        <v>18</v>
      </c>
      <c r="D127" s="3">
        <v>100</v>
      </c>
      <c r="E127" s="5">
        <v>0.41099999999999998</v>
      </c>
    </row>
    <row r="128" spans="1:5" x14ac:dyDescent="0.25">
      <c r="A128" s="3">
        <v>143</v>
      </c>
      <c r="B128" s="3" t="str">
        <f>INDEX(Warehouse_StockItems[StockItemName],MATCH(Rank!A128,Warehouse_StockItems[StockItemID]))</f>
        <v>Halloween zombie mask (Light Brown) M</v>
      </c>
      <c r="C128" s="4">
        <v>18</v>
      </c>
      <c r="D128" s="3">
        <v>100</v>
      </c>
      <c r="E128" s="5">
        <v>0.41099999999999998</v>
      </c>
    </row>
    <row r="129" spans="1:5" x14ac:dyDescent="0.25">
      <c r="A129" s="3">
        <v>144</v>
      </c>
      <c r="B129" s="3" t="str">
        <f>INDEX(Warehouse_StockItems[StockItemName],MATCH(Rank!A129,Warehouse_StockItems[StockItemID]))</f>
        <v>Halloween zombie mask (Light Brown) L</v>
      </c>
      <c r="C129" s="4">
        <v>18</v>
      </c>
      <c r="D129" s="3">
        <v>100</v>
      </c>
      <c r="E129" s="5">
        <v>0.41099999999999998</v>
      </c>
    </row>
    <row r="130" spans="1:5" x14ac:dyDescent="0.25">
      <c r="A130" s="3">
        <v>145</v>
      </c>
      <c r="B130" s="3" t="str">
        <f>INDEX(Warehouse_StockItems[StockItemName],MATCH(Rank!A130,Warehouse_StockItems[StockItemID]))</f>
        <v>Halloween zombie mask (Light Brown) XL</v>
      </c>
      <c r="C130" s="4">
        <v>18</v>
      </c>
      <c r="D130" s="3">
        <v>100</v>
      </c>
      <c r="E130" s="5">
        <v>0.41099999999999998</v>
      </c>
    </row>
    <row r="131" spans="1:5" x14ac:dyDescent="0.25">
      <c r="A131" s="3">
        <v>146</v>
      </c>
      <c r="B131" s="3" t="str">
        <f>INDEX(Warehouse_StockItems[StockItemName],MATCH(Rank!A131,Warehouse_StockItems[StockItemID]))</f>
        <v>Halloween skull mask (Gray) S</v>
      </c>
      <c r="C131" s="4">
        <v>18</v>
      </c>
      <c r="D131" s="3">
        <v>100</v>
      </c>
      <c r="E131" s="5">
        <v>0.41099999999999998</v>
      </c>
    </row>
    <row r="132" spans="1:5" x14ac:dyDescent="0.25">
      <c r="A132" s="3">
        <v>147</v>
      </c>
      <c r="B132" s="3" t="str">
        <f>INDEX(Warehouse_StockItems[StockItemName],MATCH(Rank!A132,Warehouse_StockItems[StockItemID]))</f>
        <v>Halloween skull mask (Gray) M</v>
      </c>
      <c r="C132" s="4">
        <v>18</v>
      </c>
      <c r="D132" s="3">
        <v>100</v>
      </c>
      <c r="E132" s="5">
        <v>0.41099999999999998</v>
      </c>
    </row>
    <row r="133" spans="1:5" x14ac:dyDescent="0.25">
      <c r="A133" s="3">
        <v>148</v>
      </c>
      <c r="B133" s="3" t="str">
        <f>INDEX(Warehouse_StockItems[StockItemName],MATCH(Rank!A133,Warehouse_StockItems[StockItemID]))</f>
        <v>Halloween skull mask (Gray) L</v>
      </c>
      <c r="C133" s="4">
        <v>18</v>
      </c>
      <c r="D133" s="3">
        <v>100</v>
      </c>
      <c r="E133" s="5">
        <v>0.41099999999999998</v>
      </c>
    </row>
    <row r="134" spans="1:5" x14ac:dyDescent="0.25">
      <c r="A134" s="3">
        <v>149</v>
      </c>
      <c r="B134" s="3" t="str">
        <f>INDEX(Warehouse_StockItems[StockItemName],MATCH(Rank!A134,Warehouse_StockItems[StockItemID]))</f>
        <v>Halloween skull mask (Gray) XL</v>
      </c>
      <c r="C134" s="4">
        <v>18</v>
      </c>
      <c r="D134" s="3">
        <v>100</v>
      </c>
      <c r="E134" s="5">
        <v>0.41099999999999998</v>
      </c>
    </row>
    <row r="135" spans="1:5" x14ac:dyDescent="0.25">
      <c r="A135" s="3">
        <v>159</v>
      </c>
      <c r="B135" s="3" t="str">
        <f>INDEX(Warehouse_StockItems[StockItemName],MATCH(Rank!A135,Warehouse_StockItems[StockItemID]))</f>
        <v>20 mm Double sided bubble wrap 10m</v>
      </c>
      <c r="C135" s="4">
        <v>18</v>
      </c>
      <c r="D135" s="3">
        <v>100</v>
      </c>
      <c r="E135" s="5">
        <v>0.41099999999999998</v>
      </c>
    </row>
    <row r="136" spans="1:5" x14ac:dyDescent="0.25">
      <c r="A136" s="3">
        <v>150</v>
      </c>
      <c r="B136" s="3" t="str">
        <f>INDEX(Warehouse_StockItems[StockItemName],MATCH(Rank!A136,Warehouse_StockItems[StockItemID]))</f>
        <v>Pack of 12 action figures (variety)</v>
      </c>
      <c r="C136" s="4">
        <v>16</v>
      </c>
      <c r="D136" s="3">
        <v>135</v>
      </c>
      <c r="E136" s="5">
        <v>0.39800000000000002</v>
      </c>
    </row>
    <row r="137" spans="1:5" x14ac:dyDescent="0.25">
      <c r="A137" s="3">
        <v>151</v>
      </c>
      <c r="B137" s="3" t="str">
        <f>INDEX(Warehouse_StockItems[StockItemName],MATCH(Rank!A137,Warehouse_StockItems[StockItemID]))</f>
        <v>Pack of 12 action figures (male)</v>
      </c>
      <c r="C137" s="4">
        <v>16</v>
      </c>
      <c r="D137" s="3">
        <v>135</v>
      </c>
      <c r="E137" s="5">
        <v>0.39800000000000002</v>
      </c>
    </row>
    <row r="138" spans="1:5" x14ac:dyDescent="0.25">
      <c r="A138" s="3">
        <v>152</v>
      </c>
      <c r="B138" s="3" t="str">
        <f>INDEX(Warehouse_StockItems[StockItemName],MATCH(Rank!A138,Warehouse_StockItems[StockItemID]))</f>
        <v>Pack of 12 action figures (female)</v>
      </c>
      <c r="C138" s="4">
        <v>16</v>
      </c>
      <c r="D138" s="3">
        <v>135</v>
      </c>
      <c r="E138" s="5">
        <v>0.39800000000000002</v>
      </c>
    </row>
    <row r="139" spans="1:5" x14ac:dyDescent="0.25">
      <c r="A139" s="3">
        <v>156</v>
      </c>
      <c r="B139" s="3" t="str">
        <f>INDEX(Warehouse_StockItems[StockItemName],MATCH(Rank!A139,Warehouse_StockItems[StockItemID]))</f>
        <v>10 mm Double sided bubble wrap 10m</v>
      </c>
      <c r="C139" s="4">
        <v>15</v>
      </c>
      <c r="D139" s="3">
        <v>138</v>
      </c>
      <c r="E139" s="5">
        <v>0.39300000000000002</v>
      </c>
    </row>
    <row r="140" spans="1:5" x14ac:dyDescent="0.25">
      <c r="A140" s="3">
        <v>221</v>
      </c>
      <c r="B140" s="3" t="str">
        <f>INDEX(Warehouse_StockItems[StockItemName],MATCH(Rank!A140,Warehouse_StockItems[StockItemID]))</f>
        <v>Novelty chilli chocolates 500g</v>
      </c>
      <c r="C140" s="4">
        <v>14.5</v>
      </c>
      <c r="D140" s="3">
        <v>139</v>
      </c>
      <c r="E140" s="5">
        <v>0.38900000000000001</v>
      </c>
    </row>
    <row r="141" spans="1:5" x14ac:dyDescent="0.25">
      <c r="A141" s="3">
        <v>16</v>
      </c>
      <c r="B141" s="3" t="str">
        <f>INDEX(Warehouse_StockItems[StockItemName],MATCH(Rank!A141,Warehouse_StockItems[StockItemID]))</f>
        <v>DBA joke mug - mind if I join you? (White)</v>
      </c>
      <c r="C141" s="4">
        <v>13</v>
      </c>
      <c r="D141" s="3">
        <v>140</v>
      </c>
      <c r="E141" s="5">
        <v>0.20300000000000001</v>
      </c>
    </row>
    <row r="142" spans="1:5" x14ac:dyDescent="0.25">
      <c r="A142" s="3">
        <v>17</v>
      </c>
      <c r="B142" s="3" t="str">
        <f>INDEX(Warehouse_StockItems[StockItemName],MATCH(Rank!A142,Warehouse_StockItems[StockItemID]))</f>
        <v>DBA joke mug - mind if I join you? (Black)</v>
      </c>
      <c r="C142" s="4">
        <v>13</v>
      </c>
      <c r="D142" s="3">
        <v>140</v>
      </c>
      <c r="E142" s="5">
        <v>0.20300000000000001</v>
      </c>
    </row>
    <row r="143" spans="1:5" x14ac:dyDescent="0.25">
      <c r="A143" s="3">
        <v>18</v>
      </c>
      <c r="B143" s="3" t="str">
        <f>INDEX(Warehouse_StockItems[StockItemName],MATCH(Rank!A143,Warehouse_StockItems[StockItemID]))</f>
        <v>DBA joke mug - daaaaaa-ta (White)</v>
      </c>
      <c r="C143" s="4">
        <v>13</v>
      </c>
      <c r="D143" s="3">
        <v>140</v>
      </c>
      <c r="E143" s="5">
        <v>0.20300000000000001</v>
      </c>
    </row>
    <row r="144" spans="1:5" x14ac:dyDescent="0.25">
      <c r="A144" s="3">
        <v>19</v>
      </c>
      <c r="B144" s="3" t="str">
        <f>INDEX(Warehouse_StockItems[StockItemName],MATCH(Rank!A144,Warehouse_StockItems[StockItemID]))</f>
        <v>DBA joke mug - daaaaaa-ta (Black)</v>
      </c>
      <c r="C144" s="4">
        <v>13</v>
      </c>
      <c r="D144" s="3">
        <v>140</v>
      </c>
      <c r="E144" s="5">
        <v>0.20300000000000001</v>
      </c>
    </row>
    <row r="145" spans="1:5" x14ac:dyDescent="0.25">
      <c r="A145" s="3">
        <v>20</v>
      </c>
      <c r="B145" s="3" t="str">
        <f>INDEX(Warehouse_StockItems[StockItemName],MATCH(Rank!A145,Warehouse_StockItems[StockItemID]))</f>
        <v>DBA joke mug - you might be a DBA if (White)</v>
      </c>
      <c r="C145" s="4">
        <v>13</v>
      </c>
      <c r="D145" s="3">
        <v>140</v>
      </c>
      <c r="E145" s="5">
        <v>0.20300000000000001</v>
      </c>
    </row>
    <row r="146" spans="1:5" x14ac:dyDescent="0.25">
      <c r="A146" s="3">
        <v>21</v>
      </c>
      <c r="B146" s="3" t="str">
        <f>INDEX(Warehouse_StockItems[StockItemName],MATCH(Rank!A146,Warehouse_StockItems[StockItemID]))</f>
        <v>DBA joke mug - you might be a DBA if (Black)</v>
      </c>
      <c r="C146" s="4">
        <v>13</v>
      </c>
      <c r="D146" s="3">
        <v>140</v>
      </c>
      <c r="E146" s="5">
        <v>0.20300000000000001</v>
      </c>
    </row>
    <row r="147" spans="1:5" x14ac:dyDescent="0.25">
      <c r="A147" s="3">
        <v>22</v>
      </c>
      <c r="B147" s="3" t="str">
        <f>INDEX(Warehouse_StockItems[StockItemName],MATCH(Rank!A147,Warehouse_StockItems[StockItemID]))</f>
        <v>DBA joke mug - it depends (White)</v>
      </c>
      <c r="C147" s="4">
        <v>13</v>
      </c>
      <c r="D147" s="3">
        <v>140</v>
      </c>
      <c r="E147" s="5">
        <v>0.20300000000000001</v>
      </c>
    </row>
    <row r="148" spans="1:5" x14ac:dyDescent="0.25">
      <c r="A148" s="3">
        <v>23</v>
      </c>
      <c r="B148" s="3" t="str">
        <f>INDEX(Warehouse_StockItems[StockItemName],MATCH(Rank!A148,Warehouse_StockItems[StockItemID]))</f>
        <v>DBA joke mug - it depends (Black)</v>
      </c>
      <c r="C148" s="4">
        <v>13</v>
      </c>
      <c r="D148" s="3">
        <v>140</v>
      </c>
      <c r="E148" s="5">
        <v>0.20300000000000001</v>
      </c>
    </row>
    <row r="149" spans="1:5" x14ac:dyDescent="0.25">
      <c r="A149" s="3">
        <v>24</v>
      </c>
      <c r="B149" s="3" t="str">
        <f>INDEX(Warehouse_StockItems[StockItemName],MATCH(Rank!A149,Warehouse_StockItems[StockItemID]))</f>
        <v>DBA joke mug - I will get you in order (White)</v>
      </c>
      <c r="C149" s="4">
        <v>13</v>
      </c>
      <c r="D149" s="3">
        <v>140</v>
      </c>
      <c r="E149" s="5">
        <v>0.20300000000000001</v>
      </c>
    </row>
    <row r="150" spans="1:5" x14ac:dyDescent="0.25">
      <c r="A150" s="3">
        <v>25</v>
      </c>
      <c r="B150" s="3" t="str">
        <f>INDEX(Warehouse_StockItems[StockItemName],MATCH(Rank!A150,Warehouse_StockItems[StockItemID]))</f>
        <v>DBA joke mug - I will get you in order (Black)</v>
      </c>
      <c r="C150" s="4">
        <v>13</v>
      </c>
      <c r="D150" s="3">
        <v>140</v>
      </c>
      <c r="E150" s="5">
        <v>0.20300000000000001</v>
      </c>
    </row>
    <row r="151" spans="1:5" x14ac:dyDescent="0.25">
      <c r="A151" s="3">
        <v>26</v>
      </c>
      <c r="B151" s="3" t="str">
        <f>INDEX(Warehouse_StockItems[StockItemName],MATCH(Rank!A151,Warehouse_StockItems[StockItemID]))</f>
        <v>DBA joke mug - SELECT caffeine FROM mug (White)</v>
      </c>
      <c r="C151" s="4">
        <v>13</v>
      </c>
      <c r="D151" s="3">
        <v>140</v>
      </c>
      <c r="E151" s="5">
        <v>0.20300000000000001</v>
      </c>
    </row>
    <row r="152" spans="1:5" x14ac:dyDescent="0.25">
      <c r="A152" s="3">
        <v>27</v>
      </c>
      <c r="B152" s="3" t="str">
        <f>INDEX(Warehouse_StockItems[StockItemName],MATCH(Rank!A152,Warehouse_StockItems[StockItemID]))</f>
        <v>DBA joke mug - SELECT caffeine FROM mug (Black)</v>
      </c>
      <c r="C152" s="4">
        <v>13</v>
      </c>
      <c r="D152" s="3">
        <v>140</v>
      </c>
      <c r="E152" s="5">
        <v>0.20300000000000001</v>
      </c>
    </row>
    <row r="153" spans="1:5" x14ac:dyDescent="0.25">
      <c r="A153" s="3">
        <v>28</v>
      </c>
      <c r="B153" s="3" t="str">
        <f>INDEX(Warehouse_StockItems[StockItemName],MATCH(Rank!A153,Warehouse_StockItems[StockItemID]))</f>
        <v>DBA joke mug - two types of DBAs (White)</v>
      </c>
      <c r="C153" s="4">
        <v>13</v>
      </c>
      <c r="D153" s="3">
        <v>140</v>
      </c>
      <c r="E153" s="5">
        <v>0.20300000000000001</v>
      </c>
    </row>
    <row r="154" spans="1:5" x14ac:dyDescent="0.25">
      <c r="A154" s="3">
        <v>29</v>
      </c>
      <c r="B154" s="3" t="str">
        <f>INDEX(Warehouse_StockItems[StockItemName],MATCH(Rank!A154,Warehouse_StockItems[StockItemID]))</f>
        <v>DBA joke mug - two types of DBAs (Black)</v>
      </c>
      <c r="C154" s="4">
        <v>13</v>
      </c>
      <c r="D154" s="3">
        <v>140</v>
      </c>
      <c r="E154" s="5">
        <v>0.20300000000000001</v>
      </c>
    </row>
    <row r="155" spans="1:5" x14ac:dyDescent="0.25">
      <c r="A155" s="3">
        <v>30</v>
      </c>
      <c r="B155" s="3" t="str">
        <f>INDEX(Warehouse_StockItems[StockItemName],MATCH(Rank!A155,Warehouse_StockItems[StockItemID]))</f>
        <v>Developer joke mug - Oct 31 = Dec 25 (White)</v>
      </c>
      <c r="C155" s="4">
        <v>13</v>
      </c>
      <c r="D155" s="3">
        <v>140</v>
      </c>
      <c r="E155" s="5">
        <v>0.20300000000000001</v>
      </c>
    </row>
    <row r="156" spans="1:5" x14ac:dyDescent="0.25">
      <c r="A156" s="3">
        <v>31</v>
      </c>
      <c r="B156" s="3" t="str">
        <f>INDEX(Warehouse_StockItems[StockItemName],MATCH(Rank!A156,Warehouse_StockItems[StockItemID]))</f>
        <v>Developer joke mug - Oct 31 = Dec 25 (Black)</v>
      </c>
      <c r="C156" s="4">
        <v>13</v>
      </c>
      <c r="D156" s="3">
        <v>140</v>
      </c>
      <c r="E156" s="5">
        <v>0.20300000000000001</v>
      </c>
    </row>
    <row r="157" spans="1:5" x14ac:dyDescent="0.25">
      <c r="A157" s="3">
        <v>32</v>
      </c>
      <c r="B157" s="3" t="str">
        <f>INDEX(Warehouse_StockItems[StockItemName],MATCH(Rank!A157,Warehouse_StockItems[StockItemID]))</f>
        <v>Developer joke mug - that's a hardware problem (White)</v>
      </c>
      <c r="C157" s="4">
        <v>13</v>
      </c>
      <c r="D157" s="3">
        <v>140</v>
      </c>
      <c r="E157" s="5">
        <v>0.20300000000000001</v>
      </c>
    </row>
    <row r="158" spans="1:5" x14ac:dyDescent="0.25">
      <c r="A158" s="3">
        <v>33</v>
      </c>
      <c r="B158" s="3" t="str">
        <f>INDEX(Warehouse_StockItems[StockItemName],MATCH(Rank!A158,Warehouse_StockItems[StockItemID]))</f>
        <v>Developer joke mug - that's a hardware problem (Black)</v>
      </c>
      <c r="C158" s="4">
        <v>13</v>
      </c>
      <c r="D158" s="3">
        <v>140</v>
      </c>
      <c r="E158" s="5">
        <v>0.20300000000000001</v>
      </c>
    </row>
    <row r="159" spans="1:5" x14ac:dyDescent="0.25">
      <c r="A159" s="3">
        <v>34</v>
      </c>
      <c r="B159" s="3" t="str">
        <f>INDEX(Warehouse_StockItems[StockItemName],MATCH(Rank!A159,Warehouse_StockItems[StockItemID]))</f>
        <v>Developer joke mug - fun was unexpected at this time (White)</v>
      </c>
      <c r="C159" s="4">
        <v>13</v>
      </c>
      <c r="D159" s="3">
        <v>140</v>
      </c>
      <c r="E159" s="5">
        <v>0.20300000000000001</v>
      </c>
    </row>
    <row r="160" spans="1:5" x14ac:dyDescent="0.25">
      <c r="A160" s="3">
        <v>35</v>
      </c>
      <c r="B160" s="3" t="str">
        <f>INDEX(Warehouse_StockItems[StockItemName],MATCH(Rank!A160,Warehouse_StockItems[StockItemID]))</f>
        <v>Developer joke mug - fun was unexpected at this time (Black)</v>
      </c>
      <c r="C160" s="4">
        <v>13</v>
      </c>
      <c r="D160" s="3">
        <v>140</v>
      </c>
      <c r="E160" s="5">
        <v>0.20300000000000001</v>
      </c>
    </row>
    <row r="161" spans="1:5" x14ac:dyDescent="0.25">
      <c r="A161" s="3">
        <v>36</v>
      </c>
      <c r="B161" s="3" t="str">
        <f>INDEX(Warehouse_StockItems[StockItemName],MATCH(Rank!A161,Warehouse_StockItems[StockItemID]))</f>
        <v>Developer joke mug - when your hammer is C++ (White)</v>
      </c>
      <c r="C161" s="4">
        <v>13</v>
      </c>
      <c r="D161" s="3">
        <v>140</v>
      </c>
      <c r="E161" s="5">
        <v>0.20300000000000001</v>
      </c>
    </row>
    <row r="162" spans="1:5" x14ac:dyDescent="0.25">
      <c r="A162" s="3">
        <v>37</v>
      </c>
      <c r="B162" s="3" t="str">
        <f>INDEX(Warehouse_StockItems[StockItemName],MATCH(Rank!A162,Warehouse_StockItems[StockItemID]))</f>
        <v>Developer joke mug - when your hammer is C++ (Black)</v>
      </c>
      <c r="C162" s="4">
        <v>13</v>
      </c>
      <c r="D162" s="3">
        <v>140</v>
      </c>
      <c r="E162" s="5">
        <v>0.20300000000000001</v>
      </c>
    </row>
    <row r="163" spans="1:5" x14ac:dyDescent="0.25">
      <c r="A163" s="3">
        <v>38</v>
      </c>
      <c r="B163" s="3" t="str">
        <f>INDEX(Warehouse_StockItems[StockItemName],MATCH(Rank!A163,Warehouse_StockItems[StockItemID]))</f>
        <v>Developer joke mug - inheritance is the OO way to become wealthy (White)</v>
      </c>
      <c r="C163" s="4">
        <v>13</v>
      </c>
      <c r="D163" s="3">
        <v>140</v>
      </c>
      <c r="E163" s="5">
        <v>0.20300000000000001</v>
      </c>
    </row>
    <row r="164" spans="1:5" x14ac:dyDescent="0.25">
      <c r="A164" s="3">
        <v>39</v>
      </c>
      <c r="B164" s="3" t="str">
        <f>INDEX(Warehouse_StockItems[StockItemName],MATCH(Rank!A164,Warehouse_StockItems[StockItemID]))</f>
        <v>Developer joke mug - inheritance is the OO way to become wealthy (Black)</v>
      </c>
      <c r="C164" s="4">
        <v>13</v>
      </c>
      <c r="D164" s="3">
        <v>140</v>
      </c>
      <c r="E164" s="5">
        <v>0.20300000000000001</v>
      </c>
    </row>
    <row r="165" spans="1:5" x14ac:dyDescent="0.25">
      <c r="A165" s="3">
        <v>40</v>
      </c>
      <c r="B165" s="3" t="str">
        <f>INDEX(Warehouse_StockItems[StockItemName],MATCH(Rank!A165,Warehouse_StockItems[StockItemID]))</f>
        <v>Developer joke mug - (hip, hip, array) (White)</v>
      </c>
      <c r="C165" s="4">
        <v>13</v>
      </c>
      <c r="D165" s="3">
        <v>140</v>
      </c>
      <c r="E165" s="5">
        <v>0.20300000000000001</v>
      </c>
    </row>
    <row r="166" spans="1:5" x14ac:dyDescent="0.25">
      <c r="A166" s="3">
        <v>41</v>
      </c>
      <c r="B166" s="3" t="str">
        <f>INDEX(Warehouse_StockItems[StockItemName],MATCH(Rank!A166,Warehouse_StockItems[StockItemID]))</f>
        <v>Developer joke mug - (hip, hip, array) (Black)</v>
      </c>
      <c r="C166" s="4">
        <v>13</v>
      </c>
      <c r="D166" s="3">
        <v>140</v>
      </c>
      <c r="E166" s="5">
        <v>0.20300000000000001</v>
      </c>
    </row>
    <row r="167" spans="1:5" x14ac:dyDescent="0.25">
      <c r="A167" s="3">
        <v>42</v>
      </c>
      <c r="B167" s="3" t="str">
        <f>INDEX(Warehouse_StockItems[StockItemName],MATCH(Rank!A167,Warehouse_StockItems[StockItemID]))</f>
        <v>Developer joke mug - understanding recursion requires understanding recursion (White)</v>
      </c>
      <c r="C167" s="4">
        <v>13</v>
      </c>
      <c r="D167" s="3">
        <v>140</v>
      </c>
      <c r="E167" s="5">
        <v>0.20300000000000001</v>
      </c>
    </row>
    <row r="168" spans="1:5" x14ac:dyDescent="0.25">
      <c r="A168" s="3">
        <v>43</v>
      </c>
      <c r="B168" s="3" t="str">
        <f>INDEX(Warehouse_StockItems[StockItemName],MATCH(Rank!A168,Warehouse_StockItems[StockItemID]))</f>
        <v>Developer joke mug - understanding recursion requires understanding recursion (Black)</v>
      </c>
      <c r="C168" s="4">
        <v>13</v>
      </c>
      <c r="D168" s="3">
        <v>140</v>
      </c>
      <c r="E168" s="5">
        <v>0.20300000000000001</v>
      </c>
    </row>
    <row r="169" spans="1:5" x14ac:dyDescent="0.25">
      <c r="A169" s="3">
        <v>44</v>
      </c>
      <c r="B169" s="3" t="str">
        <f>INDEX(Warehouse_StockItems[StockItemName],MATCH(Rank!A169,Warehouse_StockItems[StockItemID]))</f>
        <v>Developer joke mug - there are 10 types of people in the world (White)</v>
      </c>
      <c r="C169" s="4">
        <v>13</v>
      </c>
      <c r="D169" s="3">
        <v>140</v>
      </c>
      <c r="E169" s="5">
        <v>0.20300000000000001</v>
      </c>
    </row>
    <row r="170" spans="1:5" x14ac:dyDescent="0.25">
      <c r="A170" s="3">
        <v>45</v>
      </c>
      <c r="B170" s="3" t="str">
        <f>INDEX(Warehouse_StockItems[StockItemName],MATCH(Rank!A170,Warehouse_StockItems[StockItemID]))</f>
        <v>Developer joke mug - there are 10 types of people in the world (Black)</v>
      </c>
      <c r="C170" s="4">
        <v>13</v>
      </c>
      <c r="D170" s="3">
        <v>140</v>
      </c>
      <c r="E170" s="5">
        <v>0.20300000000000001</v>
      </c>
    </row>
    <row r="171" spans="1:5" x14ac:dyDescent="0.25">
      <c r="A171" s="3">
        <v>46</v>
      </c>
      <c r="B171" s="3" t="str">
        <f>INDEX(Warehouse_StockItems[StockItemName],MATCH(Rank!A171,Warehouse_StockItems[StockItemID]))</f>
        <v>Developer joke mug - a foo walks into a bar (White)</v>
      </c>
      <c r="C171" s="4">
        <v>13</v>
      </c>
      <c r="D171" s="3">
        <v>140</v>
      </c>
      <c r="E171" s="5">
        <v>0.20300000000000001</v>
      </c>
    </row>
    <row r="172" spans="1:5" x14ac:dyDescent="0.25">
      <c r="A172" s="3">
        <v>47</v>
      </c>
      <c r="B172" s="3" t="str">
        <f>INDEX(Warehouse_StockItems[StockItemName],MATCH(Rank!A172,Warehouse_StockItems[StockItemID]))</f>
        <v>Developer joke mug - a foo walks into a bar (Black)</v>
      </c>
      <c r="C172" s="4">
        <v>13</v>
      </c>
      <c r="D172" s="3">
        <v>140</v>
      </c>
      <c r="E172" s="5">
        <v>0.20300000000000001</v>
      </c>
    </row>
    <row r="173" spans="1:5" x14ac:dyDescent="0.25">
      <c r="A173" s="3">
        <v>48</v>
      </c>
      <c r="B173" s="3" t="str">
        <f>INDEX(Warehouse_StockItems[StockItemName],MATCH(Rank!A173,Warehouse_StockItems[StockItemID]))</f>
        <v>Developer joke mug - this code was generated by a tool (White)</v>
      </c>
      <c r="C173" s="4">
        <v>13</v>
      </c>
      <c r="D173" s="3">
        <v>140</v>
      </c>
      <c r="E173" s="5">
        <v>0.20300000000000001</v>
      </c>
    </row>
    <row r="174" spans="1:5" x14ac:dyDescent="0.25">
      <c r="A174" s="3">
        <v>49</v>
      </c>
      <c r="B174" s="3" t="str">
        <f>INDEX(Warehouse_StockItems[StockItemName],MATCH(Rank!A174,Warehouse_StockItems[StockItemID]))</f>
        <v>Developer joke mug - this code was generated by a tool (Black)</v>
      </c>
      <c r="C174" s="4">
        <v>13</v>
      </c>
      <c r="D174" s="3">
        <v>140</v>
      </c>
      <c r="E174" s="5">
        <v>0.20300000000000001</v>
      </c>
    </row>
    <row r="175" spans="1:5" x14ac:dyDescent="0.25">
      <c r="A175" s="3">
        <v>50</v>
      </c>
      <c r="B175" s="3" t="str">
        <f>INDEX(Warehouse_StockItems[StockItemName],MATCH(Rank!A175,Warehouse_StockItems[StockItemID]))</f>
        <v>Developer joke mug - old C developers never die (White)</v>
      </c>
      <c r="C175" s="4">
        <v>13</v>
      </c>
      <c r="D175" s="3">
        <v>140</v>
      </c>
      <c r="E175" s="5">
        <v>0.20300000000000001</v>
      </c>
    </row>
    <row r="176" spans="1:5" x14ac:dyDescent="0.25">
      <c r="A176" s="3">
        <v>51</v>
      </c>
      <c r="B176" s="3" t="str">
        <f>INDEX(Warehouse_StockItems[StockItemName],MATCH(Rank!A176,Warehouse_StockItems[StockItemID]))</f>
        <v>Developer joke mug - old C developers never die (Black)</v>
      </c>
      <c r="C176" s="4">
        <v>13</v>
      </c>
      <c r="D176" s="3">
        <v>140</v>
      </c>
      <c r="E176" s="5">
        <v>0.20300000000000001</v>
      </c>
    </row>
    <row r="177" spans="1:5" x14ac:dyDescent="0.25">
      <c r="A177" s="3">
        <v>52</v>
      </c>
      <c r="B177" s="3" t="str">
        <f>INDEX(Warehouse_StockItems[StockItemName],MATCH(Rank!A177,Warehouse_StockItems[StockItemID]))</f>
        <v>IT joke mug - keyboard not found … press F1 to continue (White)</v>
      </c>
      <c r="C177" s="4">
        <v>13</v>
      </c>
      <c r="D177" s="3">
        <v>140</v>
      </c>
      <c r="E177" s="5">
        <v>0.20300000000000001</v>
      </c>
    </row>
    <row r="178" spans="1:5" x14ac:dyDescent="0.25">
      <c r="A178" s="3">
        <v>53</v>
      </c>
      <c r="B178" s="3" t="str">
        <f>INDEX(Warehouse_StockItems[StockItemName],MATCH(Rank!A178,Warehouse_StockItems[StockItemID]))</f>
        <v>IT joke mug - keyboard not found … press F1 to continue (Black)</v>
      </c>
      <c r="C178" s="4">
        <v>13</v>
      </c>
      <c r="D178" s="3">
        <v>140</v>
      </c>
      <c r="E178" s="5">
        <v>0.20300000000000001</v>
      </c>
    </row>
    <row r="179" spans="1:5" x14ac:dyDescent="0.25">
      <c r="A179" s="3">
        <v>54</v>
      </c>
      <c r="B179" s="3" t="str">
        <f>INDEX(Warehouse_StockItems[StockItemName],MATCH(Rank!A179,Warehouse_StockItems[StockItemID]))</f>
        <v>IT joke mug - that behavior is by design (White)</v>
      </c>
      <c r="C179" s="4">
        <v>13</v>
      </c>
      <c r="D179" s="3">
        <v>140</v>
      </c>
      <c r="E179" s="5">
        <v>0.20300000000000001</v>
      </c>
    </row>
    <row r="180" spans="1:5" x14ac:dyDescent="0.25">
      <c r="A180" s="3">
        <v>55</v>
      </c>
      <c r="B180" s="3" t="str">
        <f>INDEX(Warehouse_StockItems[StockItemName],MATCH(Rank!A180,Warehouse_StockItems[StockItemID]))</f>
        <v>IT joke mug - that behavior is by design (Black)</v>
      </c>
      <c r="C180" s="4">
        <v>13</v>
      </c>
      <c r="D180" s="3">
        <v>140</v>
      </c>
      <c r="E180" s="5">
        <v>0.20300000000000001</v>
      </c>
    </row>
    <row r="181" spans="1:5" x14ac:dyDescent="0.25">
      <c r="A181" s="3">
        <v>56</v>
      </c>
      <c r="B181" s="3" t="str">
        <f>INDEX(Warehouse_StockItems[StockItemName],MATCH(Rank!A181,Warehouse_StockItems[StockItemID]))</f>
        <v>IT joke mug - hardware: part of the computer that can be kicked (White)</v>
      </c>
      <c r="C181" s="4">
        <v>13</v>
      </c>
      <c r="D181" s="3">
        <v>140</v>
      </c>
      <c r="E181" s="5">
        <v>0.20300000000000001</v>
      </c>
    </row>
    <row r="182" spans="1:5" x14ac:dyDescent="0.25">
      <c r="A182" s="3">
        <v>57</v>
      </c>
      <c r="B182" s="3" t="str">
        <f>INDEX(Warehouse_StockItems[StockItemName],MATCH(Rank!A182,Warehouse_StockItems[StockItemID]))</f>
        <v>IT joke mug - hardware: part of the computer that can be kicked (Black)</v>
      </c>
      <c r="C182" s="4">
        <v>13</v>
      </c>
      <c r="D182" s="3">
        <v>140</v>
      </c>
      <c r="E182" s="5">
        <v>0.20300000000000001</v>
      </c>
    </row>
    <row r="183" spans="1:5" x14ac:dyDescent="0.25">
      <c r="A183" s="3">
        <v>216</v>
      </c>
      <c r="B183" s="3" t="str">
        <f>INDEX(Warehouse_StockItems[StockItemName],MATCH(Rank!A183,Warehouse_StockItems[StockItemID]))</f>
        <v>Void fill 100 L bag (White) 100L</v>
      </c>
      <c r="C183" s="4">
        <v>12.5</v>
      </c>
      <c r="D183" s="3">
        <v>182</v>
      </c>
      <c r="E183" s="5">
        <v>0.19900000000000001</v>
      </c>
    </row>
    <row r="184" spans="1:5" x14ac:dyDescent="0.25">
      <c r="A184" s="3">
        <v>220</v>
      </c>
      <c r="B184" s="3" t="str">
        <f>INDEX(Warehouse_StockItems[StockItemName],MATCH(Rank!A184,Warehouse_StockItems[StockItemID]))</f>
        <v>Novelty chilli chocolates 250g</v>
      </c>
      <c r="C184" s="4">
        <v>8.5500000000000007</v>
      </c>
      <c r="D184" s="3">
        <v>183</v>
      </c>
      <c r="E184" s="5">
        <v>0.16800000000000001</v>
      </c>
    </row>
    <row r="185" spans="1:5" x14ac:dyDescent="0.25">
      <c r="A185" s="3">
        <v>222</v>
      </c>
      <c r="B185" s="3" t="str">
        <f>INDEX(Warehouse_StockItems[StockItemName],MATCH(Rank!A185,Warehouse_StockItems[StockItemID]))</f>
        <v>Chocolate beetles 250g</v>
      </c>
      <c r="C185" s="4">
        <v>8.5500000000000007</v>
      </c>
      <c r="D185" s="3">
        <v>183</v>
      </c>
      <c r="E185" s="5">
        <v>0.16800000000000001</v>
      </c>
    </row>
    <row r="186" spans="1:5" x14ac:dyDescent="0.25">
      <c r="A186" s="3">
        <v>223</v>
      </c>
      <c r="B186" s="3" t="str">
        <f>INDEX(Warehouse_StockItems[StockItemName],MATCH(Rank!A186,Warehouse_StockItems[StockItemID]))</f>
        <v>Chocolate echidnas 250g</v>
      </c>
      <c r="C186" s="4">
        <v>8.5500000000000007</v>
      </c>
      <c r="D186" s="3">
        <v>183</v>
      </c>
      <c r="E186" s="5">
        <v>0.16800000000000001</v>
      </c>
    </row>
    <row r="187" spans="1:5" x14ac:dyDescent="0.25">
      <c r="A187" s="3">
        <v>224</v>
      </c>
      <c r="B187" s="3" t="str">
        <f>INDEX(Warehouse_StockItems[StockItemName],MATCH(Rank!A187,Warehouse_StockItems[StockItemID]))</f>
        <v>Chocolate frogs 250g</v>
      </c>
      <c r="C187" s="4">
        <v>8.5500000000000007</v>
      </c>
      <c r="D187" s="3">
        <v>183</v>
      </c>
      <c r="E187" s="5">
        <v>0.16800000000000001</v>
      </c>
    </row>
    <row r="188" spans="1:5" x14ac:dyDescent="0.25">
      <c r="A188" s="3">
        <v>225</v>
      </c>
      <c r="B188" s="3" t="str">
        <f>INDEX(Warehouse_StockItems[StockItemName],MATCH(Rank!A188,Warehouse_StockItems[StockItemID]))</f>
        <v>Chocolate sharks 250g</v>
      </c>
      <c r="C188" s="4">
        <v>8.5500000000000007</v>
      </c>
      <c r="D188" s="3">
        <v>183</v>
      </c>
      <c r="E188" s="5">
        <v>0.16800000000000001</v>
      </c>
    </row>
    <row r="189" spans="1:5" x14ac:dyDescent="0.25">
      <c r="A189" s="3">
        <v>226</v>
      </c>
      <c r="B189" s="3" t="str">
        <f>INDEX(Warehouse_StockItems[StockItemName],MATCH(Rank!A189,Warehouse_StockItems[StockItemID]))</f>
        <v>White chocolate snow balls 250g</v>
      </c>
      <c r="C189" s="4">
        <v>8.5500000000000007</v>
      </c>
      <c r="D189" s="3">
        <v>183</v>
      </c>
      <c r="E189" s="5">
        <v>0.16800000000000001</v>
      </c>
    </row>
    <row r="190" spans="1:5" x14ac:dyDescent="0.25">
      <c r="A190" s="3">
        <v>227</v>
      </c>
      <c r="B190" s="3" t="str">
        <f>INDEX(Warehouse_StockItems[StockItemName],MATCH(Rank!A190,Warehouse_StockItems[StockItemID]))</f>
        <v>White chocolate moon rocks 250g</v>
      </c>
      <c r="C190" s="4">
        <v>8.5500000000000007</v>
      </c>
      <c r="D190" s="3">
        <v>183</v>
      </c>
      <c r="E190" s="5">
        <v>0.16800000000000001</v>
      </c>
    </row>
    <row r="191" spans="1:5" x14ac:dyDescent="0.25">
      <c r="A191" s="3">
        <v>138</v>
      </c>
      <c r="B191" s="3" t="str">
        <f>INDEX(Warehouse_StockItems[StockItemName],MATCH(Rank!A191,Warehouse_StockItems[StockItemID]))</f>
        <v>Furry animal socks (Pink) S</v>
      </c>
      <c r="C191" s="4">
        <v>5</v>
      </c>
      <c r="D191" s="3">
        <v>190</v>
      </c>
      <c r="E191" s="5">
        <v>0.15</v>
      </c>
    </row>
    <row r="192" spans="1:5" x14ac:dyDescent="0.25">
      <c r="A192" s="3">
        <v>139</v>
      </c>
      <c r="B192" s="3" t="str">
        <f>INDEX(Warehouse_StockItems[StockItemName],MATCH(Rank!A192,Warehouse_StockItems[StockItemID]))</f>
        <v>Furry animal socks (Pink) M</v>
      </c>
      <c r="C192" s="4">
        <v>5</v>
      </c>
      <c r="D192" s="3">
        <v>190</v>
      </c>
      <c r="E192" s="5">
        <v>0.15</v>
      </c>
    </row>
    <row r="193" spans="1:5" x14ac:dyDescent="0.25">
      <c r="A193" s="3">
        <v>140</v>
      </c>
      <c r="B193" s="3" t="str">
        <f>INDEX(Warehouse_StockItems[StockItemName],MATCH(Rank!A193,Warehouse_StockItems[StockItemID]))</f>
        <v>Furry animal socks (Pink) L</v>
      </c>
      <c r="C193" s="4">
        <v>5</v>
      </c>
      <c r="D193" s="3">
        <v>190</v>
      </c>
      <c r="E193" s="5">
        <v>0.15</v>
      </c>
    </row>
    <row r="194" spans="1:5" x14ac:dyDescent="0.25">
      <c r="A194" s="3">
        <v>141</v>
      </c>
      <c r="B194" s="3" t="str">
        <f>INDEX(Warehouse_StockItems[StockItemName],MATCH(Rank!A194,Warehouse_StockItems[StockItemID]))</f>
        <v>Furry animal socks (Pink) XL</v>
      </c>
      <c r="C194" s="4">
        <v>5</v>
      </c>
      <c r="D194" s="3">
        <v>190</v>
      </c>
      <c r="E194" s="5">
        <v>0.15</v>
      </c>
    </row>
    <row r="195" spans="1:5" x14ac:dyDescent="0.25">
      <c r="A195" s="3">
        <v>153</v>
      </c>
      <c r="B195" s="3" t="str">
        <f>INDEX(Warehouse_StockItems[StockItemName],MATCH(Rank!A195,Warehouse_StockItems[StockItemID]))</f>
        <v>Small sized bubblewrap roll 10m</v>
      </c>
      <c r="C195" s="4">
        <v>4.5</v>
      </c>
      <c r="D195" s="3">
        <v>194</v>
      </c>
      <c r="E195" s="5">
        <v>0.14599999999999999</v>
      </c>
    </row>
    <row r="196" spans="1:5" x14ac:dyDescent="0.25">
      <c r="A196" s="3">
        <v>212</v>
      </c>
      <c r="B196" s="3" t="str">
        <f>INDEX(Warehouse_StockItems[StockItemName],MATCH(Rank!A196,Warehouse_StockItems[StockItemID]))</f>
        <v>Large  replacement blades 18mm</v>
      </c>
      <c r="C196" s="4">
        <v>4.3</v>
      </c>
      <c r="D196" s="3">
        <v>195</v>
      </c>
      <c r="E196" s="5">
        <v>0.14099999999999999</v>
      </c>
    </row>
    <row r="197" spans="1:5" x14ac:dyDescent="0.25">
      <c r="A197" s="3">
        <v>192</v>
      </c>
      <c r="B197" s="3" t="str">
        <f>INDEX(Warehouse_StockItems[StockItemName],MATCH(Rank!A197,Warehouse_StockItems[StockItemID]))</f>
        <v>Black and orange fragile despatch tape 48mmx100m</v>
      </c>
      <c r="C197" s="4">
        <v>4.0999999999999996</v>
      </c>
      <c r="D197" s="3">
        <v>196</v>
      </c>
      <c r="E197" s="5">
        <v>0.11</v>
      </c>
    </row>
    <row r="198" spans="1:5" x14ac:dyDescent="0.25">
      <c r="A198" s="3">
        <v>194</v>
      </c>
      <c r="B198" s="3" t="str">
        <f>INDEX(Warehouse_StockItems[StockItemName],MATCH(Rank!A198,Warehouse_StockItems[StockItemID]))</f>
        <v>Black and orange glass with care despatch tape  48mmx100m</v>
      </c>
      <c r="C198" s="4">
        <v>4.0999999999999996</v>
      </c>
      <c r="D198" s="3">
        <v>196</v>
      </c>
      <c r="E198" s="5">
        <v>0.11</v>
      </c>
    </row>
    <row r="199" spans="1:5" x14ac:dyDescent="0.25">
      <c r="A199" s="3">
        <v>196</v>
      </c>
      <c r="B199" s="3" t="str">
        <f>INDEX(Warehouse_StockItems[StockItemName],MATCH(Rank!A199,Warehouse_StockItems[StockItemID]))</f>
        <v>Black and orange handle with care despatch tape  48mmx100m</v>
      </c>
      <c r="C199" s="4">
        <v>4.0999999999999996</v>
      </c>
      <c r="D199" s="3">
        <v>196</v>
      </c>
      <c r="E199" s="5">
        <v>0.11</v>
      </c>
    </row>
    <row r="200" spans="1:5" x14ac:dyDescent="0.25">
      <c r="A200" s="3">
        <v>198</v>
      </c>
      <c r="B200" s="3" t="str">
        <f>INDEX(Warehouse_StockItems[StockItemName],MATCH(Rank!A200,Warehouse_StockItems[StockItemID]))</f>
        <v>Black and orange this way up despatch tape  48mmx100m</v>
      </c>
      <c r="C200" s="4">
        <v>4.0999999999999996</v>
      </c>
      <c r="D200" s="3">
        <v>196</v>
      </c>
      <c r="E200" s="5">
        <v>0.11</v>
      </c>
    </row>
    <row r="201" spans="1:5" x14ac:dyDescent="0.25">
      <c r="A201" s="3">
        <v>200</v>
      </c>
      <c r="B201" s="3" t="str">
        <f>INDEX(Warehouse_StockItems[StockItemName],MATCH(Rank!A201,Warehouse_StockItems[StockItemID]))</f>
        <v>Black and yellow heavy despatch tape 48mmx100m</v>
      </c>
      <c r="C201" s="4">
        <v>4.0999999999999996</v>
      </c>
      <c r="D201" s="3">
        <v>196</v>
      </c>
      <c r="E201" s="5">
        <v>0.11</v>
      </c>
    </row>
    <row r="202" spans="1:5" x14ac:dyDescent="0.25">
      <c r="A202" s="3">
        <v>202</v>
      </c>
      <c r="B202" s="3" t="str">
        <f>INDEX(Warehouse_StockItems[StockItemName],MATCH(Rank!A202,Warehouse_StockItems[StockItemID]))</f>
        <v>Red and white urgent  heavy despatch tape  48mmx100m</v>
      </c>
      <c r="C202" s="4">
        <v>4.0999999999999996</v>
      </c>
      <c r="D202" s="3">
        <v>196</v>
      </c>
      <c r="E202" s="5">
        <v>0.11</v>
      </c>
    </row>
    <row r="203" spans="1:5" x14ac:dyDescent="0.25">
      <c r="A203" s="3">
        <v>211</v>
      </c>
      <c r="B203" s="3" t="str">
        <f>INDEX(Warehouse_StockItems[StockItemName],MATCH(Rank!A203,Warehouse_StockItems[StockItemID]))</f>
        <v>Small 9mm replacement blades 9mm</v>
      </c>
      <c r="C203" s="4">
        <v>4.0999999999999996</v>
      </c>
      <c r="D203" s="3">
        <v>196</v>
      </c>
      <c r="E203" s="5">
        <v>0.11</v>
      </c>
    </row>
    <row r="204" spans="1:5" x14ac:dyDescent="0.25">
      <c r="A204" s="3">
        <v>191</v>
      </c>
      <c r="B204" s="3" t="str">
        <f>INDEX(Warehouse_StockItems[StockItemName],MATCH(Rank!A204,Warehouse_StockItems[StockItemID]))</f>
        <v>Black and orange fragile despatch tape 48mmx75m</v>
      </c>
      <c r="C204" s="4">
        <v>3.7</v>
      </c>
      <c r="D204" s="3">
        <v>203</v>
      </c>
      <c r="E204" s="5">
        <v>8.4000000000000005E-2</v>
      </c>
    </row>
    <row r="205" spans="1:5" x14ac:dyDescent="0.25">
      <c r="A205" s="3">
        <v>193</v>
      </c>
      <c r="B205" s="3" t="str">
        <f>INDEX(Warehouse_StockItems[StockItemName],MATCH(Rank!A205,Warehouse_StockItems[StockItemID]))</f>
        <v>Black and orange glass with care despatch tape 48mmx75m</v>
      </c>
      <c r="C205" s="4">
        <v>3.7</v>
      </c>
      <c r="D205" s="3">
        <v>203</v>
      </c>
      <c r="E205" s="5">
        <v>8.4000000000000005E-2</v>
      </c>
    </row>
    <row r="206" spans="1:5" x14ac:dyDescent="0.25">
      <c r="A206" s="3">
        <v>195</v>
      </c>
      <c r="B206" s="3" t="str">
        <f>INDEX(Warehouse_StockItems[StockItemName],MATCH(Rank!A206,Warehouse_StockItems[StockItemID]))</f>
        <v>Black and orange handle with care despatch tape  48mmx75m</v>
      </c>
      <c r="C206" s="4">
        <v>3.7</v>
      </c>
      <c r="D206" s="3">
        <v>203</v>
      </c>
      <c r="E206" s="5">
        <v>8.4000000000000005E-2</v>
      </c>
    </row>
    <row r="207" spans="1:5" x14ac:dyDescent="0.25">
      <c r="A207" s="3">
        <v>197</v>
      </c>
      <c r="B207" s="3" t="str">
        <f>INDEX(Warehouse_StockItems[StockItemName],MATCH(Rank!A207,Warehouse_StockItems[StockItemID]))</f>
        <v>Black and orange this way up despatch tape 48mmx75m</v>
      </c>
      <c r="C207" s="4">
        <v>3.7</v>
      </c>
      <c r="D207" s="3">
        <v>203</v>
      </c>
      <c r="E207" s="5">
        <v>8.4000000000000005E-2</v>
      </c>
    </row>
    <row r="208" spans="1:5" x14ac:dyDescent="0.25">
      <c r="A208" s="3">
        <v>199</v>
      </c>
      <c r="B208" s="3" t="str">
        <f>INDEX(Warehouse_StockItems[StockItemName],MATCH(Rank!A208,Warehouse_StockItems[StockItemID]))</f>
        <v>Black and yellow heavy despatch tape  48mmx75m</v>
      </c>
      <c r="C208" s="4">
        <v>3.7</v>
      </c>
      <c r="D208" s="3">
        <v>203</v>
      </c>
      <c r="E208" s="5">
        <v>8.4000000000000005E-2</v>
      </c>
    </row>
    <row r="209" spans="1:5" x14ac:dyDescent="0.25">
      <c r="A209" s="3">
        <v>201</v>
      </c>
      <c r="B209" s="3" t="str">
        <f>INDEX(Warehouse_StockItems[StockItemName],MATCH(Rank!A209,Warehouse_StockItems[StockItemID]))</f>
        <v>Red and white urgent despatch tape 48mmx75m</v>
      </c>
      <c r="C209" s="4">
        <v>3.7</v>
      </c>
      <c r="D209" s="3">
        <v>203</v>
      </c>
      <c r="E209" s="5">
        <v>8.4000000000000005E-2</v>
      </c>
    </row>
    <row r="210" spans="1:5" x14ac:dyDescent="0.25">
      <c r="A210" s="3">
        <v>184</v>
      </c>
      <c r="B210" s="3" t="str">
        <f>INDEX(Warehouse_StockItems[StockItemName],MATCH(Rank!A210,Warehouse_StockItems[StockItemID]))</f>
        <v>Shipping carton (Brown) 305x305x305mm</v>
      </c>
      <c r="C210" s="4">
        <v>3.5</v>
      </c>
      <c r="D210" s="3">
        <v>209</v>
      </c>
      <c r="E210" s="5">
        <v>7.4999999999999997E-2</v>
      </c>
    </row>
    <row r="211" spans="1:5" x14ac:dyDescent="0.25">
      <c r="A211" s="3">
        <v>190</v>
      </c>
      <c r="B211" s="3" t="str">
        <f>INDEX(Warehouse_StockItems[StockItemName],MATCH(Rank!A211,Warehouse_StockItems[StockItemID]))</f>
        <v>Clear packaging tape 48mmx100m</v>
      </c>
      <c r="C211" s="4">
        <v>3.5</v>
      </c>
      <c r="D211" s="3">
        <v>209</v>
      </c>
      <c r="E211" s="5">
        <v>7.4999999999999997E-2</v>
      </c>
    </row>
    <row r="212" spans="1:5" x14ac:dyDescent="0.25">
      <c r="A212" s="3">
        <v>189</v>
      </c>
      <c r="B212" s="3" t="str">
        <f>INDEX(Warehouse_StockItems[StockItemName],MATCH(Rank!A212,Warehouse_StockItems[StockItemID]))</f>
        <v>Clear packaging tape 48mmx75m</v>
      </c>
      <c r="C212" s="4">
        <v>2.9</v>
      </c>
      <c r="D212" s="3">
        <v>211</v>
      </c>
      <c r="E212" s="5">
        <v>7.0000000000000007E-2</v>
      </c>
    </row>
    <row r="213" spans="1:5" x14ac:dyDescent="0.25">
      <c r="A213" s="3">
        <v>183</v>
      </c>
      <c r="B213" s="3" t="str">
        <f>INDEX(Warehouse_StockItems[StockItemName],MATCH(Rank!A213,Warehouse_StockItems[StockItemID]))</f>
        <v>Shipping carton (Brown) 480x270x320mm</v>
      </c>
      <c r="C213" s="4">
        <v>2.74</v>
      </c>
      <c r="D213" s="3">
        <v>212</v>
      </c>
      <c r="E213" s="5">
        <v>6.6000000000000003E-2</v>
      </c>
    </row>
    <row r="214" spans="1:5" x14ac:dyDescent="0.25">
      <c r="A214" s="3">
        <v>206</v>
      </c>
      <c r="B214" s="3" t="str">
        <f>INDEX(Warehouse_StockItems[StockItemName],MATCH(Rank!A214,Warehouse_StockItems[StockItemID]))</f>
        <v>Permanent marker black 5mm nib (Black) 5mm</v>
      </c>
      <c r="C214" s="4">
        <v>2.7</v>
      </c>
      <c r="D214" s="3">
        <v>213</v>
      </c>
      <c r="E214" s="5">
        <v>5.2999999999999999E-2</v>
      </c>
    </row>
    <row r="215" spans="1:5" x14ac:dyDescent="0.25">
      <c r="A215" s="3">
        <v>207</v>
      </c>
      <c r="B215" s="3" t="str">
        <f>INDEX(Warehouse_StockItems[StockItemName],MATCH(Rank!A215,Warehouse_StockItems[StockItemID]))</f>
        <v>Permanent marker blue 5mm nib (Blue) 5mm</v>
      </c>
      <c r="C215" s="4">
        <v>2.7</v>
      </c>
      <c r="D215" s="3">
        <v>213</v>
      </c>
      <c r="E215" s="5">
        <v>5.2999999999999999E-2</v>
      </c>
    </row>
    <row r="216" spans="1:5" x14ac:dyDescent="0.25">
      <c r="A216" s="3">
        <v>208</v>
      </c>
      <c r="B216" s="3" t="str">
        <f>INDEX(Warehouse_StockItems[StockItemName],MATCH(Rank!A216,Warehouse_StockItems[StockItemID]))</f>
        <v>Permanent marker red 5mm nib (Red) 5mm</v>
      </c>
      <c r="C216" s="4">
        <v>2.7</v>
      </c>
      <c r="D216" s="3">
        <v>213</v>
      </c>
      <c r="E216" s="5">
        <v>5.2999999999999999E-2</v>
      </c>
    </row>
    <row r="217" spans="1:5" x14ac:dyDescent="0.25">
      <c r="A217" s="3">
        <v>178</v>
      </c>
      <c r="B217" s="3" t="str">
        <f>INDEX(Warehouse_StockItems[StockItemName],MATCH(Rank!A217,Warehouse_StockItems[StockItemID]))</f>
        <v>Shipping carton (Brown) 500x310x310mm</v>
      </c>
      <c r="C217" s="4">
        <v>2.5499999999999998</v>
      </c>
      <c r="D217" s="3">
        <v>216</v>
      </c>
      <c r="E217" s="5">
        <v>4.8000000000000001E-2</v>
      </c>
    </row>
    <row r="218" spans="1:5" x14ac:dyDescent="0.25">
      <c r="A218" s="3">
        <v>210</v>
      </c>
      <c r="B218" s="3" t="str">
        <f>INDEX(Warehouse_StockItems[StockItemName],MATCH(Rank!A218,Warehouse_StockItems[StockItemID]))</f>
        <v>Packing knife with metal insert blade (Yellow) 18mm</v>
      </c>
      <c r="C218" s="4">
        <v>2.4</v>
      </c>
      <c r="D218" s="3">
        <v>217</v>
      </c>
      <c r="E218" s="5">
        <v>4.3999999999999997E-2</v>
      </c>
    </row>
    <row r="219" spans="1:5" x14ac:dyDescent="0.25">
      <c r="A219" s="3">
        <v>186</v>
      </c>
      <c r="B219" s="3" t="str">
        <f>INDEX(Warehouse_StockItems[StockItemName],MATCH(Rank!A219,Warehouse_StockItems[StockItemID]))</f>
        <v>Shipping carton (Brown) 457x457x457mm</v>
      </c>
      <c r="C219" s="4">
        <v>2.1</v>
      </c>
      <c r="D219" s="3">
        <v>218</v>
      </c>
      <c r="E219" s="5">
        <v>3.9E-2</v>
      </c>
    </row>
    <row r="220" spans="1:5" x14ac:dyDescent="0.25">
      <c r="A220" s="3">
        <v>185</v>
      </c>
      <c r="B220" s="3" t="str">
        <f>INDEX(Warehouse_StockItems[StockItemName],MATCH(Rank!A220,Warehouse_StockItems[StockItemID]))</f>
        <v>Shipping carton (Brown) 356x356x279mm</v>
      </c>
      <c r="C220" s="4">
        <v>2.04</v>
      </c>
      <c r="D220" s="3">
        <v>219</v>
      </c>
      <c r="E220" s="5">
        <v>3.5000000000000003E-2</v>
      </c>
    </row>
    <row r="221" spans="1:5" x14ac:dyDescent="0.25">
      <c r="A221" s="3">
        <v>209</v>
      </c>
      <c r="B221" s="3" t="str">
        <f>INDEX(Warehouse_StockItems[StockItemName],MATCH(Rank!A221,Warehouse_StockItems[StockItemID]))</f>
        <v>Packing knife with metal insert blade (Yellow) 9mm</v>
      </c>
      <c r="C221" s="4">
        <v>1.89</v>
      </c>
      <c r="D221" s="3">
        <v>220</v>
      </c>
      <c r="E221" s="5">
        <v>0.03</v>
      </c>
    </row>
    <row r="222" spans="1:5" x14ac:dyDescent="0.25">
      <c r="A222" s="3">
        <v>182</v>
      </c>
      <c r="B222" s="3" t="str">
        <f>INDEX(Warehouse_StockItems[StockItemName],MATCH(Rank!A222,Warehouse_StockItems[StockItemID]))</f>
        <v>Shipping carton (Brown) 457x279x279mm</v>
      </c>
      <c r="C222" s="4">
        <v>1.28</v>
      </c>
      <c r="D222" s="3">
        <v>221</v>
      </c>
      <c r="E222" s="5">
        <v>2.5999999999999999E-2</v>
      </c>
    </row>
    <row r="223" spans="1:5" x14ac:dyDescent="0.25">
      <c r="A223" s="3">
        <v>181</v>
      </c>
      <c r="B223" s="3" t="str">
        <f>INDEX(Warehouse_StockItems[StockItemName],MATCH(Rank!A223,Warehouse_StockItems[StockItemID]))</f>
        <v>Shipping carton (Brown) 356x229x229mm</v>
      </c>
      <c r="C223" s="4">
        <v>1.1399999999999999</v>
      </c>
      <c r="D223" s="3">
        <v>222</v>
      </c>
      <c r="E223" s="5">
        <v>2.1999999999999999E-2</v>
      </c>
    </row>
    <row r="224" spans="1:5" x14ac:dyDescent="0.25">
      <c r="A224" s="3">
        <v>180</v>
      </c>
      <c r="B224" s="3" t="str">
        <f>INDEX(Warehouse_StockItems[StockItemName],MATCH(Rank!A224,Warehouse_StockItems[StockItemID]))</f>
        <v>Shipping carton (Brown) 279x254x217mm</v>
      </c>
      <c r="C224" s="4">
        <v>1.1100000000000001</v>
      </c>
      <c r="D224" s="3">
        <v>223</v>
      </c>
      <c r="E224" s="5">
        <v>1.7000000000000001E-2</v>
      </c>
    </row>
    <row r="225" spans="1:5" x14ac:dyDescent="0.25">
      <c r="A225" s="3">
        <v>177</v>
      </c>
      <c r="B225" s="3" t="str">
        <f>INDEX(Warehouse_StockItems[StockItemName],MATCH(Rank!A225,Warehouse_StockItems[StockItemID]))</f>
        <v>Shipping carton (Brown) 413x285x187mm</v>
      </c>
      <c r="C225" s="4">
        <v>1.05</v>
      </c>
      <c r="D225" s="3">
        <v>224</v>
      </c>
      <c r="E225" s="5">
        <v>8.0000000000000002E-3</v>
      </c>
    </row>
    <row r="226" spans="1:5" x14ac:dyDescent="0.25">
      <c r="A226" s="3">
        <v>179</v>
      </c>
      <c r="B226" s="3" t="str">
        <f>INDEX(Warehouse_StockItems[StockItemName],MATCH(Rank!A226,Warehouse_StockItems[StockItemID]))</f>
        <v>Shipping carton (Brown) 229x229x229mm</v>
      </c>
      <c r="C226" s="4">
        <v>1.05</v>
      </c>
      <c r="D226" s="3">
        <v>224</v>
      </c>
      <c r="E226" s="5">
        <v>8.0000000000000002E-3</v>
      </c>
    </row>
    <row r="227" spans="1:5" x14ac:dyDescent="0.25">
      <c r="A227" s="3">
        <v>187</v>
      </c>
      <c r="B227" s="3" t="str">
        <f>INDEX(Warehouse_StockItems[StockItemName],MATCH(Rank!A227,Warehouse_StockItems[StockItemID]))</f>
        <v>Express post box 5kg (White) 350x280x130mm</v>
      </c>
      <c r="C227" s="4">
        <v>0.95</v>
      </c>
      <c r="D227" s="3">
        <v>226</v>
      </c>
      <c r="E227" s="5">
        <v>4.0000000000000001E-3</v>
      </c>
    </row>
    <row r="228" spans="1:5" ht="15.75" thickBot="1" x14ac:dyDescent="0.3">
      <c r="A228" s="6">
        <v>188</v>
      </c>
      <c r="B228" s="3" t="str">
        <f>INDEX(Warehouse_StockItems[StockItemName],MATCH(Rank!A228,Warehouse_StockItems[StockItemID]))</f>
        <v>3 kg Courier post bag (White) 300x190x95mm</v>
      </c>
      <c r="C228" s="7">
        <v>0.66</v>
      </c>
      <c r="D228" s="6">
        <v>227</v>
      </c>
      <c r="E228" s="8">
        <v>0</v>
      </c>
    </row>
  </sheetData>
  <sortState xmlns:xlrd2="http://schemas.microsoft.com/office/spreadsheetml/2017/richdata2" ref="A2:E228">
    <sortCondition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6EC7-0F6D-41D2-BD7D-EBA42CEFC435}">
  <dimension ref="A1:E221"/>
  <sheetViews>
    <sheetView tabSelected="1" topLeftCell="A162" workbookViewId="0">
      <selection activeCell="A162" sqref="A162"/>
    </sheetView>
  </sheetViews>
  <sheetFormatPr defaultRowHeight="15" x14ac:dyDescent="0.25"/>
  <cols>
    <col min="1" max="1" width="67.5703125" bestFit="1" customWidth="1"/>
    <col min="2" max="2" width="14.5703125" bestFit="1" customWidth="1"/>
    <col min="3" max="3" width="38.140625" bestFit="1" customWidth="1"/>
    <col min="4" max="7" width="41.28515625" bestFit="1" customWidth="1"/>
    <col min="8" max="8" width="39.140625" bestFit="1" customWidth="1"/>
    <col min="9" max="9" width="40.140625" bestFit="1" customWidth="1"/>
    <col min="10" max="10" width="39.28515625" bestFit="1" customWidth="1"/>
    <col min="11" max="11" width="40.28515625" bestFit="1" customWidth="1"/>
    <col min="12" max="12" width="40.42578125" bestFit="1" customWidth="1"/>
    <col min="13" max="13" width="41.42578125" bestFit="1" customWidth="1"/>
    <col min="14" max="14" width="41.5703125" bestFit="1" customWidth="1"/>
    <col min="15" max="15" width="42.42578125" bestFit="1" customWidth="1"/>
    <col min="16" max="16" width="42.5703125" bestFit="1" customWidth="1"/>
    <col min="17" max="20" width="42.42578125" bestFit="1" customWidth="1"/>
    <col min="21" max="21" width="40.140625" bestFit="1" customWidth="1"/>
    <col min="22" max="22" width="41.140625" bestFit="1" customWidth="1"/>
    <col min="23" max="23" width="40.28515625" bestFit="1" customWidth="1"/>
    <col min="24" max="24" width="41.28515625" bestFit="1" customWidth="1"/>
    <col min="25" max="25" width="41.42578125" bestFit="1" customWidth="1"/>
    <col min="26" max="26" width="42.5703125" bestFit="1" customWidth="1"/>
    <col min="27" max="27" width="42.7109375" bestFit="1" customWidth="1"/>
    <col min="28" max="30" width="38.7109375" bestFit="1" customWidth="1"/>
    <col min="31" max="33" width="35.5703125" bestFit="1" customWidth="1"/>
    <col min="34" max="36" width="38.7109375" bestFit="1" customWidth="1"/>
    <col min="37" max="39" width="35.5703125" bestFit="1" customWidth="1"/>
    <col min="40" max="40" width="41.5703125" bestFit="1" customWidth="1"/>
    <col min="41" max="43" width="38.7109375" bestFit="1" customWidth="1"/>
    <col min="44" max="46" width="35.5703125" bestFit="1" customWidth="1"/>
    <col min="47" max="48" width="35.140625" bestFit="1" customWidth="1"/>
    <col min="49" max="49" width="25.140625" bestFit="1" customWidth="1"/>
    <col min="50" max="52" width="29.140625" bestFit="1" customWidth="1"/>
    <col min="53" max="53" width="28.140625" bestFit="1" customWidth="1"/>
    <col min="54" max="54" width="29.28515625" bestFit="1" customWidth="1"/>
    <col min="55" max="55" width="36.140625" bestFit="1" customWidth="1"/>
    <col min="56" max="56" width="37.140625" bestFit="1" customWidth="1"/>
    <col min="57" max="57" width="36.28515625" bestFit="1" customWidth="1"/>
    <col min="58" max="58" width="37.28515625" bestFit="1" customWidth="1"/>
    <col min="59" max="59" width="47.7109375" bestFit="1" customWidth="1"/>
    <col min="60" max="60" width="46.7109375" bestFit="1" customWidth="1"/>
    <col min="61" max="61" width="55.5703125" bestFit="1" customWidth="1"/>
    <col min="62" max="62" width="54" bestFit="1" customWidth="1"/>
    <col min="63" max="63" width="57.42578125" bestFit="1" customWidth="1"/>
    <col min="64" max="64" width="56.42578125" bestFit="1" customWidth="1"/>
    <col min="65" max="65" width="52.5703125" bestFit="1" customWidth="1"/>
    <col min="66" max="66" width="51.140625" bestFit="1" customWidth="1"/>
    <col min="67" max="67" width="46.5703125" bestFit="1" customWidth="1"/>
    <col min="68" max="68" width="47.140625" bestFit="1" customWidth="1"/>
    <col min="69" max="69" width="32.7109375" bestFit="1" customWidth="1"/>
    <col min="70" max="70" width="32.140625" bestFit="1" customWidth="1"/>
    <col min="71" max="71" width="31.5703125" bestFit="1" customWidth="1"/>
    <col min="72" max="72" width="21.85546875" bestFit="1" customWidth="1"/>
    <col min="73" max="73" width="23" bestFit="1" customWidth="1"/>
    <col min="74" max="74" width="19.42578125" bestFit="1" customWidth="1"/>
    <col min="75" max="75" width="20.5703125" bestFit="1" customWidth="1"/>
    <col min="76" max="76" width="31.42578125" bestFit="1" customWidth="1"/>
    <col min="77" max="77" width="30.42578125" bestFit="1" customWidth="1"/>
    <col min="78" max="78" width="31.5703125" bestFit="1" customWidth="1"/>
    <col min="79" max="79" width="32.5703125" bestFit="1" customWidth="1"/>
    <col min="80" max="80" width="41" bestFit="1" customWidth="1"/>
    <col min="81" max="81" width="42.140625" bestFit="1" customWidth="1"/>
    <col min="82" max="82" width="31.42578125" bestFit="1" customWidth="1"/>
    <col min="83" max="83" width="32.42578125" bestFit="1" customWidth="1"/>
    <col min="84" max="84" width="38.140625" bestFit="1" customWidth="1"/>
    <col min="85" max="85" width="39.140625" bestFit="1" customWidth="1"/>
    <col min="86" max="86" width="46.42578125" bestFit="1" customWidth="1"/>
    <col min="87" max="87" width="47.42578125" bestFit="1" customWidth="1"/>
    <col min="88" max="88" width="38.28515625" bestFit="1" customWidth="1"/>
    <col min="89" max="89" width="39.28515625" bestFit="1" customWidth="1"/>
    <col min="90" max="90" width="41.140625" bestFit="1" customWidth="1"/>
    <col min="91" max="91" width="42.28515625" bestFit="1" customWidth="1"/>
    <col min="92" max="92" width="41.42578125" bestFit="1" customWidth="1"/>
    <col min="93" max="93" width="42.5703125" bestFit="1" customWidth="1"/>
    <col min="94" max="94" width="46.7109375" bestFit="1" customWidth="1"/>
    <col min="95" max="95" width="47.7109375" bestFit="1" customWidth="1"/>
    <col min="96" max="96" width="56.7109375" bestFit="1" customWidth="1"/>
    <col min="97" max="97" width="57.7109375" bestFit="1" customWidth="1"/>
    <col min="98" max="98" width="69" bestFit="1" customWidth="1"/>
    <col min="99" max="99" width="70" bestFit="1" customWidth="1"/>
    <col min="100" max="100" width="40.85546875" bestFit="1" customWidth="1"/>
    <col min="101" max="101" width="41.85546875" bestFit="1" customWidth="1"/>
    <col min="102" max="102" width="52" bestFit="1" customWidth="1"/>
    <col min="103" max="103" width="53" bestFit="1" customWidth="1"/>
    <col min="104" max="104" width="51.5703125" bestFit="1" customWidth="1"/>
    <col min="105" max="105" width="52.5703125" bestFit="1" customWidth="1"/>
    <col min="106" max="106" width="64.7109375" bestFit="1" customWidth="1"/>
    <col min="107" max="107" width="65.7109375" bestFit="1" customWidth="1"/>
    <col min="108" max="108" width="57.85546875" bestFit="1" customWidth="1"/>
    <col min="109" max="109" width="59" bestFit="1" customWidth="1"/>
    <col min="110" max="110" width="80.7109375" bestFit="1" customWidth="1"/>
    <col min="111" max="111" width="81.7109375" bestFit="1" customWidth="1"/>
    <col min="112" max="112" width="51" bestFit="1" customWidth="1"/>
    <col min="113" max="113" width="52" bestFit="1" customWidth="1"/>
    <col min="114" max="114" width="41.5703125" bestFit="1" customWidth="1"/>
    <col min="115" max="115" width="42.7109375" bestFit="1" customWidth="1"/>
    <col min="116" max="116" width="41.7109375" bestFit="1" customWidth="1"/>
    <col min="117" max="117" width="42.85546875" bestFit="1" customWidth="1"/>
    <col min="118" max="118" width="42.5703125" bestFit="1" customWidth="1"/>
    <col min="119" max="119" width="24.5703125" bestFit="1" customWidth="1"/>
    <col min="120" max="120" width="25.7109375" bestFit="1" customWidth="1"/>
    <col min="121" max="121" width="24.7109375" bestFit="1" customWidth="1"/>
    <col min="122" max="122" width="25.85546875" bestFit="1" customWidth="1"/>
    <col min="123" max="123" width="39.85546875" bestFit="1" customWidth="1"/>
    <col min="124" max="124" width="40.85546875" bestFit="1" customWidth="1"/>
    <col min="125" max="125" width="40" bestFit="1" customWidth="1"/>
    <col min="126" max="126" width="41" bestFit="1" customWidth="1"/>
    <col min="127" max="127" width="28" bestFit="1" customWidth="1"/>
    <col min="128" max="128" width="29" bestFit="1" customWidth="1"/>
    <col min="129" max="129" width="28.140625" bestFit="1" customWidth="1"/>
    <col min="130" max="130" width="29.140625" bestFit="1" customWidth="1"/>
    <col min="131" max="131" width="37" bestFit="1" customWidth="1"/>
    <col min="132" max="132" width="38.140625" bestFit="1" customWidth="1"/>
    <col min="133" max="133" width="37.140625" bestFit="1" customWidth="1"/>
    <col min="134" max="134" width="38.28515625" bestFit="1" customWidth="1"/>
    <col min="135" max="135" width="65" bestFit="1" customWidth="1"/>
    <col min="136" max="136" width="66" bestFit="1" customWidth="1"/>
    <col min="137" max="137" width="58.28515625" bestFit="1" customWidth="1"/>
    <col min="138" max="138" width="59.42578125" bestFit="1" customWidth="1"/>
    <col min="139" max="139" width="42.85546875" bestFit="1" customWidth="1"/>
    <col min="140" max="140" width="43.85546875" bestFit="1" customWidth="1"/>
    <col min="141" max="141" width="30.7109375" bestFit="1" customWidth="1"/>
    <col min="142" max="142" width="30.140625" bestFit="1" customWidth="1"/>
    <col min="143" max="143" width="33" bestFit="1" customWidth="1"/>
    <col min="144" max="145" width="27.5703125" bestFit="1" customWidth="1"/>
    <col min="146" max="146" width="27.28515625" bestFit="1" customWidth="1"/>
    <col min="147" max="147" width="38" bestFit="1" customWidth="1"/>
    <col min="148" max="148" width="39" bestFit="1" customWidth="1"/>
    <col min="149" max="149" width="38.140625" bestFit="1" customWidth="1"/>
    <col min="150" max="150" width="39.140625" bestFit="1" customWidth="1"/>
    <col min="151" max="151" width="31" bestFit="1" customWidth="1"/>
    <col min="152" max="152" width="29" bestFit="1" customWidth="1"/>
    <col min="153" max="153" width="30.85546875" bestFit="1" customWidth="1"/>
    <col min="154" max="154" width="48.85546875" bestFit="1" customWidth="1"/>
    <col min="155" max="155" width="47.85546875" bestFit="1" customWidth="1"/>
    <col min="156" max="156" width="43.140625" bestFit="1" customWidth="1"/>
    <col min="157" max="157" width="41.85546875" bestFit="1" customWidth="1"/>
    <col min="158" max="158" width="40.28515625" bestFit="1" customWidth="1"/>
    <col min="159" max="159" width="26.28515625" bestFit="1" customWidth="1"/>
    <col min="160" max="160" width="27.28515625" bestFit="1" customWidth="1"/>
    <col min="161" max="161" width="26.42578125" bestFit="1" customWidth="1"/>
    <col min="162" max="162" width="27.42578125" bestFit="1" customWidth="1"/>
    <col min="163" max="163" width="60.5703125" bestFit="1" customWidth="1"/>
    <col min="164" max="164" width="50.42578125" bestFit="1" customWidth="1"/>
    <col min="165" max="165" width="49.7109375" bestFit="1" customWidth="1"/>
    <col min="166" max="166" width="51.42578125" bestFit="1" customWidth="1"/>
    <col min="167" max="167" width="49.5703125" bestFit="1" customWidth="1"/>
    <col min="168" max="168" width="49.140625" bestFit="1" customWidth="1"/>
    <col min="169" max="169" width="52" bestFit="1" customWidth="1"/>
    <col min="170" max="170" width="63.85546875" bestFit="1" customWidth="1"/>
    <col min="171" max="171" width="62.5703125" bestFit="1" customWidth="1"/>
    <col min="172" max="172" width="52.42578125" bestFit="1" customWidth="1"/>
    <col min="173" max="173" width="44.5703125" bestFit="1" customWidth="1"/>
    <col min="174" max="174" width="46.42578125" bestFit="1" customWidth="1"/>
    <col min="175" max="175" width="36.140625" bestFit="1" customWidth="1"/>
    <col min="176" max="176" width="35.5703125" bestFit="1" customWidth="1"/>
    <col min="177" max="177" width="37.140625" bestFit="1" customWidth="1"/>
    <col min="178" max="178" width="35.42578125" bestFit="1" customWidth="1"/>
    <col min="179" max="179" width="35" bestFit="1" customWidth="1"/>
    <col min="180" max="180" width="37.7109375" bestFit="1" customWidth="1"/>
    <col min="181" max="181" width="49.5703125" bestFit="1" customWidth="1"/>
    <col min="182" max="182" width="48.42578125" bestFit="1" customWidth="1"/>
    <col min="183" max="192" width="38.140625" bestFit="1" customWidth="1"/>
    <col min="193" max="193" width="34.42578125" bestFit="1" customWidth="1"/>
    <col min="194" max="194" width="30.28515625" bestFit="1" customWidth="1"/>
    <col min="195" max="195" width="31.85546875" bestFit="1" customWidth="1"/>
    <col min="196" max="196" width="32" bestFit="1" customWidth="1"/>
    <col min="197" max="198" width="31.85546875" bestFit="1" customWidth="1"/>
    <col min="199" max="199" width="29.7109375" bestFit="1" customWidth="1"/>
    <col min="200" max="200" width="30.7109375" bestFit="1" customWidth="1"/>
    <col min="201" max="201" width="29.85546875" bestFit="1" customWidth="1"/>
    <col min="202" max="202" width="30.85546875" bestFit="1" customWidth="1"/>
    <col min="203" max="203" width="31" bestFit="1" customWidth="1"/>
    <col min="204" max="204" width="32" bestFit="1" customWidth="1"/>
    <col min="205" max="205" width="32.140625" bestFit="1" customWidth="1"/>
    <col min="206" max="206" width="21.140625" bestFit="1" customWidth="1"/>
    <col min="207" max="207" width="20.5703125" bestFit="1" customWidth="1"/>
    <col min="208" max="208" width="20" bestFit="1" customWidth="1"/>
    <col min="209" max="209" width="27.42578125" bestFit="1" customWidth="1"/>
    <col min="210" max="210" width="33" bestFit="1" customWidth="1"/>
    <col min="211" max="211" width="26.85546875" bestFit="1" customWidth="1"/>
    <col min="212" max="212" width="46.7109375" bestFit="1" customWidth="1"/>
    <col min="213" max="213" width="47.7109375" bestFit="1" customWidth="1"/>
    <col min="214" max="214" width="26.28515625" bestFit="1" customWidth="1"/>
    <col min="215" max="215" width="34.28515625" bestFit="1" customWidth="1"/>
    <col min="216" max="216" width="30.85546875" bestFit="1" customWidth="1"/>
    <col min="217" max="217" width="27.7109375" bestFit="1" customWidth="1"/>
    <col min="218" max="218" width="30" bestFit="1" customWidth="1"/>
    <col min="219" max="219" width="34.5703125" bestFit="1" customWidth="1"/>
    <col min="220" max="220" width="29" bestFit="1" customWidth="1"/>
    <col min="221" max="221" width="27.42578125" bestFit="1" customWidth="1"/>
    <col min="222" max="222" width="25.140625" bestFit="1" customWidth="1"/>
    <col min="223" max="226" width="28.5703125" bestFit="1" customWidth="1"/>
    <col min="227" max="227" width="31.28515625" bestFit="1" customWidth="1"/>
    <col min="228" max="228" width="30.42578125" bestFit="1" customWidth="1"/>
    <col min="229" max="229" width="11.28515625" bestFit="1" customWidth="1"/>
  </cols>
  <sheetData>
    <row r="1" spans="1:5" ht="15.75" thickBot="1" x14ac:dyDescent="0.3">
      <c r="A1">
        <v>1</v>
      </c>
    </row>
    <row r="2" spans="1:5" x14ac:dyDescent="0.25">
      <c r="A2" s="9" t="s">
        <v>571</v>
      </c>
      <c r="B2" s="9" t="s">
        <v>574</v>
      </c>
      <c r="C2" s="9" t="s">
        <v>13</v>
      </c>
      <c r="D2" s="9" t="s">
        <v>572</v>
      </c>
      <c r="E2" s="9" t="s">
        <v>573</v>
      </c>
    </row>
    <row r="3" spans="1:5" x14ac:dyDescent="0.25">
      <c r="A3" s="3">
        <v>215</v>
      </c>
      <c r="B3" s="3" t="str">
        <f>INDEX(Warehouse_StockItems[StockItemName],MATCH(Rank!A2,Warehouse_StockItems[StockItemID]))</f>
        <v>Air cushion machine (Blue)</v>
      </c>
      <c r="C3" s="4">
        <v>1899</v>
      </c>
      <c r="D3" s="3">
        <v>1</v>
      </c>
      <c r="E3" s="5">
        <v>1</v>
      </c>
    </row>
    <row r="4" spans="1:5" x14ac:dyDescent="0.25">
      <c r="A4" s="3">
        <v>75</v>
      </c>
      <c r="B4" s="3" t="str">
        <f>INDEX(Warehouse_StockItems[StockItemName],MATCH(Rank!A3,Warehouse_StockItems[StockItemID]))</f>
        <v>Ride on big wheel monster truck (Black) 1/12 scale</v>
      </c>
      <c r="C4" s="4">
        <v>345</v>
      </c>
      <c r="D4" s="3">
        <v>2</v>
      </c>
      <c r="E4" s="5">
        <v>0.995</v>
      </c>
    </row>
    <row r="5" spans="1:5" x14ac:dyDescent="0.25">
      <c r="A5" s="3">
        <v>73</v>
      </c>
      <c r="B5" s="3" t="str">
        <f>INDEX(Warehouse_StockItems[StockItemName],MATCH(Rank!A4,Warehouse_StockItems[StockItemID]))</f>
        <v>Ride on vintage American toy coupe (Red) 1/12 scale</v>
      </c>
      <c r="C5" s="4">
        <v>285</v>
      </c>
      <c r="D5" s="3">
        <v>3</v>
      </c>
      <c r="E5" s="5">
        <v>0.98599999999999999</v>
      </c>
    </row>
    <row r="6" spans="1:5" x14ac:dyDescent="0.25">
      <c r="A6" s="3">
        <v>74</v>
      </c>
      <c r="B6" s="3" t="str">
        <f>INDEX(Warehouse_StockItems[StockItemName],MATCH(Rank!A5,Warehouse_StockItems[StockItemID]))</f>
        <v>Ride on vintage American toy coupe (Black) 1/12 scale</v>
      </c>
      <c r="C6" s="4">
        <v>285</v>
      </c>
      <c r="D6" s="3">
        <v>3</v>
      </c>
      <c r="E6" s="5">
        <v>0.98599999999999999</v>
      </c>
    </row>
    <row r="7" spans="1:5" x14ac:dyDescent="0.25">
      <c r="A7" s="3">
        <v>8</v>
      </c>
      <c r="B7" s="3" t="str">
        <f>INDEX(Warehouse_StockItems[StockItemName],MATCH(Rank!A6,Warehouse_StockItems[StockItemID]))</f>
        <v>USB food flash drive - dim sum 10 drive variety pack</v>
      </c>
      <c r="C7" s="4">
        <v>240</v>
      </c>
      <c r="D7" s="3">
        <v>5</v>
      </c>
      <c r="E7" s="5">
        <v>0.96399999999999997</v>
      </c>
    </row>
    <row r="8" spans="1:5" x14ac:dyDescent="0.25">
      <c r="A8" s="3">
        <v>15</v>
      </c>
      <c r="B8" s="3" t="str">
        <f>INDEX(Warehouse_StockItems[StockItemName],MATCH(Rank!A7,Warehouse_StockItems[StockItemID]))</f>
        <v>USB food flash drive - dessert 10 drive variety pack</v>
      </c>
      <c r="C8" s="4">
        <v>240</v>
      </c>
      <c r="D8" s="3">
        <v>5</v>
      </c>
      <c r="E8" s="5">
        <v>0.96399999999999997</v>
      </c>
    </row>
    <row r="9" spans="1:5" x14ac:dyDescent="0.25">
      <c r="A9" s="3">
        <v>174</v>
      </c>
      <c r="B9" s="3" t="str">
        <f>INDEX(Warehouse_StockItems[StockItemName],MATCH(Rank!A8,Warehouse_StockItems[StockItemID]))</f>
        <v>Bubblewrap dispenser (Black) 1.5m</v>
      </c>
      <c r="C9" s="4">
        <v>240</v>
      </c>
      <c r="D9" s="3">
        <v>5</v>
      </c>
      <c r="E9" s="5">
        <v>0.96399999999999997</v>
      </c>
    </row>
    <row r="10" spans="1:5" x14ac:dyDescent="0.25">
      <c r="A10" s="3">
        <v>175</v>
      </c>
      <c r="B10" s="3" t="str">
        <f>INDEX(Warehouse_StockItems[StockItemName],MATCH(Rank!A9,Warehouse_StockItems[StockItemID]))</f>
        <v>Bubblewrap dispenser (Blue) 1.5m</v>
      </c>
      <c r="C10" s="4">
        <v>240</v>
      </c>
      <c r="D10" s="3">
        <v>5</v>
      </c>
      <c r="E10" s="5">
        <v>0.96399999999999997</v>
      </c>
    </row>
    <row r="11" spans="1:5" x14ac:dyDescent="0.25">
      <c r="A11" s="3">
        <v>176</v>
      </c>
      <c r="B11" s="3" t="str">
        <f>INDEX(Warehouse_StockItems[StockItemName],MATCH(Rank!A10,Warehouse_StockItems[StockItemID]))</f>
        <v>Bubblewrap dispenser (Red) 1.5m</v>
      </c>
      <c r="C11" s="4">
        <v>240</v>
      </c>
      <c r="D11" s="3">
        <v>5</v>
      </c>
      <c r="E11" s="5">
        <v>0.96399999999999997</v>
      </c>
    </row>
    <row r="14" spans="1:5" ht="15.75" thickBot="1" x14ac:dyDescent="0.3">
      <c r="A14">
        <v>2</v>
      </c>
    </row>
    <row r="15" spans="1:5" x14ac:dyDescent="0.25">
      <c r="A15" s="9" t="s">
        <v>571</v>
      </c>
      <c r="B15" s="9" t="s">
        <v>574</v>
      </c>
      <c r="C15" s="9" t="s">
        <v>13</v>
      </c>
      <c r="D15" s="9" t="s">
        <v>572</v>
      </c>
      <c r="E15" s="9" t="s">
        <v>573</v>
      </c>
    </row>
    <row r="16" spans="1:5" x14ac:dyDescent="0.25">
      <c r="A16" s="3">
        <v>181</v>
      </c>
      <c r="B16" s="3" t="str">
        <f>INDEX(Warehouse_StockItems[StockItemName],MATCH(Rank!A16,Warehouse_StockItems[StockItemID]))</f>
        <v>Ride on toy sedan car (Pink) 1/12 scale</v>
      </c>
      <c r="C16" s="4">
        <v>1.1399999999999999</v>
      </c>
      <c r="D16" s="3">
        <v>222</v>
      </c>
      <c r="E16" s="5">
        <v>2.1999999999999999E-2</v>
      </c>
    </row>
    <row r="17" spans="1:5" x14ac:dyDescent="0.25">
      <c r="A17" s="3">
        <v>180</v>
      </c>
      <c r="B17" s="3" t="str">
        <f>INDEX(Warehouse_StockItems[StockItemName],MATCH(Rank!A17,Warehouse_StockItems[StockItemID]))</f>
        <v>32 mm Double sided bubble wrap 50m</v>
      </c>
      <c r="C17" s="4">
        <v>1.1100000000000001</v>
      </c>
      <c r="D17" s="3">
        <v>223</v>
      </c>
      <c r="E17" s="5">
        <v>1.7000000000000001E-2</v>
      </c>
    </row>
    <row r="18" spans="1:5" x14ac:dyDescent="0.25">
      <c r="A18" s="3">
        <v>177</v>
      </c>
      <c r="B18" s="3" t="str">
        <f>INDEX(Warehouse_StockItems[StockItemName],MATCH(Rank!A18,Warehouse_StockItems[StockItemID]))</f>
        <v>20 mm Double sided bubble wrap 50m</v>
      </c>
      <c r="C18" s="4">
        <v>1.05</v>
      </c>
      <c r="D18" s="3">
        <v>224</v>
      </c>
      <c r="E18" s="5">
        <v>8.0000000000000002E-3</v>
      </c>
    </row>
    <row r="19" spans="1:5" x14ac:dyDescent="0.25">
      <c r="A19" s="3">
        <v>179</v>
      </c>
      <c r="B19" s="3" t="str">
        <f>INDEX(Warehouse_StockItems[StockItemName],MATCH(Rank!A19,Warehouse_StockItems[StockItemID]))</f>
        <v>10 mm Double sided bubble wrap 50m</v>
      </c>
      <c r="C19" s="4">
        <v>1.05</v>
      </c>
      <c r="D19" s="3">
        <v>224</v>
      </c>
      <c r="E19" s="5">
        <v>8.0000000000000002E-3</v>
      </c>
    </row>
    <row r="20" spans="1:5" x14ac:dyDescent="0.25">
      <c r="A20" s="3">
        <v>187</v>
      </c>
      <c r="B20" s="3" t="str">
        <f>INDEX(Warehouse_StockItems[StockItemName],MATCH(Rank!A20,Warehouse_StockItems[StockItemID]))</f>
        <v>32 mm Anti static bubble wrap (Blue) 50m</v>
      </c>
      <c r="C20" s="4">
        <v>0.95</v>
      </c>
      <c r="D20" s="3">
        <v>226</v>
      </c>
      <c r="E20" s="5">
        <v>4.0000000000000001E-3</v>
      </c>
    </row>
    <row r="21" spans="1:5" ht="15.75" thickBot="1" x14ac:dyDescent="0.3">
      <c r="A21" s="6">
        <v>188</v>
      </c>
      <c r="B21" s="3" t="str">
        <f>INDEX(Warehouse_StockItems[StockItemName],MATCH(Rank!A21,Warehouse_StockItems[StockItemID]))</f>
        <v>20 mm Anti static bubble wrap (Blue) 50m</v>
      </c>
      <c r="C21" s="7">
        <v>0.66</v>
      </c>
      <c r="D21" s="6">
        <v>227</v>
      </c>
      <c r="E21" s="8">
        <v>0</v>
      </c>
    </row>
    <row r="23" spans="1:5" x14ac:dyDescent="0.25">
      <c r="A23">
        <v>3</v>
      </c>
    </row>
    <row r="24" spans="1:5" x14ac:dyDescent="0.25">
      <c r="A24" s="10" t="s">
        <v>572</v>
      </c>
      <c r="B24" s="11">
        <v>40</v>
      </c>
    </row>
    <row r="26" spans="1:5" x14ac:dyDescent="0.25">
      <c r="A26" s="10" t="s">
        <v>576</v>
      </c>
      <c r="B26" t="s">
        <v>575</v>
      </c>
      <c r="C26">
        <f>COUNTA(A27:A60)</f>
        <v>34</v>
      </c>
    </row>
    <row r="27" spans="1:5" x14ac:dyDescent="0.25">
      <c r="A27" s="11" t="s">
        <v>421</v>
      </c>
      <c r="B27" s="1">
        <v>40</v>
      </c>
    </row>
    <row r="28" spans="1:5" x14ac:dyDescent="0.25">
      <c r="A28" s="11" t="s">
        <v>340</v>
      </c>
      <c r="B28" s="1">
        <v>40</v>
      </c>
    </row>
    <row r="29" spans="1:5" x14ac:dyDescent="0.25">
      <c r="A29" s="11" t="s">
        <v>338</v>
      </c>
      <c r="B29" s="1">
        <v>40</v>
      </c>
    </row>
    <row r="30" spans="1:5" x14ac:dyDescent="0.25">
      <c r="A30" s="11" t="s">
        <v>336</v>
      </c>
      <c r="B30" s="1">
        <v>40</v>
      </c>
    </row>
    <row r="31" spans="1:5" x14ac:dyDescent="0.25">
      <c r="A31" s="11" t="s">
        <v>342</v>
      </c>
      <c r="B31" s="1">
        <v>40</v>
      </c>
    </row>
    <row r="32" spans="1:5" x14ac:dyDescent="0.25">
      <c r="A32" s="11" t="s">
        <v>306</v>
      </c>
      <c r="B32" s="1">
        <v>40</v>
      </c>
    </row>
    <row r="33" spans="1:2" x14ac:dyDescent="0.25">
      <c r="A33" s="11" t="s">
        <v>303</v>
      </c>
      <c r="B33" s="1">
        <v>40</v>
      </c>
    </row>
    <row r="34" spans="1:2" x14ac:dyDescent="0.25">
      <c r="A34" s="11" t="s">
        <v>298</v>
      </c>
      <c r="B34" s="1">
        <v>40</v>
      </c>
    </row>
    <row r="35" spans="1:2" x14ac:dyDescent="0.25">
      <c r="A35" s="11" t="s">
        <v>309</v>
      </c>
      <c r="B35" s="1">
        <v>40</v>
      </c>
    </row>
    <row r="36" spans="1:2" x14ac:dyDescent="0.25">
      <c r="A36" s="11" t="s">
        <v>332</v>
      </c>
      <c r="B36" s="1">
        <v>40</v>
      </c>
    </row>
    <row r="37" spans="1:2" x14ac:dyDescent="0.25">
      <c r="A37" s="11" t="s">
        <v>330</v>
      </c>
      <c r="B37" s="1">
        <v>40</v>
      </c>
    </row>
    <row r="38" spans="1:2" x14ac:dyDescent="0.25">
      <c r="A38" s="11" t="s">
        <v>328</v>
      </c>
      <c r="B38" s="1">
        <v>40</v>
      </c>
    </row>
    <row r="39" spans="1:2" x14ac:dyDescent="0.25">
      <c r="A39" s="11" t="s">
        <v>334</v>
      </c>
      <c r="B39" s="1">
        <v>40</v>
      </c>
    </row>
    <row r="40" spans="1:2" x14ac:dyDescent="0.25">
      <c r="A40" s="11" t="s">
        <v>316</v>
      </c>
      <c r="B40" s="1">
        <v>40</v>
      </c>
    </row>
    <row r="41" spans="1:2" x14ac:dyDescent="0.25">
      <c r="A41" s="11" t="s">
        <v>314</v>
      </c>
      <c r="B41" s="1">
        <v>40</v>
      </c>
    </row>
    <row r="42" spans="1:2" x14ac:dyDescent="0.25">
      <c r="A42" s="11" t="s">
        <v>311</v>
      </c>
      <c r="B42" s="1">
        <v>40</v>
      </c>
    </row>
    <row r="43" spans="1:2" x14ac:dyDescent="0.25">
      <c r="A43" s="11" t="s">
        <v>318</v>
      </c>
      <c r="B43" s="1">
        <v>40</v>
      </c>
    </row>
    <row r="44" spans="1:2" x14ac:dyDescent="0.25">
      <c r="A44" s="11" t="s">
        <v>324</v>
      </c>
      <c r="B44" s="1">
        <v>40</v>
      </c>
    </row>
    <row r="45" spans="1:2" x14ac:dyDescent="0.25">
      <c r="A45" s="11" t="s">
        <v>322</v>
      </c>
      <c r="B45" s="1">
        <v>40</v>
      </c>
    </row>
    <row r="46" spans="1:2" x14ac:dyDescent="0.25">
      <c r="A46" s="11" t="s">
        <v>320</v>
      </c>
      <c r="B46" s="1">
        <v>40</v>
      </c>
    </row>
    <row r="47" spans="1:2" x14ac:dyDescent="0.25">
      <c r="A47" s="11" t="s">
        <v>326</v>
      </c>
      <c r="B47" s="1">
        <v>40</v>
      </c>
    </row>
    <row r="48" spans="1:2" x14ac:dyDescent="0.25">
      <c r="A48" s="11" t="s">
        <v>500</v>
      </c>
      <c r="B48" s="1">
        <v>40</v>
      </c>
    </row>
    <row r="49" spans="1:2" x14ac:dyDescent="0.25">
      <c r="A49" s="11" t="s">
        <v>504</v>
      </c>
      <c r="B49" s="1">
        <v>40</v>
      </c>
    </row>
    <row r="50" spans="1:2" x14ac:dyDescent="0.25">
      <c r="A50" s="11" t="s">
        <v>502</v>
      </c>
      <c r="B50" s="1">
        <v>40</v>
      </c>
    </row>
    <row r="51" spans="1:2" x14ac:dyDescent="0.25">
      <c r="A51" s="11" t="s">
        <v>50</v>
      </c>
      <c r="B51" s="1">
        <v>40</v>
      </c>
    </row>
    <row r="52" spans="1:2" x14ac:dyDescent="0.25">
      <c r="A52" s="11" t="s">
        <v>52</v>
      </c>
      <c r="B52" s="1">
        <v>40</v>
      </c>
    </row>
    <row r="53" spans="1:2" x14ac:dyDescent="0.25">
      <c r="A53" s="11" t="s">
        <v>54</v>
      </c>
      <c r="B53" s="1">
        <v>40</v>
      </c>
    </row>
    <row r="54" spans="1:2" x14ac:dyDescent="0.25">
      <c r="A54" s="11" t="s">
        <v>56</v>
      </c>
      <c r="B54" s="1">
        <v>40</v>
      </c>
    </row>
    <row r="55" spans="1:2" x14ac:dyDescent="0.25">
      <c r="A55" s="11" t="s">
        <v>60</v>
      </c>
      <c r="B55" s="1">
        <v>40</v>
      </c>
    </row>
    <row r="56" spans="1:2" x14ac:dyDescent="0.25">
      <c r="A56" s="11" t="s">
        <v>40</v>
      </c>
      <c r="B56" s="1">
        <v>40</v>
      </c>
    </row>
    <row r="57" spans="1:2" x14ac:dyDescent="0.25">
      <c r="A57" s="11" t="s">
        <v>44</v>
      </c>
      <c r="B57" s="1">
        <v>40</v>
      </c>
    </row>
    <row r="58" spans="1:2" x14ac:dyDescent="0.25">
      <c r="A58" s="11" t="s">
        <v>46</v>
      </c>
      <c r="B58" s="1">
        <v>40</v>
      </c>
    </row>
    <row r="59" spans="1:2" x14ac:dyDescent="0.25">
      <c r="A59" s="11" t="s">
        <v>58</v>
      </c>
      <c r="B59" s="1">
        <v>40</v>
      </c>
    </row>
    <row r="60" spans="1:2" x14ac:dyDescent="0.25">
      <c r="A60" s="11" t="s">
        <v>36</v>
      </c>
      <c r="B60" s="1">
        <v>40</v>
      </c>
    </row>
    <row r="63" spans="1:2" x14ac:dyDescent="0.25">
      <c r="A63" s="10" t="s">
        <v>572</v>
      </c>
      <c r="B63" s="11">
        <v>140</v>
      </c>
    </row>
    <row r="65" spans="1:3" x14ac:dyDescent="0.25">
      <c r="A65" s="10" t="s">
        <v>576</v>
      </c>
      <c r="B65" t="s">
        <v>575</v>
      </c>
      <c r="C65">
        <f>COUNTA(A66:A108)</f>
        <v>43</v>
      </c>
    </row>
    <row r="66" spans="1:3" x14ac:dyDescent="0.25">
      <c r="A66" s="11" t="s">
        <v>72</v>
      </c>
      <c r="B66" s="1">
        <v>140</v>
      </c>
    </row>
    <row r="67" spans="1:3" x14ac:dyDescent="0.25">
      <c r="A67" s="11" t="s">
        <v>70</v>
      </c>
      <c r="B67" s="1">
        <v>140</v>
      </c>
    </row>
    <row r="68" spans="1:3" x14ac:dyDescent="0.25">
      <c r="A68" s="11" t="s">
        <v>84</v>
      </c>
      <c r="B68" s="1">
        <v>140</v>
      </c>
    </row>
    <row r="69" spans="1:3" x14ac:dyDescent="0.25">
      <c r="A69" s="11" t="s">
        <v>82</v>
      </c>
      <c r="B69" s="1">
        <v>140</v>
      </c>
    </row>
    <row r="70" spans="1:3" x14ac:dyDescent="0.25">
      <c r="A70" s="11" t="s">
        <v>80</v>
      </c>
      <c r="B70" s="1">
        <v>140</v>
      </c>
    </row>
    <row r="71" spans="1:3" x14ac:dyDescent="0.25">
      <c r="A71" s="11" t="s">
        <v>78</v>
      </c>
      <c r="B71" s="1">
        <v>140</v>
      </c>
    </row>
    <row r="72" spans="1:3" x14ac:dyDescent="0.25">
      <c r="A72" s="11" t="s">
        <v>68</v>
      </c>
      <c r="B72" s="1">
        <v>140</v>
      </c>
    </row>
    <row r="73" spans="1:3" x14ac:dyDescent="0.25">
      <c r="A73" s="11" t="s">
        <v>64</v>
      </c>
      <c r="B73" s="1">
        <v>140</v>
      </c>
    </row>
    <row r="74" spans="1:3" x14ac:dyDescent="0.25">
      <c r="A74" s="11" t="s">
        <v>88</v>
      </c>
      <c r="B74" s="1">
        <v>140</v>
      </c>
    </row>
    <row r="75" spans="1:3" x14ac:dyDescent="0.25">
      <c r="A75" s="11" t="s">
        <v>86</v>
      </c>
      <c r="B75" s="1">
        <v>140</v>
      </c>
    </row>
    <row r="76" spans="1:3" x14ac:dyDescent="0.25">
      <c r="A76" s="11" t="s">
        <v>92</v>
      </c>
      <c r="B76" s="1">
        <v>140</v>
      </c>
    </row>
    <row r="77" spans="1:3" x14ac:dyDescent="0.25">
      <c r="A77" s="11" t="s">
        <v>90</v>
      </c>
      <c r="B77" s="1">
        <v>140</v>
      </c>
    </row>
    <row r="78" spans="1:3" x14ac:dyDescent="0.25">
      <c r="A78" s="11" t="s">
        <v>76</v>
      </c>
      <c r="B78" s="1">
        <v>140</v>
      </c>
    </row>
    <row r="79" spans="1:3" x14ac:dyDescent="0.25">
      <c r="A79" s="11" t="s">
        <v>74</v>
      </c>
      <c r="B79" s="1">
        <v>140</v>
      </c>
    </row>
    <row r="80" spans="1:3" x14ac:dyDescent="0.25">
      <c r="A80" s="11" t="s">
        <v>116</v>
      </c>
      <c r="B80" s="1">
        <v>140</v>
      </c>
    </row>
    <row r="81" spans="1:2" x14ac:dyDescent="0.25">
      <c r="A81" s="11" t="s">
        <v>114</v>
      </c>
      <c r="B81" s="1">
        <v>140</v>
      </c>
    </row>
    <row r="82" spans="1:2" x14ac:dyDescent="0.25">
      <c r="A82" s="11" t="s">
        <v>128</v>
      </c>
      <c r="B82" s="1">
        <v>140</v>
      </c>
    </row>
    <row r="83" spans="1:2" x14ac:dyDescent="0.25">
      <c r="A83" s="11" t="s">
        <v>126</v>
      </c>
      <c r="B83" s="1">
        <v>140</v>
      </c>
    </row>
    <row r="84" spans="1:2" x14ac:dyDescent="0.25">
      <c r="A84" s="11" t="s">
        <v>104</v>
      </c>
      <c r="B84" s="1">
        <v>140</v>
      </c>
    </row>
    <row r="85" spans="1:2" x14ac:dyDescent="0.25">
      <c r="A85" s="11" t="s">
        <v>102</v>
      </c>
      <c r="B85" s="1">
        <v>140</v>
      </c>
    </row>
    <row r="86" spans="1:2" x14ac:dyDescent="0.25">
      <c r="A86" s="11" t="s">
        <v>112</v>
      </c>
      <c r="B86" s="1">
        <v>140</v>
      </c>
    </row>
    <row r="87" spans="1:2" x14ac:dyDescent="0.25">
      <c r="A87" s="11" t="s">
        <v>110</v>
      </c>
      <c r="B87" s="1">
        <v>140</v>
      </c>
    </row>
    <row r="88" spans="1:2" x14ac:dyDescent="0.25">
      <c r="A88" s="11" t="s">
        <v>96</v>
      </c>
      <c r="B88" s="1">
        <v>140</v>
      </c>
    </row>
    <row r="89" spans="1:2" x14ac:dyDescent="0.25">
      <c r="A89" s="11" t="s">
        <v>94</v>
      </c>
      <c r="B89" s="1">
        <v>140</v>
      </c>
    </row>
    <row r="90" spans="1:2" x14ac:dyDescent="0.25">
      <c r="A90" s="11" t="s">
        <v>136</v>
      </c>
      <c r="B90" s="1">
        <v>140</v>
      </c>
    </row>
    <row r="91" spans="1:2" x14ac:dyDescent="0.25">
      <c r="A91" s="11" t="s">
        <v>134</v>
      </c>
      <c r="B91" s="1">
        <v>140</v>
      </c>
    </row>
    <row r="92" spans="1:2" x14ac:dyDescent="0.25">
      <c r="A92" s="11" t="s">
        <v>100</v>
      </c>
      <c r="B92" s="1">
        <v>140</v>
      </c>
    </row>
    <row r="93" spans="1:2" x14ac:dyDescent="0.25">
      <c r="A93" s="11" t="s">
        <v>98</v>
      </c>
      <c r="B93" s="1">
        <v>140</v>
      </c>
    </row>
    <row r="94" spans="1:2" x14ac:dyDescent="0.25">
      <c r="A94" s="11" t="s">
        <v>124</v>
      </c>
      <c r="B94" s="1">
        <v>140</v>
      </c>
    </row>
    <row r="95" spans="1:2" x14ac:dyDescent="0.25">
      <c r="A95" s="11" t="s">
        <v>122</v>
      </c>
      <c r="B95" s="1">
        <v>140</v>
      </c>
    </row>
    <row r="96" spans="1:2" x14ac:dyDescent="0.25">
      <c r="A96" s="11" t="s">
        <v>132</v>
      </c>
      <c r="B96" s="1">
        <v>140</v>
      </c>
    </row>
    <row r="97" spans="1:3" x14ac:dyDescent="0.25">
      <c r="A97" s="11" t="s">
        <v>130</v>
      </c>
      <c r="B97" s="1">
        <v>140</v>
      </c>
    </row>
    <row r="98" spans="1:3" x14ac:dyDescent="0.25">
      <c r="A98" s="11" t="s">
        <v>120</v>
      </c>
      <c r="B98" s="1">
        <v>140</v>
      </c>
    </row>
    <row r="99" spans="1:3" x14ac:dyDescent="0.25">
      <c r="A99" s="11" t="s">
        <v>118</v>
      </c>
      <c r="B99" s="1">
        <v>140</v>
      </c>
    </row>
    <row r="100" spans="1:3" x14ac:dyDescent="0.25">
      <c r="A100" s="11" t="s">
        <v>108</v>
      </c>
      <c r="B100" s="1">
        <v>140</v>
      </c>
    </row>
    <row r="101" spans="1:3" x14ac:dyDescent="0.25">
      <c r="A101" s="11" t="s">
        <v>106</v>
      </c>
      <c r="B101" s="1">
        <v>140</v>
      </c>
    </row>
    <row r="102" spans="1:3" x14ac:dyDescent="0.25">
      <c r="A102" s="11" t="s">
        <v>148</v>
      </c>
      <c r="B102" s="1">
        <v>140</v>
      </c>
    </row>
    <row r="103" spans="1:3" x14ac:dyDescent="0.25">
      <c r="A103" s="11" t="s">
        <v>146</v>
      </c>
      <c r="B103" s="1">
        <v>140</v>
      </c>
    </row>
    <row r="104" spans="1:3" x14ac:dyDescent="0.25">
      <c r="A104" s="11" t="s">
        <v>140</v>
      </c>
      <c r="B104" s="1">
        <v>140</v>
      </c>
    </row>
    <row r="105" spans="1:3" x14ac:dyDescent="0.25">
      <c r="A105" s="11" t="s">
        <v>138</v>
      </c>
      <c r="B105" s="1">
        <v>140</v>
      </c>
    </row>
    <row r="106" spans="1:3" x14ac:dyDescent="0.25">
      <c r="A106" s="11" t="s">
        <v>144</v>
      </c>
      <c r="B106" s="1">
        <v>140</v>
      </c>
    </row>
    <row r="107" spans="1:3" x14ac:dyDescent="0.25">
      <c r="A107" s="11" t="s">
        <v>142</v>
      </c>
      <c r="B107" s="1">
        <v>140</v>
      </c>
    </row>
    <row r="108" spans="1:3" x14ac:dyDescent="0.25">
      <c r="A108" s="10" t="s">
        <v>572</v>
      </c>
      <c r="B108" s="11">
        <v>168</v>
      </c>
    </row>
    <row r="110" spans="1:3" x14ac:dyDescent="0.25">
      <c r="A110" s="10" t="s">
        <v>576</v>
      </c>
      <c r="B110" t="s">
        <v>575</v>
      </c>
      <c r="C110">
        <f>COUNTA(A111:A152)</f>
        <v>42</v>
      </c>
    </row>
    <row r="111" spans="1:3" x14ac:dyDescent="0.25">
      <c r="A111" s="11" t="s">
        <v>72</v>
      </c>
      <c r="B111" s="1">
        <v>168</v>
      </c>
    </row>
    <row r="112" spans="1:3" x14ac:dyDescent="0.25">
      <c r="A112" s="11" t="s">
        <v>70</v>
      </c>
      <c r="B112" s="1">
        <v>168</v>
      </c>
    </row>
    <row r="113" spans="1:2" x14ac:dyDescent="0.25">
      <c r="A113" s="11" t="s">
        <v>84</v>
      </c>
      <c r="B113" s="1">
        <v>168</v>
      </c>
    </row>
    <row r="114" spans="1:2" x14ac:dyDescent="0.25">
      <c r="A114" s="11" t="s">
        <v>82</v>
      </c>
      <c r="B114" s="1">
        <v>168</v>
      </c>
    </row>
    <row r="115" spans="1:2" x14ac:dyDescent="0.25">
      <c r="A115" s="11" t="s">
        <v>80</v>
      </c>
      <c r="B115" s="1">
        <v>168</v>
      </c>
    </row>
    <row r="116" spans="1:2" x14ac:dyDescent="0.25">
      <c r="A116" s="11" t="s">
        <v>78</v>
      </c>
      <c r="B116" s="1">
        <v>168</v>
      </c>
    </row>
    <row r="117" spans="1:2" x14ac:dyDescent="0.25">
      <c r="A117" s="11" t="s">
        <v>68</v>
      </c>
      <c r="B117" s="1">
        <v>168</v>
      </c>
    </row>
    <row r="118" spans="1:2" x14ac:dyDescent="0.25">
      <c r="A118" s="11" t="s">
        <v>64</v>
      </c>
      <c r="B118" s="1">
        <v>168</v>
      </c>
    </row>
    <row r="119" spans="1:2" x14ac:dyDescent="0.25">
      <c r="A119" s="11" t="s">
        <v>88</v>
      </c>
      <c r="B119" s="1">
        <v>168</v>
      </c>
    </row>
    <row r="120" spans="1:2" x14ac:dyDescent="0.25">
      <c r="A120" s="11" t="s">
        <v>86</v>
      </c>
      <c r="B120" s="1">
        <v>168</v>
      </c>
    </row>
    <row r="121" spans="1:2" x14ac:dyDescent="0.25">
      <c r="A121" s="11" t="s">
        <v>92</v>
      </c>
      <c r="B121" s="1">
        <v>168</v>
      </c>
    </row>
    <row r="122" spans="1:2" x14ac:dyDescent="0.25">
      <c r="A122" s="11" t="s">
        <v>90</v>
      </c>
      <c r="B122" s="1">
        <v>168</v>
      </c>
    </row>
    <row r="123" spans="1:2" x14ac:dyDescent="0.25">
      <c r="A123" s="11" t="s">
        <v>76</v>
      </c>
      <c r="B123" s="1">
        <v>168</v>
      </c>
    </row>
    <row r="124" spans="1:2" x14ac:dyDescent="0.25">
      <c r="A124" s="11" t="s">
        <v>74</v>
      </c>
      <c r="B124" s="1">
        <v>168</v>
      </c>
    </row>
    <row r="125" spans="1:2" x14ac:dyDescent="0.25">
      <c r="A125" s="11" t="s">
        <v>116</v>
      </c>
      <c r="B125" s="1">
        <v>168</v>
      </c>
    </row>
    <row r="126" spans="1:2" x14ac:dyDescent="0.25">
      <c r="A126" s="11" t="s">
        <v>114</v>
      </c>
      <c r="B126" s="1">
        <v>168</v>
      </c>
    </row>
    <row r="127" spans="1:2" x14ac:dyDescent="0.25">
      <c r="A127" s="11" t="s">
        <v>128</v>
      </c>
      <c r="B127" s="1">
        <v>168</v>
      </c>
    </row>
    <row r="128" spans="1:2" x14ac:dyDescent="0.25">
      <c r="A128" s="11" t="s">
        <v>126</v>
      </c>
      <c r="B128" s="1">
        <v>168</v>
      </c>
    </row>
    <row r="129" spans="1:2" x14ac:dyDescent="0.25">
      <c r="A129" s="11" t="s">
        <v>104</v>
      </c>
      <c r="B129" s="1">
        <v>168</v>
      </c>
    </row>
    <row r="130" spans="1:2" x14ac:dyDescent="0.25">
      <c r="A130" s="11" t="s">
        <v>102</v>
      </c>
      <c r="B130" s="1">
        <v>168</v>
      </c>
    </row>
    <row r="131" spans="1:2" x14ac:dyDescent="0.25">
      <c r="A131" s="11" t="s">
        <v>112</v>
      </c>
      <c r="B131" s="1">
        <v>168</v>
      </c>
    </row>
    <row r="132" spans="1:2" x14ac:dyDescent="0.25">
      <c r="A132" s="11" t="s">
        <v>110</v>
      </c>
      <c r="B132" s="1">
        <v>168</v>
      </c>
    </row>
    <row r="133" spans="1:2" x14ac:dyDescent="0.25">
      <c r="A133" s="11" t="s">
        <v>96</v>
      </c>
      <c r="B133" s="1">
        <v>168</v>
      </c>
    </row>
    <row r="134" spans="1:2" x14ac:dyDescent="0.25">
      <c r="A134" s="11" t="s">
        <v>94</v>
      </c>
      <c r="B134" s="1">
        <v>168</v>
      </c>
    </row>
    <row r="135" spans="1:2" x14ac:dyDescent="0.25">
      <c r="A135" s="11" t="s">
        <v>136</v>
      </c>
      <c r="B135" s="1">
        <v>168</v>
      </c>
    </row>
    <row r="136" spans="1:2" x14ac:dyDescent="0.25">
      <c r="A136" s="11" t="s">
        <v>134</v>
      </c>
      <c r="B136" s="1">
        <v>168</v>
      </c>
    </row>
    <row r="137" spans="1:2" x14ac:dyDescent="0.25">
      <c r="A137" s="11" t="s">
        <v>100</v>
      </c>
      <c r="B137" s="1">
        <v>168</v>
      </c>
    </row>
    <row r="138" spans="1:2" x14ac:dyDescent="0.25">
      <c r="A138" s="11" t="s">
        <v>98</v>
      </c>
      <c r="B138" s="1">
        <v>168</v>
      </c>
    </row>
    <row r="139" spans="1:2" x14ac:dyDescent="0.25">
      <c r="A139" s="11" t="s">
        <v>124</v>
      </c>
      <c r="B139" s="1">
        <v>168</v>
      </c>
    </row>
    <row r="140" spans="1:2" x14ac:dyDescent="0.25">
      <c r="A140" s="11" t="s">
        <v>122</v>
      </c>
      <c r="B140" s="1">
        <v>168</v>
      </c>
    </row>
    <row r="141" spans="1:2" x14ac:dyDescent="0.25">
      <c r="A141" s="11" t="s">
        <v>132</v>
      </c>
      <c r="B141" s="1">
        <v>168</v>
      </c>
    </row>
    <row r="142" spans="1:2" x14ac:dyDescent="0.25">
      <c r="A142" s="11" t="s">
        <v>130</v>
      </c>
      <c r="B142" s="1">
        <v>168</v>
      </c>
    </row>
    <row r="143" spans="1:2" x14ac:dyDescent="0.25">
      <c r="A143" s="11" t="s">
        <v>120</v>
      </c>
      <c r="B143" s="1">
        <v>168</v>
      </c>
    </row>
    <row r="144" spans="1:2" x14ac:dyDescent="0.25">
      <c r="A144" s="11" t="s">
        <v>118</v>
      </c>
      <c r="B144" s="1">
        <v>168</v>
      </c>
    </row>
    <row r="145" spans="1:4" x14ac:dyDescent="0.25">
      <c r="A145" s="11" t="s">
        <v>108</v>
      </c>
      <c r="B145" s="1">
        <v>168</v>
      </c>
    </row>
    <row r="146" spans="1:4" x14ac:dyDescent="0.25">
      <c r="A146" s="11" t="s">
        <v>106</v>
      </c>
      <c r="B146" s="1">
        <v>168</v>
      </c>
    </row>
    <row r="147" spans="1:4" x14ac:dyDescent="0.25">
      <c r="A147" s="11" t="s">
        <v>148</v>
      </c>
      <c r="B147" s="1">
        <v>168</v>
      </c>
    </row>
    <row r="148" spans="1:4" x14ac:dyDescent="0.25">
      <c r="A148" s="11" t="s">
        <v>146</v>
      </c>
      <c r="B148" s="1">
        <v>168</v>
      </c>
    </row>
    <row r="149" spans="1:4" x14ac:dyDescent="0.25">
      <c r="A149" s="11" t="s">
        <v>140</v>
      </c>
      <c r="B149" s="1">
        <v>168</v>
      </c>
    </row>
    <row r="150" spans="1:4" x14ac:dyDescent="0.25">
      <c r="A150" s="11" t="s">
        <v>138</v>
      </c>
      <c r="B150" s="1">
        <v>168</v>
      </c>
    </row>
    <row r="151" spans="1:4" x14ac:dyDescent="0.25">
      <c r="A151" s="11" t="s">
        <v>144</v>
      </c>
      <c r="B151" s="1">
        <v>168</v>
      </c>
    </row>
    <row r="152" spans="1:4" x14ac:dyDescent="0.25">
      <c r="A152" s="11" t="s">
        <v>142</v>
      </c>
      <c r="B152" s="1">
        <v>168</v>
      </c>
    </row>
    <row r="157" spans="1:4" x14ac:dyDescent="0.25">
      <c r="A157" s="10" t="s">
        <v>576</v>
      </c>
      <c r="C157" s="10" t="s">
        <v>576</v>
      </c>
    </row>
    <row r="158" spans="1:4" x14ac:dyDescent="0.25">
      <c r="A158" s="13">
        <v>0.77800000000000002</v>
      </c>
      <c r="C158" s="13">
        <v>0</v>
      </c>
      <c r="D158">
        <f>COUNTA(C159:C168)</f>
        <v>10</v>
      </c>
    </row>
    <row r="159" spans="1:4" x14ac:dyDescent="0.25">
      <c r="A159" s="12" t="s">
        <v>536</v>
      </c>
      <c r="C159" s="12" t="s">
        <v>50</v>
      </c>
    </row>
    <row r="160" spans="1:4" x14ac:dyDescent="0.25">
      <c r="A160" s="13">
        <v>0.78300000000000003</v>
      </c>
      <c r="C160" s="12" t="s">
        <v>52</v>
      </c>
    </row>
    <row r="161" spans="1:3" x14ac:dyDescent="0.25">
      <c r="A161" s="12" t="s">
        <v>521</v>
      </c>
      <c r="C161" s="12" t="s">
        <v>54</v>
      </c>
    </row>
    <row r="162" spans="1:3" x14ac:dyDescent="0.25">
      <c r="A162" s="13">
        <v>0.78700000000000003</v>
      </c>
      <c r="C162" s="12" t="s">
        <v>56</v>
      </c>
    </row>
    <row r="163" spans="1:3" x14ac:dyDescent="0.25">
      <c r="A163" s="12" t="s">
        <v>500</v>
      </c>
      <c r="C163" s="12" t="s">
        <v>60</v>
      </c>
    </row>
    <row r="164" spans="1:3" x14ac:dyDescent="0.25">
      <c r="A164" s="12" t="s">
        <v>504</v>
      </c>
      <c r="C164" s="12" t="s">
        <v>40</v>
      </c>
    </row>
    <row r="165" spans="1:3" x14ac:dyDescent="0.25">
      <c r="A165" s="12" t="s">
        <v>502</v>
      </c>
      <c r="C165" s="12" t="s">
        <v>44</v>
      </c>
    </row>
    <row r="166" spans="1:3" x14ac:dyDescent="0.25">
      <c r="A166" s="12" t="s">
        <v>539</v>
      </c>
      <c r="C166" s="12" t="s">
        <v>46</v>
      </c>
    </row>
    <row r="167" spans="1:3" x14ac:dyDescent="0.25">
      <c r="A167" s="13">
        <v>0.80500000000000005</v>
      </c>
      <c r="C167" s="12" t="s">
        <v>58</v>
      </c>
    </row>
    <row r="168" spans="1:3" x14ac:dyDescent="0.25">
      <c r="A168" s="12" t="s">
        <v>150</v>
      </c>
      <c r="C168" s="12" t="s">
        <v>36</v>
      </c>
    </row>
    <row r="169" spans="1:3" x14ac:dyDescent="0.25">
      <c r="A169" s="12" t="s">
        <v>158</v>
      </c>
    </row>
    <row r="170" spans="1:3" x14ac:dyDescent="0.25">
      <c r="A170" s="12" t="s">
        <v>160</v>
      </c>
    </row>
    <row r="171" spans="1:3" x14ac:dyDescent="0.25">
      <c r="A171" s="12" t="s">
        <v>164</v>
      </c>
    </row>
    <row r="172" spans="1:3" x14ac:dyDescent="0.25">
      <c r="A172" s="12" t="s">
        <v>156</v>
      </c>
    </row>
    <row r="173" spans="1:3" x14ac:dyDescent="0.25">
      <c r="A173" s="12" t="s">
        <v>162</v>
      </c>
    </row>
    <row r="174" spans="1:3" x14ac:dyDescent="0.25">
      <c r="A174" s="13">
        <v>0.83099999999999996</v>
      </c>
    </row>
    <row r="175" spans="1:3" x14ac:dyDescent="0.25">
      <c r="A175" s="12" t="s">
        <v>170</v>
      </c>
    </row>
    <row r="176" spans="1:3" x14ac:dyDescent="0.25">
      <c r="A176" s="12" t="s">
        <v>166</v>
      </c>
    </row>
    <row r="177" spans="1:1" x14ac:dyDescent="0.25">
      <c r="A177" s="13">
        <v>0.84</v>
      </c>
    </row>
    <row r="178" spans="1:1" x14ac:dyDescent="0.25">
      <c r="A178" s="12" t="s">
        <v>172</v>
      </c>
    </row>
    <row r="179" spans="1:1" x14ac:dyDescent="0.25">
      <c r="A179" s="13">
        <v>0.84499999999999997</v>
      </c>
    </row>
    <row r="180" spans="1:1" x14ac:dyDescent="0.25">
      <c r="A180" s="12" t="s">
        <v>409</v>
      </c>
    </row>
    <row r="181" spans="1:1" x14ac:dyDescent="0.25">
      <c r="A181" s="12" t="s">
        <v>391</v>
      </c>
    </row>
    <row r="182" spans="1:1" x14ac:dyDescent="0.25">
      <c r="A182" s="12" t="s">
        <v>415</v>
      </c>
    </row>
    <row r="183" spans="1:1" x14ac:dyDescent="0.25">
      <c r="A183" s="12" t="s">
        <v>397</v>
      </c>
    </row>
    <row r="184" spans="1:1" x14ac:dyDescent="0.25">
      <c r="A184" s="12" t="s">
        <v>421</v>
      </c>
    </row>
    <row r="185" spans="1:1" x14ac:dyDescent="0.25">
      <c r="A185" s="12" t="s">
        <v>403</v>
      </c>
    </row>
    <row r="186" spans="1:1" x14ac:dyDescent="0.25">
      <c r="A186" s="12" t="s">
        <v>523</v>
      </c>
    </row>
    <row r="187" spans="1:1" x14ac:dyDescent="0.25">
      <c r="A187" s="12" t="s">
        <v>380</v>
      </c>
    </row>
    <row r="188" spans="1:1" x14ac:dyDescent="0.25">
      <c r="A188" s="13">
        <v>0.88</v>
      </c>
    </row>
    <row r="189" spans="1:1" x14ac:dyDescent="0.25">
      <c r="A189" s="12" t="s">
        <v>411</v>
      </c>
    </row>
    <row r="190" spans="1:1" x14ac:dyDescent="0.25">
      <c r="A190" s="12" t="s">
        <v>393</v>
      </c>
    </row>
    <row r="191" spans="1:1" x14ac:dyDescent="0.25">
      <c r="A191" s="12" t="s">
        <v>417</v>
      </c>
    </row>
    <row r="192" spans="1:1" x14ac:dyDescent="0.25">
      <c r="A192" s="12" t="s">
        <v>399</v>
      </c>
    </row>
    <row r="193" spans="1:1" x14ac:dyDescent="0.25">
      <c r="A193" s="12" t="s">
        <v>423</v>
      </c>
    </row>
    <row r="194" spans="1:1" x14ac:dyDescent="0.25">
      <c r="A194" s="12" t="s">
        <v>405</v>
      </c>
    </row>
    <row r="195" spans="1:1" x14ac:dyDescent="0.25">
      <c r="A195" s="12" t="s">
        <v>526</v>
      </c>
    </row>
    <row r="196" spans="1:1" x14ac:dyDescent="0.25">
      <c r="A196" s="12" t="s">
        <v>385</v>
      </c>
    </row>
    <row r="197" spans="1:1" x14ac:dyDescent="0.25">
      <c r="A197" s="13">
        <v>0.91500000000000004</v>
      </c>
    </row>
    <row r="198" spans="1:1" x14ac:dyDescent="0.25">
      <c r="A198" s="12" t="s">
        <v>413</v>
      </c>
    </row>
    <row r="199" spans="1:1" x14ac:dyDescent="0.25">
      <c r="A199" s="12" t="s">
        <v>395</v>
      </c>
    </row>
    <row r="200" spans="1:1" x14ac:dyDescent="0.25">
      <c r="A200" s="12" t="s">
        <v>419</v>
      </c>
    </row>
    <row r="201" spans="1:1" x14ac:dyDescent="0.25">
      <c r="A201" s="12" t="s">
        <v>401</v>
      </c>
    </row>
    <row r="202" spans="1:1" x14ac:dyDescent="0.25">
      <c r="A202" s="12" t="s">
        <v>425</v>
      </c>
    </row>
    <row r="203" spans="1:1" x14ac:dyDescent="0.25">
      <c r="A203" s="12" t="s">
        <v>407</v>
      </c>
    </row>
    <row r="204" spans="1:1" x14ac:dyDescent="0.25">
      <c r="A204" s="12" t="s">
        <v>528</v>
      </c>
    </row>
    <row r="205" spans="1:1" x14ac:dyDescent="0.25">
      <c r="A205" s="12" t="s">
        <v>427</v>
      </c>
    </row>
    <row r="206" spans="1:1" x14ac:dyDescent="0.25">
      <c r="A206" s="12" t="s">
        <v>430</v>
      </c>
    </row>
    <row r="207" spans="1:1" x14ac:dyDescent="0.25">
      <c r="A207" s="12" t="s">
        <v>432</v>
      </c>
    </row>
    <row r="208" spans="1:1" x14ac:dyDescent="0.25">
      <c r="A208" s="12" t="s">
        <v>388</v>
      </c>
    </row>
    <row r="209" spans="1:1" x14ac:dyDescent="0.25">
      <c r="A209" s="13">
        <v>0.96399999999999997</v>
      </c>
    </row>
    <row r="210" spans="1:1" x14ac:dyDescent="0.25">
      <c r="A210" s="12" t="s">
        <v>174</v>
      </c>
    </row>
    <row r="211" spans="1:1" x14ac:dyDescent="0.25">
      <c r="A211" s="12" t="s">
        <v>182</v>
      </c>
    </row>
    <row r="212" spans="1:1" x14ac:dyDescent="0.25">
      <c r="A212" s="12" t="s">
        <v>184</v>
      </c>
    </row>
    <row r="213" spans="1:1" x14ac:dyDescent="0.25">
      <c r="A213" s="12" t="s">
        <v>188</v>
      </c>
    </row>
    <row r="214" spans="1:1" x14ac:dyDescent="0.25">
      <c r="A214" s="12" t="s">
        <v>180</v>
      </c>
    </row>
    <row r="215" spans="1:1" x14ac:dyDescent="0.25">
      <c r="A215" s="12" t="s">
        <v>186</v>
      </c>
    </row>
    <row r="216" spans="1:1" x14ac:dyDescent="0.25">
      <c r="A216" s="13">
        <v>0.99099999999999999</v>
      </c>
    </row>
    <row r="217" spans="1:1" x14ac:dyDescent="0.25">
      <c r="A217" s="12" t="s">
        <v>194</v>
      </c>
    </row>
    <row r="218" spans="1:1" x14ac:dyDescent="0.25">
      <c r="A218" s="12" t="s">
        <v>190</v>
      </c>
    </row>
    <row r="219" spans="1:1" x14ac:dyDescent="0.25">
      <c r="A219" s="13">
        <v>1</v>
      </c>
    </row>
    <row r="220" spans="1:1" x14ac:dyDescent="0.25">
      <c r="A220" s="12" t="s">
        <v>196</v>
      </c>
    </row>
    <row r="221" spans="1:1" x14ac:dyDescent="0.25">
      <c r="A221" s="13" t="s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B344-9F66-431F-8511-FA6B90073097}">
  <dimension ref="A1:E228"/>
  <sheetViews>
    <sheetView workbookViewId="0">
      <selection activeCell="B7" sqref="B7"/>
    </sheetView>
  </sheetViews>
  <sheetFormatPr defaultRowHeight="15" x14ac:dyDescent="0.25"/>
  <cols>
    <col min="2" max="2" width="63.85546875" bestFit="1" customWidth="1"/>
    <col min="3" max="3" width="20.7109375" bestFit="1" customWidth="1"/>
  </cols>
  <sheetData>
    <row r="1" spans="1:5" x14ac:dyDescent="0.25">
      <c r="A1" s="9" t="s">
        <v>571</v>
      </c>
      <c r="B1" s="9" t="s">
        <v>574</v>
      </c>
      <c r="C1" s="9" t="s">
        <v>15</v>
      </c>
      <c r="D1" s="9" t="s">
        <v>572</v>
      </c>
      <c r="E1" s="9" t="s">
        <v>573</v>
      </c>
    </row>
    <row r="2" spans="1:5" x14ac:dyDescent="0.25">
      <c r="A2" s="3">
        <v>75</v>
      </c>
      <c r="B2" s="3" t="str">
        <f>INDEX(Warehouse_StockItems[StockItemName], MATCH('Rank by weight'!A2, Warehouse_StockItems[StockItemID]))</f>
        <v>Ride on big wheel monster truck (Black) 1/12 scale</v>
      </c>
      <c r="C2" s="4">
        <v>21</v>
      </c>
      <c r="D2" s="3">
        <v>1</v>
      </c>
      <c r="E2" s="5">
        <v>1</v>
      </c>
    </row>
    <row r="3" spans="1:5" x14ac:dyDescent="0.25">
      <c r="A3" s="3">
        <v>73</v>
      </c>
      <c r="B3" s="3" t="str">
        <f>INDEX(Warehouse_StockItems[StockItemName], MATCH('Rank by weight'!A3, Warehouse_StockItems[StockItemID]))</f>
        <v>Ride on vintage American toy coupe (Red) 1/12 scale</v>
      </c>
      <c r="C3" s="4">
        <v>18</v>
      </c>
      <c r="D3" s="3">
        <v>2</v>
      </c>
      <c r="E3" s="5">
        <v>0.99099999999999999</v>
      </c>
    </row>
    <row r="4" spans="1:5" x14ac:dyDescent="0.25">
      <c r="A4" s="3">
        <v>74</v>
      </c>
      <c r="B4" s="3" t="str">
        <f>INDEX(Warehouse_StockItems[StockItemName], MATCH('Rank by weight'!A4, Warehouse_StockItems[StockItemID]))</f>
        <v>Ride on vintage American toy coupe (Black) 1/12 scale</v>
      </c>
      <c r="C4" s="4">
        <v>18</v>
      </c>
      <c r="D4" s="3">
        <v>2</v>
      </c>
      <c r="E4" s="5">
        <v>0.99099999999999999</v>
      </c>
    </row>
    <row r="5" spans="1:5" x14ac:dyDescent="0.25">
      <c r="A5" s="3">
        <v>67</v>
      </c>
      <c r="B5" s="3" t="str">
        <f>INDEX(Warehouse_StockItems[StockItemName], MATCH('Rank by weight'!A5, Warehouse_StockItems[StockItemID]))</f>
        <v>Ride on toy sedan car (Black) 1/12 scale</v>
      </c>
      <c r="C5" s="4">
        <v>15</v>
      </c>
      <c r="D5" s="3">
        <v>4</v>
      </c>
      <c r="E5" s="5">
        <v>0.96399999999999997</v>
      </c>
    </row>
    <row r="6" spans="1:5" x14ac:dyDescent="0.25">
      <c r="A6" s="3">
        <v>68</v>
      </c>
      <c r="B6" s="3" t="str">
        <f>INDEX(Warehouse_StockItems[StockItemName], MATCH('Rank by weight'!A6, Warehouse_StockItems[StockItemID]))</f>
        <v>Ride on toy sedan car (Red) 1/12 scale</v>
      </c>
      <c r="C6" s="4">
        <v>15</v>
      </c>
      <c r="D6" s="3">
        <v>4</v>
      </c>
      <c r="E6" s="5">
        <v>0.96399999999999997</v>
      </c>
    </row>
    <row r="7" spans="1:5" x14ac:dyDescent="0.25">
      <c r="A7" s="3">
        <v>69</v>
      </c>
      <c r="B7" s="3" t="str">
        <f>INDEX(Warehouse_StockItems[StockItemName], MATCH('Rank by weight'!A7, Warehouse_StockItems[StockItemID]))</f>
        <v>Ride on toy sedan car (Blue) 1/12 scale</v>
      </c>
      <c r="C7" s="4">
        <v>15</v>
      </c>
      <c r="D7" s="3">
        <v>4</v>
      </c>
      <c r="E7" s="5">
        <v>0.96399999999999997</v>
      </c>
    </row>
    <row r="8" spans="1:5" x14ac:dyDescent="0.25">
      <c r="A8" s="3">
        <v>70</v>
      </c>
      <c r="B8" s="3" t="str">
        <f>INDEX(Warehouse_StockItems[StockItemName], MATCH('Rank by weight'!A8, Warehouse_StockItems[StockItemID]))</f>
        <v>Ride on toy sedan car (Green) 1/12 scale</v>
      </c>
      <c r="C8" s="4">
        <v>15</v>
      </c>
      <c r="D8" s="3">
        <v>4</v>
      </c>
      <c r="E8" s="5">
        <v>0.96399999999999997</v>
      </c>
    </row>
    <row r="9" spans="1:5" x14ac:dyDescent="0.25">
      <c r="A9" s="3">
        <v>71</v>
      </c>
      <c r="B9" s="3" t="str">
        <f>INDEX(Warehouse_StockItems[StockItemName], MATCH('Rank by weight'!A9, Warehouse_StockItems[StockItemID]))</f>
        <v>Ride on toy sedan car (Yellow) 1/12 scale</v>
      </c>
      <c r="C9" s="4">
        <v>15</v>
      </c>
      <c r="D9" s="3">
        <v>4</v>
      </c>
      <c r="E9" s="5">
        <v>0.96399999999999997</v>
      </c>
    </row>
    <row r="10" spans="1:5" x14ac:dyDescent="0.25">
      <c r="A10" s="3">
        <v>72</v>
      </c>
      <c r="B10" s="3" t="str">
        <f>INDEX(Warehouse_StockItems[StockItemName], MATCH('Rank by weight'!A10, Warehouse_StockItems[StockItemID]))</f>
        <v>Ride on toy sedan car (Pink) 1/12 scale</v>
      </c>
      <c r="C10" s="4">
        <v>15</v>
      </c>
      <c r="D10" s="3">
        <v>4</v>
      </c>
      <c r="E10" s="5">
        <v>0.96399999999999997</v>
      </c>
    </row>
    <row r="11" spans="1:5" x14ac:dyDescent="0.25">
      <c r="A11" s="3">
        <v>155</v>
      </c>
      <c r="B11" s="3" t="str">
        <f>INDEX(Warehouse_StockItems[StockItemName], MATCH('Rank by weight'!A11, Warehouse_StockItems[StockItemID]))</f>
        <v>Large sized bubblewrap roll 50m</v>
      </c>
      <c r="C11" s="4">
        <v>10</v>
      </c>
      <c r="D11" s="3">
        <v>10</v>
      </c>
      <c r="E11" s="5">
        <v>0.91500000000000004</v>
      </c>
    </row>
    <row r="12" spans="1:5" x14ac:dyDescent="0.25">
      <c r="A12" s="3">
        <v>158</v>
      </c>
      <c r="B12" s="3" t="str">
        <f>INDEX(Warehouse_StockItems[StockItemName], MATCH('Rank by weight'!A12, Warehouse_StockItems[StockItemID]))</f>
        <v>10 mm Double sided bubble wrap 50m</v>
      </c>
      <c r="C12" s="4">
        <v>10</v>
      </c>
      <c r="D12" s="3">
        <v>10</v>
      </c>
      <c r="E12" s="5">
        <v>0.91500000000000004</v>
      </c>
    </row>
    <row r="13" spans="1:5" x14ac:dyDescent="0.25">
      <c r="A13" s="3">
        <v>161</v>
      </c>
      <c r="B13" s="3" t="str">
        <f>INDEX(Warehouse_StockItems[StockItemName], MATCH('Rank by weight'!A13, Warehouse_StockItems[StockItemID]))</f>
        <v>20 mm Double sided bubble wrap 50m</v>
      </c>
      <c r="C13" s="4">
        <v>10</v>
      </c>
      <c r="D13" s="3">
        <v>10</v>
      </c>
      <c r="E13" s="5">
        <v>0.91500000000000004</v>
      </c>
    </row>
    <row r="14" spans="1:5" x14ac:dyDescent="0.25">
      <c r="A14" s="3">
        <v>164</v>
      </c>
      <c r="B14" s="3" t="str">
        <f>INDEX(Warehouse_StockItems[StockItemName], MATCH('Rank by weight'!A14, Warehouse_StockItems[StockItemID]))</f>
        <v>32 mm Double sided bubble wrap 50m</v>
      </c>
      <c r="C14" s="4">
        <v>10</v>
      </c>
      <c r="D14" s="3">
        <v>10</v>
      </c>
      <c r="E14" s="5">
        <v>0.91500000000000004</v>
      </c>
    </row>
    <row r="15" spans="1:5" x14ac:dyDescent="0.25">
      <c r="A15" s="3">
        <v>167</v>
      </c>
      <c r="B15" s="3" t="str">
        <f>INDEX(Warehouse_StockItems[StockItemName], MATCH('Rank by weight'!A15, Warehouse_StockItems[StockItemID]))</f>
        <v>10 mm Anti static bubble wrap (Blue) 50m</v>
      </c>
      <c r="C15" s="4">
        <v>10</v>
      </c>
      <c r="D15" s="3">
        <v>10</v>
      </c>
      <c r="E15" s="5">
        <v>0.91500000000000004</v>
      </c>
    </row>
    <row r="16" spans="1:5" x14ac:dyDescent="0.25">
      <c r="A16" s="3">
        <v>170</v>
      </c>
      <c r="B16" s="3" t="str">
        <f>INDEX(Warehouse_StockItems[StockItemName], MATCH('Rank by weight'!A16, Warehouse_StockItems[StockItemID]))</f>
        <v>20 mm Anti static bubble wrap (Blue) 50m</v>
      </c>
      <c r="C16" s="4">
        <v>10</v>
      </c>
      <c r="D16" s="3">
        <v>10</v>
      </c>
      <c r="E16" s="5">
        <v>0.91500000000000004</v>
      </c>
    </row>
    <row r="17" spans="1:5" x14ac:dyDescent="0.25">
      <c r="A17" s="3">
        <v>173</v>
      </c>
      <c r="B17" s="3" t="str">
        <f>INDEX(Warehouse_StockItems[StockItemName], MATCH('Rank by weight'!A17, Warehouse_StockItems[StockItemID]))</f>
        <v>32 mm Anti static bubble wrap (Blue) 50m</v>
      </c>
      <c r="C17" s="4">
        <v>10</v>
      </c>
      <c r="D17" s="3">
        <v>10</v>
      </c>
      <c r="E17" s="5">
        <v>0.91500000000000004</v>
      </c>
    </row>
    <row r="18" spans="1:5" x14ac:dyDescent="0.25">
      <c r="A18" s="3">
        <v>174</v>
      </c>
      <c r="B18" s="3" t="str">
        <f>INDEX(Warehouse_StockItems[StockItemName], MATCH('Rank by weight'!A18, Warehouse_StockItems[StockItemID]))</f>
        <v>Bubblewrap dispenser (Black) 1.5m</v>
      </c>
      <c r="C18" s="4">
        <v>10</v>
      </c>
      <c r="D18" s="3">
        <v>10</v>
      </c>
      <c r="E18" s="5">
        <v>0.91500000000000004</v>
      </c>
    </row>
    <row r="19" spans="1:5" x14ac:dyDescent="0.25">
      <c r="A19" s="3">
        <v>175</v>
      </c>
      <c r="B19" s="3" t="str">
        <f>INDEX(Warehouse_StockItems[StockItemName], MATCH('Rank by weight'!A19, Warehouse_StockItems[StockItemID]))</f>
        <v>Bubblewrap dispenser (Blue) 1.5m</v>
      </c>
      <c r="C19" s="4">
        <v>10</v>
      </c>
      <c r="D19" s="3">
        <v>10</v>
      </c>
      <c r="E19" s="5">
        <v>0.91500000000000004</v>
      </c>
    </row>
    <row r="20" spans="1:5" x14ac:dyDescent="0.25">
      <c r="A20" s="3">
        <v>176</v>
      </c>
      <c r="B20" s="3" t="str">
        <f>INDEX(Warehouse_StockItems[StockItemName], MATCH('Rank by weight'!A20, Warehouse_StockItems[StockItemID]))</f>
        <v>Bubblewrap dispenser (Red) 1.5m</v>
      </c>
      <c r="C20" s="4">
        <v>10</v>
      </c>
      <c r="D20" s="3">
        <v>10</v>
      </c>
      <c r="E20" s="5">
        <v>0.91500000000000004</v>
      </c>
    </row>
    <row r="21" spans="1:5" x14ac:dyDescent="0.25">
      <c r="A21" s="3">
        <v>215</v>
      </c>
      <c r="B21" s="3" t="str">
        <f>INDEX(Warehouse_StockItems[StockItemName], MATCH('Rank by weight'!A21, Warehouse_StockItems[StockItemID]))</f>
        <v>Air cushion machine (Blue)</v>
      </c>
      <c r="C21" s="4">
        <v>10</v>
      </c>
      <c r="D21" s="3">
        <v>10</v>
      </c>
      <c r="E21" s="5">
        <v>0.91500000000000004</v>
      </c>
    </row>
    <row r="22" spans="1:5" x14ac:dyDescent="0.25">
      <c r="A22" s="3">
        <v>154</v>
      </c>
      <c r="B22" s="3" t="str">
        <f>INDEX(Warehouse_StockItems[StockItemName], MATCH('Rank by weight'!A22, Warehouse_StockItems[StockItemID]))</f>
        <v>Medium sized bubblewrap roll 20m</v>
      </c>
      <c r="C22" s="4">
        <v>6</v>
      </c>
      <c r="D22" s="3">
        <v>21</v>
      </c>
      <c r="E22" s="5">
        <v>0.88</v>
      </c>
    </row>
    <row r="23" spans="1:5" x14ac:dyDescent="0.25">
      <c r="A23" s="3">
        <v>157</v>
      </c>
      <c r="B23" s="3" t="str">
        <f>INDEX(Warehouse_StockItems[StockItemName], MATCH('Rank by weight'!A23, Warehouse_StockItems[StockItemID]))</f>
        <v>10 mm Double sided bubble wrap 20m</v>
      </c>
      <c r="C23" s="4">
        <v>6</v>
      </c>
      <c r="D23" s="3">
        <v>21</v>
      </c>
      <c r="E23" s="5">
        <v>0.88</v>
      </c>
    </row>
    <row r="24" spans="1:5" x14ac:dyDescent="0.25">
      <c r="A24" s="3">
        <v>160</v>
      </c>
      <c r="B24" s="3" t="str">
        <f>INDEX(Warehouse_StockItems[StockItemName], MATCH('Rank by weight'!A24, Warehouse_StockItems[StockItemID]))</f>
        <v>20 mm Double sided bubble wrap 20m</v>
      </c>
      <c r="C24" s="4">
        <v>6</v>
      </c>
      <c r="D24" s="3">
        <v>21</v>
      </c>
      <c r="E24" s="5">
        <v>0.88</v>
      </c>
    </row>
    <row r="25" spans="1:5" x14ac:dyDescent="0.25">
      <c r="A25" s="3">
        <v>163</v>
      </c>
      <c r="B25" s="3" t="str">
        <f>INDEX(Warehouse_StockItems[StockItemName], MATCH('Rank by weight'!A25, Warehouse_StockItems[StockItemID]))</f>
        <v>32 mm Double sided bubble wrap 20m</v>
      </c>
      <c r="C25" s="4">
        <v>6</v>
      </c>
      <c r="D25" s="3">
        <v>21</v>
      </c>
      <c r="E25" s="5">
        <v>0.88</v>
      </c>
    </row>
    <row r="26" spans="1:5" x14ac:dyDescent="0.25">
      <c r="A26" s="3">
        <v>166</v>
      </c>
      <c r="B26" s="3" t="str">
        <f>INDEX(Warehouse_StockItems[StockItemName], MATCH('Rank by weight'!A26, Warehouse_StockItems[StockItemID]))</f>
        <v>10 mm Anti static bubble wrap (Blue) 20m</v>
      </c>
      <c r="C26" s="4">
        <v>6</v>
      </c>
      <c r="D26" s="3">
        <v>21</v>
      </c>
      <c r="E26" s="5">
        <v>0.88</v>
      </c>
    </row>
    <row r="27" spans="1:5" x14ac:dyDescent="0.25">
      <c r="A27" s="3">
        <v>169</v>
      </c>
      <c r="B27" s="3" t="str">
        <f>INDEX(Warehouse_StockItems[StockItemName], MATCH('Rank by weight'!A27, Warehouse_StockItems[StockItemID]))</f>
        <v>20 mm Anti static bubble wrap (Blue) 20m</v>
      </c>
      <c r="C27" s="4">
        <v>6</v>
      </c>
      <c r="D27" s="3">
        <v>21</v>
      </c>
      <c r="E27" s="5">
        <v>0.88</v>
      </c>
    </row>
    <row r="28" spans="1:5" x14ac:dyDescent="0.25">
      <c r="A28" s="3">
        <v>172</v>
      </c>
      <c r="B28" s="3" t="str">
        <f>INDEX(Warehouse_StockItems[StockItemName], MATCH('Rank by weight'!A28, Warehouse_StockItems[StockItemID]))</f>
        <v>32 mm Anti static bubble wrap (Blue) 20m</v>
      </c>
      <c r="C28" s="4">
        <v>6</v>
      </c>
      <c r="D28" s="3">
        <v>21</v>
      </c>
      <c r="E28" s="5">
        <v>0.88</v>
      </c>
    </row>
    <row r="29" spans="1:5" x14ac:dyDescent="0.25">
      <c r="A29" s="3">
        <v>214</v>
      </c>
      <c r="B29" s="3" t="str">
        <f>INDEX(Warehouse_StockItems[StockItemName], MATCH('Rank by weight'!A29, Warehouse_StockItems[StockItemID]))</f>
        <v>Air cushion film 200mmx200mm 325m</v>
      </c>
      <c r="C29" s="4">
        <v>6</v>
      </c>
      <c r="D29" s="3">
        <v>21</v>
      </c>
      <c r="E29" s="5">
        <v>0.88</v>
      </c>
    </row>
    <row r="30" spans="1:5" x14ac:dyDescent="0.25">
      <c r="A30" s="3">
        <v>153</v>
      </c>
      <c r="B30" s="3" t="str">
        <f>INDEX(Warehouse_StockItems[StockItemName], MATCH('Rank by weight'!A30, Warehouse_StockItems[StockItemID]))</f>
        <v>Small sized bubblewrap roll 10m</v>
      </c>
      <c r="C30" s="4">
        <v>5</v>
      </c>
      <c r="D30" s="3">
        <v>29</v>
      </c>
      <c r="E30" s="5">
        <v>0.84499999999999997</v>
      </c>
    </row>
    <row r="31" spans="1:5" x14ac:dyDescent="0.25">
      <c r="A31" s="3">
        <v>156</v>
      </c>
      <c r="B31" s="3" t="str">
        <f>INDEX(Warehouse_StockItems[StockItemName], MATCH('Rank by weight'!A31, Warehouse_StockItems[StockItemID]))</f>
        <v>10 mm Double sided bubble wrap 10m</v>
      </c>
      <c r="C31" s="4">
        <v>5</v>
      </c>
      <c r="D31" s="3">
        <v>29</v>
      </c>
      <c r="E31" s="5">
        <v>0.84499999999999997</v>
      </c>
    </row>
    <row r="32" spans="1:5" x14ac:dyDescent="0.25">
      <c r="A32" s="3">
        <v>159</v>
      </c>
      <c r="B32" s="3" t="str">
        <f>INDEX(Warehouse_StockItems[StockItemName], MATCH('Rank by weight'!A32, Warehouse_StockItems[StockItemID]))</f>
        <v>20 mm Double sided bubble wrap 10m</v>
      </c>
      <c r="C32" s="4">
        <v>5</v>
      </c>
      <c r="D32" s="3">
        <v>29</v>
      </c>
      <c r="E32" s="5">
        <v>0.84499999999999997</v>
      </c>
    </row>
    <row r="33" spans="1:5" x14ac:dyDescent="0.25">
      <c r="A33" s="3">
        <v>162</v>
      </c>
      <c r="B33" s="3" t="str">
        <f>INDEX(Warehouse_StockItems[StockItemName], MATCH('Rank by weight'!A33, Warehouse_StockItems[StockItemID]))</f>
        <v>32 mm Double sided bubble wrap 10m</v>
      </c>
      <c r="C33" s="4">
        <v>5</v>
      </c>
      <c r="D33" s="3">
        <v>29</v>
      </c>
      <c r="E33" s="5">
        <v>0.84499999999999997</v>
      </c>
    </row>
    <row r="34" spans="1:5" x14ac:dyDescent="0.25">
      <c r="A34" s="3">
        <v>165</v>
      </c>
      <c r="B34" s="3" t="str">
        <f>INDEX(Warehouse_StockItems[StockItemName], MATCH('Rank by weight'!A34, Warehouse_StockItems[StockItemID]))</f>
        <v>10 mm Anti static bubble wrap (Blue) 10m</v>
      </c>
      <c r="C34" s="4">
        <v>5</v>
      </c>
      <c r="D34" s="3">
        <v>29</v>
      </c>
      <c r="E34" s="5">
        <v>0.84499999999999997</v>
      </c>
    </row>
    <row r="35" spans="1:5" x14ac:dyDescent="0.25">
      <c r="A35" s="3">
        <v>168</v>
      </c>
      <c r="B35" s="3" t="str">
        <f>INDEX(Warehouse_StockItems[StockItemName], MATCH('Rank by weight'!A35, Warehouse_StockItems[StockItemID]))</f>
        <v>20 mm Anti static bubble wrap (Blue) 10m</v>
      </c>
      <c r="C35" s="4">
        <v>5</v>
      </c>
      <c r="D35" s="3">
        <v>29</v>
      </c>
      <c r="E35" s="5">
        <v>0.84499999999999997</v>
      </c>
    </row>
    <row r="36" spans="1:5" x14ac:dyDescent="0.25">
      <c r="A36" s="3">
        <v>171</v>
      </c>
      <c r="B36" s="3" t="str">
        <f>INDEX(Warehouse_StockItems[StockItemName], MATCH('Rank by weight'!A36, Warehouse_StockItems[StockItemID]))</f>
        <v>32 mm Anti static bubble wrap (Blue) 10m</v>
      </c>
      <c r="C36" s="4">
        <v>5</v>
      </c>
      <c r="D36" s="3">
        <v>29</v>
      </c>
      <c r="E36" s="5">
        <v>0.84499999999999997</v>
      </c>
    </row>
    <row r="37" spans="1:5" x14ac:dyDescent="0.25">
      <c r="A37" s="3">
        <v>213</v>
      </c>
      <c r="B37" s="3" t="str">
        <f>INDEX(Warehouse_StockItems[StockItemName], MATCH('Rank by weight'!A37, Warehouse_StockItems[StockItemID]))</f>
        <v>Air cushion film 200mmx100mm 325m</v>
      </c>
      <c r="C37" s="4">
        <v>5</v>
      </c>
      <c r="D37" s="3">
        <v>29</v>
      </c>
      <c r="E37" s="5">
        <v>0.84499999999999997</v>
      </c>
    </row>
    <row r="38" spans="1:5" x14ac:dyDescent="0.25">
      <c r="A38" s="3">
        <v>66</v>
      </c>
      <c r="B38" s="3" t="str">
        <f>INDEX(Warehouse_StockItems[StockItemName], MATCH('Rank by weight'!A38, Warehouse_StockItems[StockItemID]))</f>
        <v>RC big wheel monster truck with remote control (Black) 1/50 scale</v>
      </c>
      <c r="C38" s="4">
        <v>1.8</v>
      </c>
      <c r="D38" s="3">
        <v>37</v>
      </c>
      <c r="E38" s="5">
        <v>0.84</v>
      </c>
    </row>
    <row r="39" spans="1:5" x14ac:dyDescent="0.25">
      <c r="A39" s="3">
        <v>64</v>
      </c>
      <c r="B39" s="3" t="str">
        <f>INDEX(Warehouse_StockItems[StockItemName], MATCH('Rank by weight'!A39, Warehouse_StockItems[StockItemID]))</f>
        <v>RC vintage American toy coupe with remote control (Red) 1/50 scale</v>
      </c>
      <c r="C39" s="4">
        <v>1.7</v>
      </c>
      <c r="D39" s="3">
        <v>38</v>
      </c>
      <c r="E39" s="5">
        <v>0.83099999999999996</v>
      </c>
    </row>
    <row r="40" spans="1:5" x14ac:dyDescent="0.25">
      <c r="A40" s="3">
        <v>65</v>
      </c>
      <c r="B40" s="3" t="str">
        <f>INDEX(Warehouse_StockItems[StockItemName], MATCH('Rank by weight'!A40, Warehouse_StockItems[StockItemID]))</f>
        <v>RC vintage American toy coupe with remote control (Black) 1/50 scale</v>
      </c>
      <c r="C40" s="4">
        <v>1.7</v>
      </c>
      <c r="D40" s="3">
        <v>38</v>
      </c>
      <c r="E40" s="5">
        <v>0.83099999999999996</v>
      </c>
    </row>
    <row r="41" spans="1:5" x14ac:dyDescent="0.25">
      <c r="A41" s="3">
        <v>58</v>
      </c>
      <c r="B41" s="3" t="str">
        <f>INDEX(Warehouse_StockItems[StockItemName], MATCH('Rank by weight'!A41, Warehouse_StockItems[StockItemID]))</f>
        <v>RC toy sedan car with remote control (Black) 1/50 scale</v>
      </c>
      <c r="C41" s="4">
        <v>1.5</v>
      </c>
      <c r="D41" s="3">
        <v>40</v>
      </c>
      <c r="E41" s="5">
        <v>0.80500000000000005</v>
      </c>
    </row>
    <row r="42" spans="1:5" x14ac:dyDescent="0.25">
      <c r="A42" s="3">
        <v>59</v>
      </c>
      <c r="B42" s="3" t="str">
        <f>INDEX(Warehouse_StockItems[StockItemName], MATCH('Rank by weight'!A42, Warehouse_StockItems[StockItemID]))</f>
        <v>RC toy sedan car with remote control (Red) 1/50 scale</v>
      </c>
      <c r="C42" s="4">
        <v>1.5</v>
      </c>
      <c r="D42" s="3">
        <v>40</v>
      </c>
      <c r="E42" s="5">
        <v>0.80500000000000005</v>
      </c>
    </row>
    <row r="43" spans="1:5" x14ac:dyDescent="0.25">
      <c r="A43" s="3">
        <v>60</v>
      </c>
      <c r="B43" s="3" t="str">
        <f>INDEX(Warehouse_StockItems[StockItemName], MATCH('Rank by weight'!A43, Warehouse_StockItems[StockItemID]))</f>
        <v>RC toy sedan car with remote control (Blue) 1/50 scale</v>
      </c>
      <c r="C43" s="4">
        <v>1.5</v>
      </c>
      <c r="D43" s="3">
        <v>40</v>
      </c>
      <c r="E43" s="5">
        <v>0.80500000000000005</v>
      </c>
    </row>
    <row r="44" spans="1:5" x14ac:dyDescent="0.25">
      <c r="A44" s="3">
        <v>61</v>
      </c>
      <c r="B44" s="3" t="str">
        <f>INDEX(Warehouse_StockItems[StockItemName], MATCH('Rank by weight'!A44, Warehouse_StockItems[StockItemID]))</f>
        <v>RC toy sedan car with remote control (Green) 1/50 scale</v>
      </c>
      <c r="C44" s="4">
        <v>1.5</v>
      </c>
      <c r="D44" s="3">
        <v>40</v>
      </c>
      <c r="E44" s="5">
        <v>0.80500000000000005</v>
      </c>
    </row>
    <row r="45" spans="1:5" x14ac:dyDescent="0.25">
      <c r="A45" s="3">
        <v>62</v>
      </c>
      <c r="B45" s="3" t="str">
        <f>INDEX(Warehouse_StockItems[StockItemName], MATCH('Rank by weight'!A45, Warehouse_StockItems[StockItemID]))</f>
        <v>RC toy sedan car with remote control (Yellow) 1/50 scale</v>
      </c>
      <c r="C45" s="4">
        <v>1.5</v>
      </c>
      <c r="D45" s="3">
        <v>40</v>
      </c>
      <c r="E45" s="5">
        <v>0.80500000000000005</v>
      </c>
    </row>
    <row r="46" spans="1:5" x14ac:dyDescent="0.25">
      <c r="A46" s="3">
        <v>63</v>
      </c>
      <c r="B46" s="3" t="str">
        <f>INDEX(Warehouse_StockItems[StockItemName], MATCH('Rank by weight'!A46, Warehouse_StockItems[StockItemID]))</f>
        <v>RC toy sedan car with remote control (Pink) 1/50 scale</v>
      </c>
      <c r="C46" s="4">
        <v>1.5</v>
      </c>
      <c r="D46" s="3">
        <v>40</v>
      </c>
      <c r="E46" s="5">
        <v>0.80500000000000005</v>
      </c>
    </row>
    <row r="47" spans="1:5" x14ac:dyDescent="0.25">
      <c r="A47" s="3">
        <v>203</v>
      </c>
      <c r="B47" s="3" t="str">
        <f>INDEX(Warehouse_StockItems[StockItemName], MATCH('Rank by weight'!A47, Warehouse_StockItems[StockItemID]))</f>
        <v>Tape dispenser (Black)</v>
      </c>
      <c r="C47" s="4">
        <v>1</v>
      </c>
      <c r="D47" s="3">
        <v>46</v>
      </c>
      <c r="E47" s="5">
        <v>0.78700000000000003</v>
      </c>
    </row>
    <row r="48" spans="1:5" x14ac:dyDescent="0.25">
      <c r="A48" s="3">
        <v>204</v>
      </c>
      <c r="B48" s="3" t="str">
        <f>INDEX(Warehouse_StockItems[StockItemName], MATCH('Rank by weight'!A48, Warehouse_StockItems[StockItemID]))</f>
        <v>Tape dispenser (Red)</v>
      </c>
      <c r="C48" s="4">
        <v>1</v>
      </c>
      <c r="D48" s="3">
        <v>46</v>
      </c>
      <c r="E48" s="5">
        <v>0.78700000000000003</v>
      </c>
    </row>
    <row r="49" spans="1:5" x14ac:dyDescent="0.25">
      <c r="A49" s="3">
        <v>205</v>
      </c>
      <c r="B49" s="3" t="str">
        <f>INDEX(Warehouse_StockItems[StockItemName], MATCH('Rank by weight'!A49, Warehouse_StockItems[StockItemID]))</f>
        <v>Tape dispenser (Blue)</v>
      </c>
      <c r="C49" s="4">
        <v>1</v>
      </c>
      <c r="D49" s="3">
        <v>46</v>
      </c>
      <c r="E49" s="5">
        <v>0.78700000000000003</v>
      </c>
    </row>
    <row r="50" spans="1:5" x14ac:dyDescent="0.25">
      <c r="A50" s="3">
        <v>219</v>
      </c>
      <c r="B50" s="3" t="str">
        <f>INDEX(Warehouse_StockItems[StockItemName], MATCH('Rank by weight'!A50, Warehouse_StockItems[StockItemID]))</f>
        <v>Void fill 400 L bag (White) 400L</v>
      </c>
      <c r="C50" s="4">
        <v>1</v>
      </c>
      <c r="D50" s="3">
        <v>46</v>
      </c>
      <c r="E50" s="5">
        <v>0.78700000000000003</v>
      </c>
    </row>
    <row r="51" spans="1:5" x14ac:dyDescent="0.25">
      <c r="A51" s="3">
        <v>212</v>
      </c>
      <c r="B51" s="3" t="str">
        <f>INDEX(Warehouse_StockItems[StockItemName], MATCH('Rank by weight'!A51, Warehouse_StockItems[StockItemID]))</f>
        <v>Large  replacement blades 18mm</v>
      </c>
      <c r="C51" s="4">
        <v>0.8</v>
      </c>
      <c r="D51" s="3">
        <v>50</v>
      </c>
      <c r="E51" s="5">
        <v>0.78300000000000003</v>
      </c>
    </row>
    <row r="52" spans="1:5" x14ac:dyDescent="0.25">
      <c r="A52" s="3">
        <v>218</v>
      </c>
      <c r="B52" s="3" t="str">
        <f>INDEX(Warehouse_StockItems[StockItemName], MATCH('Rank by weight'!A52, Warehouse_StockItems[StockItemID]))</f>
        <v>Void fill 300 L bag (White) 300L</v>
      </c>
      <c r="C52" s="4">
        <v>0.75</v>
      </c>
      <c r="D52" s="3">
        <v>51</v>
      </c>
      <c r="E52" s="5">
        <v>0.77800000000000002</v>
      </c>
    </row>
    <row r="53" spans="1:5" x14ac:dyDescent="0.25">
      <c r="A53" s="3">
        <v>190</v>
      </c>
      <c r="B53" s="3" t="str">
        <f>INDEX(Warehouse_StockItems[StockItemName], MATCH('Rank by weight'!A53, Warehouse_StockItems[StockItemID]))</f>
        <v>Clear packaging tape 48mmx100m</v>
      </c>
      <c r="C53" s="4">
        <v>0.7</v>
      </c>
      <c r="D53" s="3">
        <v>52</v>
      </c>
      <c r="E53" s="5">
        <v>0.74299999999999999</v>
      </c>
    </row>
    <row r="54" spans="1:5" x14ac:dyDescent="0.25">
      <c r="A54" s="3">
        <v>192</v>
      </c>
      <c r="B54" s="3" t="str">
        <f>INDEX(Warehouse_StockItems[StockItemName], MATCH('Rank by weight'!A54, Warehouse_StockItems[StockItemID]))</f>
        <v>Black and orange fragile despatch tape 48mmx100m</v>
      </c>
      <c r="C54" s="4">
        <v>0.7</v>
      </c>
      <c r="D54" s="3">
        <v>52</v>
      </c>
      <c r="E54" s="5">
        <v>0.74299999999999999</v>
      </c>
    </row>
    <row r="55" spans="1:5" x14ac:dyDescent="0.25">
      <c r="A55" s="3">
        <v>194</v>
      </c>
      <c r="B55" s="3" t="str">
        <f>INDEX(Warehouse_StockItems[StockItemName], MATCH('Rank by weight'!A55, Warehouse_StockItems[StockItemID]))</f>
        <v>Black and orange glass with care despatch tape  48mmx100m</v>
      </c>
      <c r="C55" s="4">
        <v>0.7</v>
      </c>
      <c r="D55" s="3">
        <v>52</v>
      </c>
      <c r="E55" s="5">
        <v>0.74299999999999999</v>
      </c>
    </row>
    <row r="56" spans="1:5" x14ac:dyDescent="0.25">
      <c r="A56" s="3">
        <v>196</v>
      </c>
      <c r="B56" s="3" t="str">
        <f>INDEX(Warehouse_StockItems[StockItemName], MATCH('Rank by weight'!A56, Warehouse_StockItems[StockItemID]))</f>
        <v>Black and orange handle with care despatch tape  48mmx100m</v>
      </c>
      <c r="C56" s="4">
        <v>0.7</v>
      </c>
      <c r="D56" s="3">
        <v>52</v>
      </c>
      <c r="E56" s="5">
        <v>0.74299999999999999</v>
      </c>
    </row>
    <row r="57" spans="1:5" x14ac:dyDescent="0.25">
      <c r="A57" s="3">
        <v>198</v>
      </c>
      <c r="B57" s="3" t="str">
        <f>INDEX(Warehouse_StockItems[StockItemName], MATCH('Rank by weight'!A57, Warehouse_StockItems[StockItemID]))</f>
        <v>Black and orange this way up despatch tape  48mmx100m</v>
      </c>
      <c r="C57" s="4">
        <v>0.7</v>
      </c>
      <c r="D57" s="3">
        <v>52</v>
      </c>
      <c r="E57" s="5">
        <v>0.74299999999999999</v>
      </c>
    </row>
    <row r="58" spans="1:5" x14ac:dyDescent="0.25">
      <c r="A58" s="3">
        <v>200</v>
      </c>
      <c r="B58" s="3" t="str">
        <f>INDEX(Warehouse_StockItems[StockItemName], MATCH('Rank by weight'!A58, Warehouse_StockItems[StockItemID]))</f>
        <v>Black and yellow heavy despatch tape 48mmx100m</v>
      </c>
      <c r="C58" s="4">
        <v>0.7</v>
      </c>
      <c r="D58" s="3">
        <v>52</v>
      </c>
      <c r="E58" s="5">
        <v>0.74299999999999999</v>
      </c>
    </row>
    <row r="59" spans="1:5" x14ac:dyDescent="0.25">
      <c r="A59" s="3">
        <v>202</v>
      </c>
      <c r="B59" s="3" t="str">
        <f>INDEX(Warehouse_StockItems[StockItemName], MATCH('Rank by weight'!A59, Warehouse_StockItems[StockItemID]))</f>
        <v>Red and white urgent  heavy despatch tape  48mmx100m</v>
      </c>
      <c r="C59" s="4">
        <v>0.7</v>
      </c>
      <c r="D59" s="3">
        <v>52</v>
      </c>
      <c r="E59" s="5">
        <v>0.74299999999999999</v>
      </c>
    </row>
    <row r="60" spans="1:5" x14ac:dyDescent="0.25">
      <c r="A60" s="3">
        <v>211</v>
      </c>
      <c r="B60" s="3" t="str">
        <f>INDEX(Warehouse_StockItems[StockItemName], MATCH('Rank by weight'!A60, Warehouse_StockItems[StockItemID]))</f>
        <v>Small 9mm replacement blades 9mm</v>
      </c>
      <c r="C60" s="4">
        <v>0.7</v>
      </c>
      <c r="D60" s="3">
        <v>52</v>
      </c>
      <c r="E60" s="5">
        <v>0.74299999999999999</v>
      </c>
    </row>
    <row r="61" spans="1:5" x14ac:dyDescent="0.25">
      <c r="A61" s="3">
        <v>8</v>
      </c>
      <c r="B61" s="3" t="str">
        <f>INDEX(Warehouse_StockItems[StockItemName], MATCH('Rank by weight'!A61, Warehouse_StockItems[StockItemID]))</f>
        <v>USB food flash drive - dim sum 10 drive variety pack</v>
      </c>
      <c r="C61" s="4">
        <v>0.5</v>
      </c>
      <c r="D61" s="3">
        <v>60</v>
      </c>
      <c r="E61" s="5">
        <v>0.68500000000000005</v>
      </c>
    </row>
    <row r="62" spans="1:5" x14ac:dyDescent="0.25">
      <c r="A62" s="3">
        <v>15</v>
      </c>
      <c r="B62" s="3" t="str">
        <f>INDEX(Warehouse_StockItems[StockItemName], MATCH('Rank by weight'!A62, Warehouse_StockItems[StockItemID]))</f>
        <v>USB food flash drive - dessert 10 drive variety pack</v>
      </c>
      <c r="C62" s="4">
        <v>0.5</v>
      </c>
      <c r="D62" s="3">
        <v>60</v>
      </c>
      <c r="E62" s="5">
        <v>0.68500000000000005</v>
      </c>
    </row>
    <row r="63" spans="1:5" x14ac:dyDescent="0.25">
      <c r="A63" s="3">
        <v>189</v>
      </c>
      <c r="B63" s="3" t="str">
        <f>INDEX(Warehouse_StockItems[StockItemName], MATCH('Rank by weight'!A63, Warehouse_StockItems[StockItemID]))</f>
        <v>Clear packaging tape 48mmx75m</v>
      </c>
      <c r="C63" s="4">
        <v>0.5</v>
      </c>
      <c r="D63" s="3">
        <v>60</v>
      </c>
      <c r="E63" s="5">
        <v>0.68500000000000005</v>
      </c>
    </row>
    <row r="64" spans="1:5" x14ac:dyDescent="0.25">
      <c r="A64" s="3">
        <v>191</v>
      </c>
      <c r="B64" s="3" t="str">
        <f>INDEX(Warehouse_StockItems[StockItemName], MATCH('Rank by weight'!A64, Warehouse_StockItems[StockItemID]))</f>
        <v>Black and orange fragile despatch tape 48mmx75m</v>
      </c>
      <c r="C64" s="4">
        <v>0.5</v>
      </c>
      <c r="D64" s="3">
        <v>60</v>
      </c>
      <c r="E64" s="5">
        <v>0.68500000000000005</v>
      </c>
    </row>
    <row r="65" spans="1:5" x14ac:dyDescent="0.25">
      <c r="A65" s="3">
        <v>193</v>
      </c>
      <c r="B65" s="3" t="str">
        <f>INDEX(Warehouse_StockItems[StockItemName], MATCH('Rank by weight'!A65, Warehouse_StockItems[StockItemID]))</f>
        <v>Black and orange glass with care despatch tape 48mmx75m</v>
      </c>
      <c r="C65" s="4">
        <v>0.5</v>
      </c>
      <c r="D65" s="3">
        <v>60</v>
      </c>
      <c r="E65" s="5">
        <v>0.68500000000000005</v>
      </c>
    </row>
    <row r="66" spans="1:5" x14ac:dyDescent="0.25">
      <c r="A66" s="3">
        <v>195</v>
      </c>
      <c r="B66" s="3" t="str">
        <f>INDEX(Warehouse_StockItems[StockItemName], MATCH('Rank by weight'!A66, Warehouse_StockItems[StockItemID]))</f>
        <v>Black and orange handle with care despatch tape  48mmx75m</v>
      </c>
      <c r="C66" s="4">
        <v>0.5</v>
      </c>
      <c r="D66" s="3">
        <v>60</v>
      </c>
      <c r="E66" s="5">
        <v>0.68500000000000005</v>
      </c>
    </row>
    <row r="67" spans="1:5" x14ac:dyDescent="0.25">
      <c r="A67" s="3">
        <v>197</v>
      </c>
      <c r="B67" s="3" t="str">
        <f>INDEX(Warehouse_StockItems[StockItemName], MATCH('Rank by weight'!A67, Warehouse_StockItems[StockItemID]))</f>
        <v>Black and orange this way up despatch tape 48mmx75m</v>
      </c>
      <c r="C67" s="4">
        <v>0.5</v>
      </c>
      <c r="D67" s="3">
        <v>60</v>
      </c>
      <c r="E67" s="5">
        <v>0.68500000000000005</v>
      </c>
    </row>
    <row r="68" spans="1:5" x14ac:dyDescent="0.25">
      <c r="A68" s="3">
        <v>199</v>
      </c>
      <c r="B68" s="3" t="str">
        <f>INDEX(Warehouse_StockItems[StockItemName], MATCH('Rank by weight'!A68, Warehouse_StockItems[StockItemID]))</f>
        <v>Black and yellow heavy despatch tape  48mmx75m</v>
      </c>
      <c r="C68" s="4">
        <v>0.5</v>
      </c>
      <c r="D68" s="3">
        <v>60</v>
      </c>
      <c r="E68" s="5">
        <v>0.68500000000000005</v>
      </c>
    </row>
    <row r="69" spans="1:5" x14ac:dyDescent="0.25">
      <c r="A69" s="3">
        <v>201</v>
      </c>
      <c r="B69" s="3" t="str">
        <f>INDEX(Warehouse_StockItems[StockItemName], MATCH('Rank by weight'!A69, Warehouse_StockItems[StockItemID]))</f>
        <v>Red and white urgent despatch tape 48mmx75m</v>
      </c>
      <c r="C69" s="4">
        <v>0.5</v>
      </c>
      <c r="D69" s="3">
        <v>60</v>
      </c>
      <c r="E69" s="5">
        <v>0.68500000000000005</v>
      </c>
    </row>
    <row r="70" spans="1:5" x14ac:dyDescent="0.25">
      <c r="A70" s="3">
        <v>209</v>
      </c>
      <c r="B70" s="3" t="str">
        <f>INDEX(Warehouse_StockItems[StockItemName], MATCH('Rank by weight'!A70, Warehouse_StockItems[StockItemID]))</f>
        <v>Packing knife with metal insert blade (Yellow) 9mm</v>
      </c>
      <c r="C70" s="4">
        <v>0.5</v>
      </c>
      <c r="D70" s="3">
        <v>60</v>
      </c>
      <c r="E70" s="5">
        <v>0.68500000000000005</v>
      </c>
    </row>
    <row r="71" spans="1:5" x14ac:dyDescent="0.25">
      <c r="A71" s="3">
        <v>210</v>
      </c>
      <c r="B71" s="3" t="str">
        <f>INDEX(Warehouse_StockItems[StockItemName], MATCH('Rank by weight'!A71, Warehouse_StockItems[StockItemID]))</f>
        <v>Packing knife with metal insert blade (Yellow) 18mm</v>
      </c>
      <c r="C71" s="4">
        <v>0.5</v>
      </c>
      <c r="D71" s="3">
        <v>60</v>
      </c>
      <c r="E71" s="5">
        <v>0.68500000000000005</v>
      </c>
    </row>
    <row r="72" spans="1:5" x14ac:dyDescent="0.25">
      <c r="A72" s="3">
        <v>217</v>
      </c>
      <c r="B72" s="3" t="str">
        <f>INDEX(Warehouse_StockItems[StockItemName], MATCH('Rank by weight'!A72, Warehouse_StockItems[StockItemID]))</f>
        <v>Void fill 200 L bag (White) 200L</v>
      </c>
      <c r="C72" s="4">
        <v>0.5</v>
      </c>
      <c r="D72" s="3">
        <v>60</v>
      </c>
      <c r="E72" s="5">
        <v>0.68500000000000005</v>
      </c>
    </row>
    <row r="73" spans="1:5" x14ac:dyDescent="0.25">
      <c r="A73" s="3">
        <v>221</v>
      </c>
      <c r="B73" s="3" t="str">
        <f>INDEX(Warehouse_StockItems[StockItemName], MATCH('Rank by weight'!A73, Warehouse_StockItems[StockItemID]))</f>
        <v>Novelty chilli chocolates 500g</v>
      </c>
      <c r="C73" s="4">
        <v>0.5</v>
      </c>
      <c r="D73" s="3">
        <v>60</v>
      </c>
      <c r="E73" s="5">
        <v>0.68500000000000005</v>
      </c>
    </row>
    <row r="74" spans="1:5" x14ac:dyDescent="0.25">
      <c r="A74" s="3">
        <v>88</v>
      </c>
      <c r="B74" s="3" t="str">
        <f>INDEX(Warehouse_StockItems[StockItemName], MATCH('Rank by weight'!A74, Warehouse_StockItems[StockItemID]))</f>
        <v>"The Gu" red shirt XML tag t-shirt (White) 7XL</v>
      </c>
      <c r="C74" s="4">
        <v>0.45</v>
      </c>
      <c r="D74" s="3">
        <v>73</v>
      </c>
      <c r="E74" s="5">
        <v>0.67600000000000005</v>
      </c>
    </row>
    <row r="75" spans="1:5" x14ac:dyDescent="0.25">
      <c r="A75" s="3">
        <v>101</v>
      </c>
      <c r="B75" s="3" t="str">
        <f>INDEX(Warehouse_StockItems[StockItemName], MATCH('Rank by weight'!A75, Warehouse_StockItems[StockItemID]))</f>
        <v>"The Gu" red shirt XML tag t-shirt (Black) 7XL</v>
      </c>
      <c r="C75" s="4">
        <v>0.45</v>
      </c>
      <c r="D75" s="3">
        <v>73</v>
      </c>
      <c r="E75" s="5">
        <v>0.67600000000000005</v>
      </c>
    </row>
    <row r="76" spans="1:5" x14ac:dyDescent="0.25">
      <c r="A76" s="3">
        <v>83</v>
      </c>
      <c r="B76" s="3" t="str">
        <f>INDEX(Warehouse_StockItems[StockItemName], MATCH('Rank by weight'!A76, Warehouse_StockItems[StockItemID]))</f>
        <v>"The Gu" red shirt XML tag t-shirt (White) XXL</v>
      </c>
      <c r="C76" s="4">
        <v>0.4</v>
      </c>
      <c r="D76" s="3">
        <v>75</v>
      </c>
      <c r="E76" s="5">
        <v>0.55300000000000005</v>
      </c>
    </row>
    <row r="77" spans="1:5" x14ac:dyDescent="0.25">
      <c r="A77" s="3">
        <v>84</v>
      </c>
      <c r="B77" s="3" t="str">
        <f>INDEX(Warehouse_StockItems[StockItemName], MATCH('Rank by weight'!A77, Warehouse_StockItems[StockItemID]))</f>
        <v>"The Gu" red shirt XML tag t-shirt (White) 3XL</v>
      </c>
      <c r="C77" s="4">
        <v>0.4</v>
      </c>
      <c r="D77" s="3">
        <v>75</v>
      </c>
      <c r="E77" s="5">
        <v>0.55300000000000005</v>
      </c>
    </row>
    <row r="78" spans="1:5" x14ac:dyDescent="0.25">
      <c r="A78" s="3">
        <v>85</v>
      </c>
      <c r="B78" s="3" t="str">
        <f>INDEX(Warehouse_StockItems[StockItemName], MATCH('Rank by weight'!A78, Warehouse_StockItems[StockItemID]))</f>
        <v>"The Gu" red shirt XML tag t-shirt (White) 4XL</v>
      </c>
      <c r="C78" s="4">
        <v>0.4</v>
      </c>
      <c r="D78" s="3">
        <v>75</v>
      </c>
      <c r="E78" s="5">
        <v>0.55300000000000005</v>
      </c>
    </row>
    <row r="79" spans="1:5" x14ac:dyDescent="0.25">
      <c r="A79" s="3">
        <v>86</v>
      </c>
      <c r="B79" s="3" t="str">
        <f>INDEX(Warehouse_StockItems[StockItemName], MATCH('Rank by weight'!A79, Warehouse_StockItems[StockItemID]))</f>
        <v>"The Gu" red shirt XML tag t-shirt (White) 5XL</v>
      </c>
      <c r="C79" s="4">
        <v>0.4</v>
      </c>
      <c r="D79" s="3">
        <v>75</v>
      </c>
      <c r="E79" s="5">
        <v>0.55300000000000005</v>
      </c>
    </row>
    <row r="80" spans="1:5" x14ac:dyDescent="0.25">
      <c r="A80" s="3">
        <v>87</v>
      </c>
      <c r="B80" s="3" t="str">
        <f>INDEX(Warehouse_StockItems[StockItemName], MATCH('Rank by weight'!A80, Warehouse_StockItems[StockItemID]))</f>
        <v>"The Gu" red shirt XML tag t-shirt (White) 6XL</v>
      </c>
      <c r="C80" s="4">
        <v>0.4</v>
      </c>
      <c r="D80" s="3">
        <v>75</v>
      </c>
      <c r="E80" s="5">
        <v>0.55300000000000005</v>
      </c>
    </row>
    <row r="81" spans="1:5" x14ac:dyDescent="0.25">
      <c r="A81" s="3">
        <v>96</v>
      </c>
      <c r="B81" s="3" t="str">
        <f>INDEX(Warehouse_StockItems[StockItemName], MATCH('Rank by weight'!A81, Warehouse_StockItems[StockItemID]))</f>
        <v>"The Gu" red shirt XML tag t-shirt (Black) XXL</v>
      </c>
      <c r="C81" s="4">
        <v>0.4</v>
      </c>
      <c r="D81" s="3">
        <v>75</v>
      </c>
      <c r="E81" s="5">
        <v>0.55300000000000005</v>
      </c>
    </row>
    <row r="82" spans="1:5" x14ac:dyDescent="0.25">
      <c r="A82" s="3">
        <v>97</v>
      </c>
      <c r="B82" s="3" t="str">
        <f>INDEX(Warehouse_StockItems[StockItemName], MATCH('Rank by weight'!A82, Warehouse_StockItems[StockItemID]))</f>
        <v>"The Gu" red shirt XML tag t-shirt (Black) 3XL</v>
      </c>
      <c r="C82" s="4">
        <v>0.4</v>
      </c>
      <c r="D82" s="3">
        <v>75</v>
      </c>
      <c r="E82" s="5">
        <v>0.55300000000000005</v>
      </c>
    </row>
    <row r="83" spans="1:5" x14ac:dyDescent="0.25">
      <c r="A83" s="3">
        <v>98</v>
      </c>
      <c r="B83" s="3" t="str">
        <f>INDEX(Warehouse_StockItems[StockItemName], MATCH('Rank by weight'!A83, Warehouse_StockItems[StockItemID]))</f>
        <v>"The Gu" red shirt XML tag t-shirt (Black) 4XL</v>
      </c>
      <c r="C83" s="4">
        <v>0.4</v>
      </c>
      <c r="D83" s="3">
        <v>75</v>
      </c>
      <c r="E83" s="5">
        <v>0.55300000000000005</v>
      </c>
    </row>
    <row r="84" spans="1:5" x14ac:dyDescent="0.25">
      <c r="A84" s="3">
        <v>99</v>
      </c>
      <c r="B84" s="3" t="str">
        <f>INDEX(Warehouse_StockItems[StockItemName], MATCH('Rank by weight'!A84, Warehouse_StockItems[StockItemID]))</f>
        <v>"The Gu" red shirt XML tag t-shirt (Black) 5XL</v>
      </c>
      <c r="C84" s="4">
        <v>0.4</v>
      </c>
      <c r="D84" s="3">
        <v>75</v>
      </c>
      <c r="E84" s="5">
        <v>0.55300000000000005</v>
      </c>
    </row>
    <row r="85" spans="1:5" x14ac:dyDescent="0.25">
      <c r="A85" s="3">
        <v>100</v>
      </c>
      <c r="B85" s="3" t="str">
        <f>INDEX(Warehouse_StockItems[StockItemName], MATCH('Rank by weight'!A85, Warehouse_StockItems[StockItemID]))</f>
        <v>"The Gu" red shirt XML tag t-shirt (Black) 6XL</v>
      </c>
      <c r="C85" s="4">
        <v>0.4</v>
      </c>
      <c r="D85" s="3">
        <v>75</v>
      </c>
      <c r="E85" s="5">
        <v>0.55300000000000005</v>
      </c>
    </row>
    <row r="86" spans="1:5" x14ac:dyDescent="0.25">
      <c r="A86" s="3">
        <v>102</v>
      </c>
      <c r="B86" s="3" t="str">
        <f>INDEX(Warehouse_StockItems[StockItemName], MATCH('Rank by weight'!A86, Warehouse_StockItems[StockItemID]))</f>
        <v>Alien officer hoodie (Black) XL</v>
      </c>
      <c r="C86" s="4">
        <v>0.4</v>
      </c>
      <c r="D86" s="3">
        <v>75</v>
      </c>
      <c r="E86" s="5">
        <v>0.55300000000000005</v>
      </c>
    </row>
    <row r="87" spans="1:5" x14ac:dyDescent="0.25">
      <c r="A87" s="3">
        <v>103</v>
      </c>
      <c r="B87" s="3" t="str">
        <f>INDEX(Warehouse_StockItems[StockItemName], MATCH('Rank by weight'!A87, Warehouse_StockItems[StockItemID]))</f>
        <v>Alien officer hoodie (Black) XXL</v>
      </c>
      <c r="C87" s="4">
        <v>0.4</v>
      </c>
      <c r="D87" s="3">
        <v>75</v>
      </c>
      <c r="E87" s="5">
        <v>0.55300000000000005</v>
      </c>
    </row>
    <row r="88" spans="1:5" x14ac:dyDescent="0.25">
      <c r="A88" s="3">
        <v>104</v>
      </c>
      <c r="B88" s="3" t="str">
        <f>INDEX(Warehouse_StockItems[StockItemName], MATCH('Rank by weight'!A88, Warehouse_StockItems[StockItemID]))</f>
        <v>Alien officer hoodie (Black) 3XL</v>
      </c>
      <c r="C88" s="4">
        <v>0.4</v>
      </c>
      <c r="D88" s="3">
        <v>75</v>
      </c>
      <c r="E88" s="5">
        <v>0.55300000000000005</v>
      </c>
    </row>
    <row r="89" spans="1:5" x14ac:dyDescent="0.25">
      <c r="A89" s="3">
        <v>105</v>
      </c>
      <c r="B89" s="3" t="str">
        <f>INDEX(Warehouse_StockItems[StockItemName], MATCH('Rank by weight'!A89, Warehouse_StockItems[StockItemID]))</f>
        <v>Alien officer hoodie (Black) 4XL</v>
      </c>
      <c r="C89" s="4">
        <v>0.4</v>
      </c>
      <c r="D89" s="3">
        <v>75</v>
      </c>
      <c r="E89" s="5">
        <v>0.55300000000000005</v>
      </c>
    </row>
    <row r="90" spans="1:5" x14ac:dyDescent="0.25">
      <c r="A90" s="3">
        <v>106</v>
      </c>
      <c r="B90" s="3" t="str">
        <f>INDEX(Warehouse_StockItems[StockItemName], MATCH('Rank by weight'!A90, Warehouse_StockItems[StockItemID]))</f>
        <v>Alien officer hoodie (Black) 5XL</v>
      </c>
      <c r="C90" s="4">
        <v>0.4</v>
      </c>
      <c r="D90" s="3">
        <v>75</v>
      </c>
      <c r="E90" s="5">
        <v>0.55300000000000005</v>
      </c>
    </row>
    <row r="91" spans="1:5" x14ac:dyDescent="0.25">
      <c r="A91" s="3">
        <v>115</v>
      </c>
      <c r="B91" s="3" t="str">
        <f>INDEX(Warehouse_StockItems[StockItemName], MATCH('Rank by weight'!A91, Warehouse_StockItems[StockItemID]))</f>
        <v>Superhero action jacket (Blue) 3XL</v>
      </c>
      <c r="C91" s="4">
        <v>0.4</v>
      </c>
      <c r="D91" s="3">
        <v>75</v>
      </c>
      <c r="E91" s="5">
        <v>0.55300000000000005</v>
      </c>
    </row>
    <row r="92" spans="1:5" x14ac:dyDescent="0.25">
      <c r="A92" s="3">
        <v>116</v>
      </c>
      <c r="B92" s="3" t="str">
        <f>INDEX(Warehouse_StockItems[StockItemName], MATCH('Rank by weight'!A92, Warehouse_StockItems[StockItemID]))</f>
        <v>Superhero action jacket (Blue) 4XL</v>
      </c>
      <c r="C92" s="4">
        <v>0.4</v>
      </c>
      <c r="D92" s="3">
        <v>75</v>
      </c>
      <c r="E92" s="5">
        <v>0.55300000000000005</v>
      </c>
    </row>
    <row r="93" spans="1:5" x14ac:dyDescent="0.25">
      <c r="A93" s="3">
        <v>117</v>
      </c>
      <c r="B93" s="3" t="str">
        <f>INDEX(Warehouse_StockItems[StockItemName], MATCH('Rank by weight'!A93, Warehouse_StockItems[StockItemID]))</f>
        <v>Superhero action jacket (Blue) 5XL</v>
      </c>
      <c r="C93" s="4">
        <v>0.4</v>
      </c>
      <c r="D93" s="3">
        <v>75</v>
      </c>
      <c r="E93" s="5">
        <v>0.55300000000000005</v>
      </c>
    </row>
    <row r="94" spans="1:5" x14ac:dyDescent="0.25">
      <c r="A94" s="3">
        <v>121</v>
      </c>
      <c r="B94" s="3" t="str">
        <f>INDEX(Warehouse_StockItems[StockItemName], MATCH('Rank by weight'!A94, Warehouse_StockItems[StockItemID]))</f>
        <v>Dinosaur battery-powered slippers (Green) XL</v>
      </c>
      <c r="C94" s="4">
        <v>0.4</v>
      </c>
      <c r="D94" s="3">
        <v>75</v>
      </c>
      <c r="E94" s="5">
        <v>0.55300000000000005</v>
      </c>
    </row>
    <row r="95" spans="1:5" x14ac:dyDescent="0.25">
      <c r="A95" s="3">
        <v>125</v>
      </c>
      <c r="B95" s="3" t="str">
        <f>INDEX(Warehouse_StockItems[StockItemName], MATCH('Rank by weight'!A95, Warehouse_StockItems[StockItemID]))</f>
        <v>Ogre battery-powered slippers (Green) XL</v>
      </c>
      <c r="C95" s="4">
        <v>0.4</v>
      </c>
      <c r="D95" s="3">
        <v>75</v>
      </c>
      <c r="E95" s="5">
        <v>0.55300000000000005</v>
      </c>
    </row>
    <row r="96" spans="1:5" x14ac:dyDescent="0.25">
      <c r="A96" s="3">
        <v>129</v>
      </c>
      <c r="B96" s="3" t="str">
        <f>INDEX(Warehouse_StockItems[StockItemName], MATCH('Rank by weight'!A96, Warehouse_StockItems[StockItemID]))</f>
        <v>Plush shark slippers (Gray) XL</v>
      </c>
      <c r="C96" s="4">
        <v>0.4</v>
      </c>
      <c r="D96" s="3">
        <v>75</v>
      </c>
      <c r="E96" s="5">
        <v>0.55300000000000005</v>
      </c>
    </row>
    <row r="97" spans="1:5" x14ac:dyDescent="0.25">
      <c r="A97" s="3">
        <v>133</v>
      </c>
      <c r="B97" s="3" t="str">
        <f>INDEX(Warehouse_StockItems[StockItemName], MATCH('Rank by weight'!A97, Warehouse_StockItems[StockItemID]))</f>
        <v>Furry gorilla with big eyes slippers (Black) XL</v>
      </c>
      <c r="C97" s="4">
        <v>0.4</v>
      </c>
      <c r="D97" s="3">
        <v>75</v>
      </c>
      <c r="E97" s="5">
        <v>0.55300000000000005</v>
      </c>
    </row>
    <row r="98" spans="1:5" x14ac:dyDescent="0.25">
      <c r="A98" s="3">
        <v>137</v>
      </c>
      <c r="B98" s="3" t="str">
        <f>INDEX(Warehouse_StockItems[StockItemName], MATCH('Rank by weight'!A98, Warehouse_StockItems[StockItemID]))</f>
        <v>Animal with big feet slippers (Brown) XL</v>
      </c>
      <c r="C98" s="4">
        <v>0.4</v>
      </c>
      <c r="D98" s="3">
        <v>75</v>
      </c>
      <c r="E98" s="5">
        <v>0.55300000000000005</v>
      </c>
    </row>
    <row r="99" spans="1:5" x14ac:dyDescent="0.25">
      <c r="A99" s="3">
        <v>178</v>
      </c>
      <c r="B99" s="3" t="str">
        <f>INDEX(Warehouse_StockItems[StockItemName], MATCH('Rank by weight'!A99, Warehouse_StockItems[StockItemID]))</f>
        <v>Shipping carton (Brown) 500x310x310mm</v>
      </c>
      <c r="C99" s="4">
        <v>0.4</v>
      </c>
      <c r="D99" s="3">
        <v>75</v>
      </c>
      <c r="E99" s="5">
        <v>0.55300000000000005</v>
      </c>
    </row>
    <row r="100" spans="1:5" x14ac:dyDescent="0.25">
      <c r="A100" s="3">
        <v>181</v>
      </c>
      <c r="B100" s="3" t="str">
        <f>INDEX(Warehouse_StockItems[StockItemName], MATCH('Rank by weight'!A100, Warehouse_StockItems[StockItemID]))</f>
        <v>Shipping carton (Brown) 356x229x229mm</v>
      </c>
      <c r="C100" s="4">
        <v>0.4</v>
      </c>
      <c r="D100" s="3">
        <v>75</v>
      </c>
      <c r="E100" s="5">
        <v>0.55300000000000005</v>
      </c>
    </row>
    <row r="101" spans="1:5" x14ac:dyDescent="0.25">
      <c r="A101" s="3">
        <v>182</v>
      </c>
      <c r="B101" s="3" t="str">
        <f>INDEX(Warehouse_StockItems[StockItemName], MATCH('Rank by weight'!A101, Warehouse_StockItems[StockItemID]))</f>
        <v>Shipping carton (Brown) 457x279x279mm</v>
      </c>
      <c r="C101" s="4">
        <v>0.4</v>
      </c>
      <c r="D101" s="3">
        <v>75</v>
      </c>
      <c r="E101" s="5">
        <v>0.55300000000000005</v>
      </c>
    </row>
    <row r="102" spans="1:5" x14ac:dyDescent="0.25">
      <c r="A102" s="3">
        <v>183</v>
      </c>
      <c r="B102" s="3" t="str">
        <f>INDEX(Warehouse_StockItems[StockItemName], MATCH('Rank by weight'!A102, Warehouse_StockItems[StockItemID]))</f>
        <v>Shipping carton (Brown) 480x270x320mm</v>
      </c>
      <c r="C102" s="4">
        <v>0.4</v>
      </c>
      <c r="D102" s="3">
        <v>75</v>
      </c>
      <c r="E102" s="5">
        <v>0.55300000000000005</v>
      </c>
    </row>
    <row r="103" spans="1:5" x14ac:dyDescent="0.25">
      <c r="A103" s="3">
        <v>186</v>
      </c>
      <c r="B103" s="3" t="str">
        <f>INDEX(Warehouse_StockItems[StockItemName], MATCH('Rank by weight'!A103, Warehouse_StockItems[StockItemID]))</f>
        <v>Shipping carton (Brown) 457x457x457mm</v>
      </c>
      <c r="C103" s="4">
        <v>0.4</v>
      </c>
      <c r="D103" s="3">
        <v>75</v>
      </c>
      <c r="E103" s="5">
        <v>0.55300000000000005</v>
      </c>
    </row>
    <row r="104" spans="1:5" x14ac:dyDescent="0.25">
      <c r="A104" s="3">
        <v>80</v>
      </c>
      <c r="B104" s="3" t="str">
        <f>INDEX(Warehouse_StockItems[StockItemName], MATCH('Rank by weight'!A104, Warehouse_StockItems[StockItemID]))</f>
        <v>"The Gu" red shirt XML tag t-shirt (White) M</v>
      </c>
      <c r="C104" s="4">
        <v>0.35</v>
      </c>
      <c r="D104" s="3">
        <v>103</v>
      </c>
      <c r="E104" s="5">
        <v>0.442</v>
      </c>
    </row>
    <row r="105" spans="1:5" x14ac:dyDescent="0.25">
      <c r="A105" s="3">
        <v>81</v>
      </c>
      <c r="B105" s="3" t="str">
        <f>INDEX(Warehouse_StockItems[StockItemName], MATCH('Rank by weight'!A105, Warehouse_StockItems[StockItemID]))</f>
        <v>"The Gu" red shirt XML tag t-shirt (White) L</v>
      </c>
      <c r="C105" s="4">
        <v>0.35</v>
      </c>
      <c r="D105" s="3">
        <v>103</v>
      </c>
      <c r="E105" s="5">
        <v>0.442</v>
      </c>
    </row>
    <row r="106" spans="1:5" x14ac:dyDescent="0.25">
      <c r="A106" s="3">
        <v>82</v>
      </c>
      <c r="B106" s="3" t="str">
        <f>INDEX(Warehouse_StockItems[StockItemName], MATCH('Rank by weight'!A106, Warehouse_StockItems[StockItemID]))</f>
        <v>"The Gu" red shirt XML tag t-shirt (White) XL</v>
      </c>
      <c r="C106" s="4">
        <v>0.35</v>
      </c>
      <c r="D106" s="3">
        <v>103</v>
      </c>
      <c r="E106" s="5">
        <v>0.442</v>
      </c>
    </row>
    <row r="107" spans="1:5" x14ac:dyDescent="0.25">
      <c r="A107" s="3">
        <v>93</v>
      </c>
      <c r="B107" s="3" t="str">
        <f>INDEX(Warehouse_StockItems[StockItemName], MATCH('Rank by weight'!A107, Warehouse_StockItems[StockItemID]))</f>
        <v>"The Gu" red shirt XML tag t-shirt (Black) M</v>
      </c>
      <c r="C107" s="4">
        <v>0.35</v>
      </c>
      <c r="D107" s="3">
        <v>103</v>
      </c>
      <c r="E107" s="5">
        <v>0.442</v>
      </c>
    </row>
    <row r="108" spans="1:5" x14ac:dyDescent="0.25">
      <c r="A108" s="3">
        <v>94</v>
      </c>
      <c r="B108" s="3" t="str">
        <f>INDEX(Warehouse_StockItems[StockItemName], MATCH('Rank by weight'!A108, Warehouse_StockItems[StockItemID]))</f>
        <v>"The Gu" red shirt XML tag t-shirt (Black) L</v>
      </c>
      <c r="C108" s="4">
        <v>0.35</v>
      </c>
      <c r="D108" s="3">
        <v>103</v>
      </c>
      <c r="E108" s="5">
        <v>0.442</v>
      </c>
    </row>
    <row r="109" spans="1:5" x14ac:dyDescent="0.25">
      <c r="A109" s="3">
        <v>95</v>
      </c>
      <c r="B109" s="3" t="str">
        <f>INDEX(Warehouse_StockItems[StockItemName], MATCH('Rank by weight'!A109, Warehouse_StockItems[StockItemID]))</f>
        <v>"The Gu" red shirt XML tag t-shirt (Black) XL</v>
      </c>
      <c r="C109" s="4">
        <v>0.35</v>
      </c>
      <c r="D109" s="3">
        <v>103</v>
      </c>
      <c r="E109" s="5">
        <v>0.442</v>
      </c>
    </row>
    <row r="110" spans="1:5" x14ac:dyDescent="0.25">
      <c r="A110" s="3">
        <v>111</v>
      </c>
      <c r="B110" s="3" t="str">
        <f>INDEX(Warehouse_StockItems[StockItemName], MATCH('Rank by weight'!A110, Warehouse_StockItems[StockItemID]))</f>
        <v>Superhero action jacket (Blue) M</v>
      </c>
      <c r="C110" s="4">
        <v>0.35</v>
      </c>
      <c r="D110" s="3">
        <v>103</v>
      </c>
      <c r="E110" s="5">
        <v>0.442</v>
      </c>
    </row>
    <row r="111" spans="1:5" x14ac:dyDescent="0.25">
      <c r="A111" s="3">
        <v>112</v>
      </c>
      <c r="B111" s="3" t="str">
        <f>INDEX(Warehouse_StockItems[StockItemName], MATCH('Rank by weight'!A111, Warehouse_StockItems[StockItemID]))</f>
        <v>Superhero action jacket (Blue) L</v>
      </c>
      <c r="C111" s="4">
        <v>0.35</v>
      </c>
      <c r="D111" s="3">
        <v>103</v>
      </c>
      <c r="E111" s="5">
        <v>0.442</v>
      </c>
    </row>
    <row r="112" spans="1:5" x14ac:dyDescent="0.25">
      <c r="A112" s="3">
        <v>113</v>
      </c>
      <c r="B112" s="3" t="str">
        <f>INDEX(Warehouse_StockItems[StockItemName], MATCH('Rank by weight'!A112, Warehouse_StockItems[StockItemID]))</f>
        <v>Superhero action jacket (Blue) XL</v>
      </c>
      <c r="C112" s="4">
        <v>0.35</v>
      </c>
      <c r="D112" s="3">
        <v>103</v>
      </c>
      <c r="E112" s="5">
        <v>0.442</v>
      </c>
    </row>
    <row r="113" spans="1:5" x14ac:dyDescent="0.25">
      <c r="A113" s="3">
        <v>114</v>
      </c>
      <c r="B113" s="3" t="str">
        <f>INDEX(Warehouse_StockItems[StockItemName], MATCH('Rank by weight'!A113, Warehouse_StockItems[StockItemID]))</f>
        <v>Superhero action jacket (Blue) XXL</v>
      </c>
      <c r="C113" s="4">
        <v>0.35</v>
      </c>
      <c r="D113" s="3">
        <v>103</v>
      </c>
      <c r="E113" s="5">
        <v>0.442</v>
      </c>
    </row>
    <row r="114" spans="1:5" x14ac:dyDescent="0.25">
      <c r="A114" s="3">
        <v>118</v>
      </c>
      <c r="B114" s="3" t="str">
        <f>INDEX(Warehouse_StockItems[StockItemName], MATCH('Rank by weight'!A114, Warehouse_StockItems[StockItemID]))</f>
        <v>Dinosaur battery-powered slippers (Green) S</v>
      </c>
      <c r="C114" s="4">
        <v>0.35</v>
      </c>
      <c r="D114" s="3">
        <v>103</v>
      </c>
      <c r="E114" s="5">
        <v>0.442</v>
      </c>
    </row>
    <row r="115" spans="1:5" x14ac:dyDescent="0.25">
      <c r="A115" s="3">
        <v>119</v>
      </c>
      <c r="B115" s="3" t="str">
        <f>INDEX(Warehouse_StockItems[StockItemName], MATCH('Rank by weight'!A115, Warehouse_StockItems[StockItemID]))</f>
        <v>Dinosaur battery-powered slippers (Green) M</v>
      </c>
      <c r="C115" s="4">
        <v>0.35</v>
      </c>
      <c r="D115" s="3">
        <v>103</v>
      </c>
      <c r="E115" s="5">
        <v>0.442</v>
      </c>
    </row>
    <row r="116" spans="1:5" x14ac:dyDescent="0.25">
      <c r="A116" s="3">
        <v>120</v>
      </c>
      <c r="B116" s="3" t="str">
        <f>INDEX(Warehouse_StockItems[StockItemName], MATCH('Rank by weight'!A116, Warehouse_StockItems[StockItemID]))</f>
        <v>Dinosaur battery-powered slippers (Green) L</v>
      </c>
      <c r="C116" s="4">
        <v>0.35</v>
      </c>
      <c r="D116" s="3">
        <v>103</v>
      </c>
      <c r="E116" s="5">
        <v>0.442</v>
      </c>
    </row>
    <row r="117" spans="1:5" x14ac:dyDescent="0.25">
      <c r="A117" s="3">
        <v>122</v>
      </c>
      <c r="B117" s="3" t="str">
        <f>INDEX(Warehouse_StockItems[StockItemName], MATCH('Rank by weight'!A117, Warehouse_StockItems[StockItemID]))</f>
        <v>Ogre battery-powered slippers (Green) S</v>
      </c>
      <c r="C117" s="4">
        <v>0.35</v>
      </c>
      <c r="D117" s="3">
        <v>103</v>
      </c>
      <c r="E117" s="5">
        <v>0.442</v>
      </c>
    </row>
    <row r="118" spans="1:5" x14ac:dyDescent="0.25">
      <c r="A118" s="3">
        <v>123</v>
      </c>
      <c r="B118" s="3" t="str">
        <f>INDEX(Warehouse_StockItems[StockItemName], MATCH('Rank by weight'!A118, Warehouse_StockItems[StockItemID]))</f>
        <v>Ogre battery-powered slippers (Green) M</v>
      </c>
      <c r="C118" s="4">
        <v>0.35</v>
      </c>
      <c r="D118" s="3">
        <v>103</v>
      </c>
      <c r="E118" s="5">
        <v>0.442</v>
      </c>
    </row>
    <row r="119" spans="1:5" x14ac:dyDescent="0.25">
      <c r="A119" s="3">
        <v>124</v>
      </c>
      <c r="B119" s="3" t="str">
        <f>INDEX(Warehouse_StockItems[StockItemName], MATCH('Rank by weight'!A119, Warehouse_StockItems[StockItemID]))</f>
        <v>Ogre battery-powered slippers (Green) L</v>
      </c>
      <c r="C119" s="4">
        <v>0.35</v>
      </c>
      <c r="D119" s="3">
        <v>103</v>
      </c>
      <c r="E119" s="5">
        <v>0.442</v>
      </c>
    </row>
    <row r="120" spans="1:5" x14ac:dyDescent="0.25">
      <c r="A120" s="3">
        <v>126</v>
      </c>
      <c r="B120" s="3" t="str">
        <f>INDEX(Warehouse_StockItems[StockItemName], MATCH('Rank by weight'!A120, Warehouse_StockItems[StockItemID]))</f>
        <v>Plush shark slippers (Gray) S</v>
      </c>
      <c r="C120" s="4">
        <v>0.35</v>
      </c>
      <c r="D120" s="3">
        <v>103</v>
      </c>
      <c r="E120" s="5">
        <v>0.442</v>
      </c>
    </row>
    <row r="121" spans="1:5" x14ac:dyDescent="0.25">
      <c r="A121" s="3">
        <v>127</v>
      </c>
      <c r="B121" s="3" t="str">
        <f>INDEX(Warehouse_StockItems[StockItemName], MATCH('Rank by weight'!A121, Warehouse_StockItems[StockItemID]))</f>
        <v>Plush shark slippers (Gray) M</v>
      </c>
      <c r="C121" s="4">
        <v>0.35</v>
      </c>
      <c r="D121" s="3">
        <v>103</v>
      </c>
      <c r="E121" s="5">
        <v>0.442</v>
      </c>
    </row>
    <row r="122" spans="1:5" x14ac:dyDescent="0.25">
      <c r="A122" s="3">
        <v>128</v>
      </c>
      <c r="B122" s="3" t="str">
        <f>INDEX(Warehouse_StockItems[StockItemName], MATCH('Rank by weight'!A122, Warehouse_StockItems[StockItemID]))</f>
        <v>Plush shark slippers (Gray) L</v>
      </c>
      <c r="C122" s="4">
        <v>0.35</v>
      </c>
      <c r="D122" s="3">
        <v>103</v>
      </c>
      <c r="E122" s="5">
        <v>0.442</v>
      </c>
    </row>
    <row r="123" spans="1:5" x14ac:dyDescent="0.25">
      <c r="A123" s="3">
        <v>130</v>
      </c>
      <c r="B123" s="3" t="str">
        <f>INDEX(Warehouse_StockItems[StockItemName], MATCH('Rank by weight'!A123, Warehouse_StockItems[StockItemID]))</f>
        <v>Furry gorilla with big eyes slippers (Black) S</v>
      </c>
      <c r="C123" s="4">
        <v>0.35</v>
      </c>
      <c r="D123" s="3">
        <v>103</v>
      </c>
      <c r="E123" s="5">
        <v>0.442</v>
      </c>
    </row>
    <row r="124" spans="1:5" x14ac:dyDescent="0.25">
      <c r="A124" s="3">
        <v>131</v>
      </c>
      <c r="B124" s="3" t="str">
        <f>INDEX(Warehouse_StockItems[StockItemName], MATCH('Rank by weight'!A124, Warehouse_StockItems[StockItemID]))</f>
        <v>Furry gorilla with big eyes slippers (Black) M</v>
      </c>
      <c r="C124" s="4">
        <v>0.35</v>
      </c>
      <c r="D124" s="3">
        <v>103</v>
      </c>
      <c r="E124" s="5">
        <v>0.442</v>
      </c>
    </row>
    <row r="125" spans="1:5" x14ac:dyDescent="0.25">
      <c r="A125" s="3">
        <v>132</v>
      </c>
      <c r="B125" s="3" t="str">
        <f>INDEX(Warehouse_StockItems[StockItemName], MATCH('Rank by weight'!A125, Warehouse_StockItems[StockItemID]))</f>
        <v>Furry gorilla with big eyes slippers (Black) L</v>
      </c>
      <c r="C125" s="4">
        <v>0.35</v>
      </c>
      <c r="D125" s="3">
        <v>103</v>
      </c>
      <c r="E125" s="5">
        <v>0.442</v>
      </c>
    </row>
    <row r="126" spans="1:5" x14ac:dyDescent="0.25">
      <c r="A126" s="3">
        <v>134</v>
      </c>
      <c r="B126" s="3" t="str">
        <f>INDEX(Warehouse_StockItems[StockItemName], MATCH('Rank by weight'!A126, Warehouse_StockItems[StockItemID]))</f>
        <v>Animal with big feet slippers (Brown) S</v>
      </c>
      <c r="C126" s="4">
        <v>0.35</v>
      </c>
      <c r="D126" s="3">
        <v>103</v>
      </c>
      <c r="E126" s="5">
        <v>0.442</v>
      </c>
    </row>
    <row r="127" spans="1:5" x14ac:dyDescent="0.25">
      <c r="A127" s="3">
        <v>135</v>
      </c>
      <c r="B127" s="3" t="str">
        <f>INDEX(Warehouse_StockItems[StockItemName], MATCH('Rank by weight'!A127, Warehouse_StockItems[StockItemID]))</f>
        <v>Animal with big feet slippers (Brown) M</v>
      </c>
      <c r="C127" s="4">
        <v>0.35</v>
      </c>
      <c r="D127" s="3">
        <v>103</v>
      </c>
      <c r="E127" s="5">
        <v>0.442</v>
      </c>
    </row>
    <row r="128" spans="1:5" x14ac:dyDescent="0.25">
      <c r="A128" s="3">
        <v>136</v>
      </c>
      <c r="B128" s="3" t="str">
        <f>INDEX(Warehouse_StockItems[StockItemName], MATCH('Rank by weight'!A128, Warehouse_StockItems[StockItemID]))</f>
        <v>Animal with big feet slippers (Brown) L</v>
      </c>
      <c r="C128" s="4">
        <v>0.35</v>
      </c>
      <c r="D128" s="3">
        <v>103</v>
      </c>
      <c r="E128" s="5">
        <v>0.442</v>
      </c>
    </row>
    <row r="129" spans="1:5" x14ac:dyDescent="0.25">
      <c r="A129" s="3">
        <v>1</v>
      </c>
      <c r="B129" s="3" t="str">
        <f>INDEX(Warehouse_StockItems[StockItemName], MATCH('Rank by weight'!A129, Warehouse_StockItems[StockItemID]))</f>
        <v>USB missile launcher (Green)</v>
      </c>
      <c r="C129" s="4">
        <v>0.3</v>
      </c>
      <c r="D129" s="3">
        <v>128</v>
      </c>
      <c r="E129" s="5">
        <v>0.34899999999999998</v>
      </c>
    </row>
    <row r="130" spans="1:5" x14ac:dyDescent="0.25">
      <c r="A130" s="3">
        <v>2</v>
      </c>
      <c r="B130" s="3" t="str">
        <f>INDEX(Warehouse_StockItems[StockItemName], MATCH('Rank by weight'!A130, Warehouse_StockItems[StockItemID]))</f>
        <v>USB rocket launcher (Gray)</v>
      </c>
      <c r="C130" s="4">
        <v>0.3</v>
      </c>
      <c r="D130" s="3">
        <v>128</v>
      </c>
      <c r="E130" s="5">
        <v>0.34899999999999998</v>
      </c>
    </row>
    <row r="131" spans="1:5" x14ac:dyDescent="0.25">
      <c r="A131" s="3">
        <v>79</v>
      </c>
      <c r="B131" s="3" t="str">
        <f>INDEX(Warehouse_StockItems[StockItemName], MATCH('Rank by weight'!A131, Warehouse_StockItems[StockItemID]))</f>
        <v>"The Gu" red shirt XML tag t-shirt (White) S</v>
      </c>
      <c r="C131" s="4">
        <v>0.3</v>
      </c>
      <c r="D131" s="3">
        <v>128</v>
      </c>
      <c r="E131" s="5">
        <v>0.34899999999999998</v>
      </c>
    </row>
    <row r="132" spans="1:5" x14ac:dyDescent="0.25">
      <c r="A132" s="3">
        <v>92</v>
      </c>
      <c r="B132" s="3" t="str">
        <f>INDEX(Warehouse_StockItems[StockItemName], MATCH('Rank by weight'!A132, Warehouse_StockItems[StockItemID]))</f>
        <v>"The Gu" red shirt XML tag t-shirt (Black) S</v>
      </c>
      <c r="C132" s="4">
        <v>0.3</v>
      </c>
      <c r="D132" s="3">
        <v>128</v>
      </c>
      <c r="E132" s="5">
        <v>0.34899999999999998</v>
      </c>
    </row>
    <row r="133" spans="1:5" x14ac:dyDescent="0.25">
      <c r="A133" s="3">
        <v>107</v>
      </c>
      <c r="B133" s="3" t="str">
        <f>INDEX(Warehouse_StockItems[StockItemName], MATCH('Rank by weight'!A133, Warehouse_StockItems[StockItemID]))</f>
        <v>Superhero action jacket (Blue) 3XS</v>
      </c>
      <c r="C133" s="4">
        <v>0.3</v>
      </c>
      <c r="D133" s="3">
        <v>128</v>
      </c>
      <c r="E133" s="5">
        <v>0.34899999999999998</v>
      </c>
    </row>
    <row r="134" spans="1:5" x14ac:dyDescent="0.25">
      <c r="A134" s="3">
        <v>108</v>
      </c>
      <c r="B134" s="3" t="str">
        <f>INDEX(Warehouse_StockItems[StockItemName], MATCH('Rank by weight'!A134, Warehouse_StockItems[StockItemID]))</f>
        <v>Superhero action jacket (Blue) XXS</v>
      </c>
      <c r="C134" s="4">
        <v>0.3</v>
      </c>
      <c r="D134" s="3">
        <v>128</v>
      </c>
      <c r="E134" s="5">
        <v>0.34899999999999998</v>
      </c>
    </row>
    <row r="135" spans="1:5" x14ac:dyDescent="0.25">
      <c r="A135" s="3">
        <v>109</v>
      </c>
      <c r="B135" s="3" t="str">
        <f>INDEX(Warehouse_StockItems[StockItemName], MATCH('Rank by weight'!A135, Warehouse_StockItems[StockItemID]))</f>
        <v>Superhero action jacket (Blue) XS</v>
      </c>
      <c r="C135" s="4">
        <v>0.3</v>
      </c>
      <c r="D135" s="3">
        <v>128</v>
      </c>
      <c r="E135" s="5">
        <v>0.34899999999999998</v>
      </c>
    </row>
    <row r="136" spans="1:5" x14ac:dyDescent="0.25">
      <c r="A136" s="3">
        <v>110</v>
      </c>
      <c r="B136" s="3" t="str">
        <f>INDEX(Warehouse_StockItems[StockItemName], MATCH('Rank by weight'!A136, Warehouse_StockItems[StockItemID]))</f>
        <v>Superhero action jacket (Blue) S</v>
      </c>
      <c r="C136" s="4">
        <v>0.3</v>
      </c>
      <c r="D136" s="3">
        <v>128</v>
      </c>
      <c r="E136" s="5">
        <v>0.34899999999999998</v>
      </c>
    </row>
    <row r="137" spans="1:5" x14ac:dyDescent="0.25">
      <c r="A137" s="3">
        <v>142</v>
      </c>
      <c r="B137" s="3" t="str">
        <f>INDEX(Warehouse_StockItems[StockItemName], MATCH('Rank by weight'!A137, Warehouse_StockItems[StockItemID]))</f>
        <v>Halloween zombie mask (Light Brown) S</v>
      </c>
      <c r="C137" s="4">
        <v>0.3</v>
      </c>
      <c r="D137" s="3">
        <v>128</v>
      </c>
      <c r="E137" s="5">
        <v>0.34899999999999998</v>
      </c>
    </row>
    <row r="138" spans="1:5" x14ac:dyDescent="0.25">
      <c r="A138" s="3">
        <v>143</v>
      </c>
      <c r="B138" s="3" t="str">
        <f>INDEX(Warehouse_StockItems[StockItemName], MATCH('Rank by weight'!A138, Warehouse_StockItems[StockItemID]))</f>
        <v>Halloween zombie mask (Light Brown) M</v>
      </c>
      <c r="C138" s="4">
        <v>0.3</v>
      </c>
      <c r="D138" s="3">
        <v>128</v>
      </c>
      <c r="E138" s="5">
        <v>0.34899999999999998</v>
      </c>
    </row>
    <row r="139" spans="1:5" x14ac:dyDescent="0.25">
      <c r="A139" s="3">
        <v>144</v>
      </c>
      <c r="B139" s="3" t="str">
        <f>INDEX(Warehouse_StockItems[StockItemName], MATCH('Rank by weight'!A139, Warehouse_StockItems[StockItemID]))</f>
        <v>Halloween zombie mask (Light Brown) L</v>
      </c>
      <c r="C139" s="4">
        <v>0.3</v>
      </c>
      <c r="D139" s="3">
        <v>128</v>
      </c>
      <c r="E139" s="5">
        <v>0.34899999999999998</v>
      </c>
    </row>
    <row r="140" spans="1:5" x14ac:dyDescent="0.25">
      <c r="A140" s="3">
        <v>145</v>
      </c>
      <c r="B140" s="3" t="str">
        <f>INDEX(Warehouse_StockItems[StockItemName], MATCH('Rank by weight'!A140, Warehouse_StockItems[StockItemID]))</f>
        <v>Halloween zombie mask (Light Brown) XL</v>
      </c>
      <c r="C140" s="4">
        <v>0.3</v>
      </c>
      <c r="D140" s="3">
        <v>128</v>
      </c>
      <c r="E140" s="5">
        <v>0.34899999999999998</v>
      </c>
    </row>
    <row r="141" spans="1:5" x14ac:dyDescent="0.25">
      <c r="A141" s="3">
        <v>146</v>
      </c>
      <c r="B141" s="3" t="str">
        <f>INDEX(Warehouse_StockItems[StockItemName], MATCH('Rank by weight'!A141, Warehouse_StockItems[StockItemID]))</f>
        <v>Halloween skull mask (Gray) S</v>
      </c>
      <c r="C141" s="4">
        <v>0.3</v>
      </c>
      <c r="D141" s="3">
        <v>128</v>
      </c>
      <c r="E141" s="5">
        <v>0.34899999999999998</v>
      </c>
    </row>
    <row r="142" spans="1:5" x14ac:dyDescent="0.25">
      <c r="A142" s="3">
        <v>147</v>
      </c>
      <c r="B142" s="3" t="str">
        <f>INDEX(Warehouse_StockItems[StockItemName], MATCH('Rank by weight'!A142, Warehouse_StockItems[StockItemID]))</f>
        <v>Halloween skull mask (Gray) M</v>
      </c>
      <c r="C142" s="4">
        <v>0.3</v>
      </c>
      <c r="D142" s="3">
        <v>128</v>
      </c>
      <c r="E142" s="5">
        <v>0.34899999999999998</v>
      </c>
    </row>
    <row r="143" spans="1:5" x14ac:dyDescent="0.25">
      <c r="A143" s="3">
        <v>148</v>
      </c>
      <c r="B143" s="3" t="str">
        <f>INDEX(Warehouse_StockItems[StockItemName], MATCH('Rank by weight'!A143, Warehouse_StockItems[StockItemID]))</f>
        <v>Halloween skull mask (Gray) L</v>
      </c>
      <c r="C143" s="4">
        <v>0.3</v>
      </c>
      <c r="D143" s="3">
        <v>128</v>
      </c>
      <c r="E143" s="5">
        <v>0.34899999999999998</v>
      </c>
    </row>
    <row r="144" spans="1:5" x14ac:dyDescent="0.25">
      <c r="A144" s="3">
        <v>149</v>
      </c>
      <c r="B144" s="3" t="str">
        <f>INDEX(Warehouse_StockItems[StockItemName], MATCH('Rank by weight'!A144, Warehouse_StockItems[StockItemID]))</f>
        <v>Halloween skull mask (Gray) XL</v>
      </c>
      <c r="C144" s="4">
        <v>0.3</v>
      </c>
      <c r="D144" s="3">
        <v>128</v>
      </c>
      <c r="E144" s="5">
        <v>0.34899999999999998</v>
      </c>
    </row>
    <row r="145" spans="1:5" x14ac:dyDescent="0.25">
      <c r="A145" s="3">
        <v>177</v>
      </c>
      <c r="B145" s="3" t="str">
        <f>INDEX(Warehouse_StockItems[StockItemName], MATCH('Rank by weight'!A145, Warehouse_StockItems[StockItemID]))</f>
        <v>Shipping carton (Brown) 413x285x187mm</v>
      </c>
      <c r="C145" s="4">
        <v>0.3</v>
      </c>
      <c r="D145" s="3">
        <v>128</v>
      </c>
      <c r="E145" s="5">
        <v>0.34899999999999998</v>
      </c>
    </row>
    <row r="146" spans="1:5" x14ac:dyDescent="0.25">
      <c r="A146" s="3">
        <v>179</v>
      </c>
      <c r="B146" s="3" t="str">
        <f>INDEX(Warehouse_StockItems[StockItemName], MATCH('Rank by weight'!A146, Warehouse_StockItems[StockItemID]))</f>
        <v>Shipping carton (Brown) 229x229x229mm</v>
      </c>
      <c r="C146" s="4">
        <v>0.3</v>
      </c>
      <c r="D146" s="3">
        <v>128</v>
      </c>
      <c r="E146" s="5">
        <v>0.34899999999999998</v>
      </c>
    </row>
    <row r="147" spans="1:5" x14ac:dyDescent="0.25">
      <c r="A147" s="3">
        <v>180</v>
      </c>
      <c r="B147" s="3" t="str">
        <f>INDEX(Warehouse_StockItems[StockItemName], MATCH('Rank by weight'!A147, Warehouse_StockItems[StockItemID]))</f>
        <v>Shipping carton (Brown) 279x254x217mm</v>
      </c>
      <c r="C147" s="4">
        <v>0.3</v>
      </c>
      <c r="D147" s="3">
        <v>128</v>
      </c>
      <c r="E147" s="5">
        <v>0.34899999999999998</v>
      </c>
    </row>
    <row r="148" spans="1:5" x14ac:dyDescent="0.25">
      <c r="A148" s="3">
        <v>184</v>
      </c>
      <c r="B148" s="3" t="str">
        <f>INDEX(Warehouse_StockItems[StockItemName], MATCH('Rank by weight'!A148, Warehouse_StockItems[StockItemID]))</f>
        <v>Shipping carton (Brown) 305x305x305mm</v>
      </c>
      <c r="C148" s="4">
        <v>0.3</v>
      </c>
      <c r="D148" s="3">
        <v>128</v>
      </c>
      <c r="E148" s="5">
        <v>0.34899999999999998</v>
      </c>
    </row>
    <row r="149" spans="1:5" x14ac:dyDescent="0.25">
      <c r="A149" s="3">
        <v>185</v>
      </c>
      <c r="B149" s="3" t="str">
        <f>INDEX(Warehouse_StockItems[StockItemName], MATCH('Rank by weight'!A149, Warehouse_StockItems[StockItemID]))</f>
        <v>Shipping carton (Brown) 356x356x279mm</v>
      </c>
      <c r="C149" s="4">
        <v>0.3</v>
      </c>
      <c r="D149" s="3">
        <v>128</v>
      </c>
      <c r="E149" s="5">
        <v>0.34899999999999998</v>
      </c>
    </row>
    <row r="150" spans="1:5" x14ac:dyDescent="0.25">
      <c r="A150" s="3">
        <v>3</v>
      </c>
      <c r="B150" s="3" t="str">
        <f>INDEX(Warehouse_StockItems[StockItemName], MATCH('Rank by weight'!A150, Warehouse_StockItems[StockItemID]))</f>
        <v>Office cube periscope (Black)</v>
      </c>
      <c r="C150" s="4">
        <v>0.25</v>
      </c>
      <c r="D150" s="3">
        <v>149</v>
      </c>
      <c r="E150" s="5">
        <v>0.26900000000000002</v>
      </c>
    </row>
    <row r="151" spans="1:5" x14ac:dyDescent="0.25">
      <c r="A151" s="3">
        <v>76</v>
      </c>
      <c r="B151" s="3" t="str">
        <f>INDEX(Warehouse_StockItems[StockItemName], MATCH('Rank by weight'!A151, Warehouse_StockItems[StockItemID]))</f>
        <v>"The Gu" red shirt XML tag t-shirt (White) 3XS</v>
      </c>
      <c r="C151" s="4">
        <v>0.25</v>
      </c>
      <c r="D151" s="3">
        <v>149</v>
      </c>
      <c r="E151" s="5">
        <v>0.26900000000000002</v>
      </c>
    </row>
    <row r="152" spans="1:5" x14ac:dyDescent="0.25">
      <c r="A152" s="3">
        <v>77</v>
      </c>
      <c r="B152" s="3" t="str">
        <f>INDEX(Warehouse_StockItems[StockItemName], MATCH('Rank by weight'!A152, Warehouse_StockItems[StockItemID]))</f>
        <v>"The Gu" red shirt XML tag t-shirt (White) XXS</v>
      </c>
      <c r="C152" s="4">
        <v>0.25</v>
      </c>
      <c r="D152" s="3">
        <v>149</v>
      </c>
      <c r="E152" s="5">
        <v>0.26900000000000002</v>
      </c>
    </row>
    <row r="153" spans="1:5" x14ac:dyDescent="0.25">
      <c r="A153" s="3">
        <v>78</v>
      </c>
      <c r="B153" s="3" t="str">
        <f>INDEX(Warehouse_StockItems[StockItemName], MATCH('Rank by weight'!A153, Warehouse_StockItems[StockItemID]))</f>
        <v>"The Gu" red shirt XML tag t-shirt (White) XS</v>
      </c>
      <c r="C153" s="4">
        <v>0.25</v>
      </c>
      <c r="D153" s="3">
        <v>149</v>
      </c>
      <c r="E153" s="5">
        <v>0.26900000000000002</v>
      </c>
    </row>
    <row r="154" spans="1:5" x14ac:dyDescent="0.25">
      <c r="A154" s="3">
        <v>89</v>
      </c>
      <c r="B154" s="3" t="str">
        <f>INDEX(Warehouse_StockItems[StockItemName], MATCH('Rank by weight'!A154, Warehouse_StockItems[StockItemID]))</f>
        <v>"The Gu" red shirt XML tag t-shirt (Black) 3XS</v>
      </c>
      <c r="C154" s="4">
        <v>0.25</v>
      </c>
      <c r="D154" s="3">
        <v>149</v>
      </c>
      <c r="E154" s="5">
        <v>0.26900000000000002</v>
      </c>
    </row>
    <row r="155" spans="1:5" x14ac:dyDescent="0.25">
      <c r="A155" s="3">
        <v>90</v>
      </c>
      <c r="B155" s="3" t="str">
        <f>INDEX(Warehouse_StockItems[StockItemName], MATCH('Rank by weight'!A155, Warehouse_StockItems[StockItemID]))</f>
        <v>"The Gu" red shirt XML tag t-shirt (Black) XXS</v>
      </c>
      <c r="C155" s="4">
        <v>0.25</v>
      </c>
      <c r="D155" s="3">
        <v>149</v>
      </c>
      <c r="E155" s="5">
        <v>0.26900000000000002</v>
      </c>
    </row>
    <row r="156" spans="1:5" x14ac:dyDescent="0.25">
      <c r="A156" s="3">
        <v>91</v>
      </c>
      <c r="B156" s="3" t="str">
        <f>INDEX(Warehouse_StockItems[StockItemName], MATCH('Rank by weight'!A156, Warehouse_StockItems[StockItemID]))</f>
        <v>"The Gu" red shirt XML tag t-shirt (Black) XS</v>
      </c>
      <c r="C156" s="4">
        <v>0.25</v>
      </c>
      <c r="D156" s="3">
        <v>149</v>
      </c>
      <c r="E156" s="5">
        <v>0.26900000000000002</v>
      </c>
    </row>
    <row r="157" spans="1:5" x14ac:dyDescent="0.25">
      <c r="A157" s="3">
        <v>150</v>
      </c>
      <c r="B157" s="3" t="str">
        <f>INDEX(Warehouse_StockItems[StockItemName], MATCH('Rank by weight'!A157, Warehouse_StockItems[StockItemID]))</f>
        <v>Pack of 12 action figures (variety)</v>
      </c>
      <c r="C157" s="4">
        <v>0.25</v>
      </c>
      <c r="D157" s="3">
        <v>149</v>
      </c>
      <c r="E157" s="5">
        <v>0.26900000000000002</v>
      </c>
    </row>
    <row r="158" spans="1:5" x14ac:dyDescent="0.25">
      <c r="A158" s="3">
        <v>151</v>
      </c>
      <c r="B158" s="3" t="str">
        <f>INDEX(Warehouse_StockItems[StockItemName], MATCH('Rank by weight'!A158, Warehouse_StockItems[StockItemID]))</f>
        <v>Pack of 12 action figures (male)</v>
      </c>
      <c r="C158" s="4">
        <v>0.25</v>
      </c>
      <c r="D158" s="3">
        <v>149</v>
      </c>
      <c r="E158" s="5">
        <v>0.26900000000000002</v>
      </c>
    </row>
    <row r="159" spans="1:5" x14ac:dyDescent="0.25">
      <c r="A159" s="3">
        <v>152</v>
      </c>
      <c r="B159" s="3" t="str">
        <f>INDEX(Warehouse_StockItems[StockItemName], MATCH('Rank by weight'!A159, Warehouse_StockItems[StockItemID]))</f>
        <v>Pack of 12 action figures (female)</v>
      </c>
      <c r="C159" s="4">
        <v>0.25</v>
      </c>
      <c r="D159" s="3">
        <v>149</v>
      </c>
      <c r="E159" s="5">
        <v>0.26900000000000002</v>
      </c>
    </row>
    <row r="160" spans="1:5" x14ac:dyDescent="0.25">
      <c r="A160" s="3">
        <v>216</v>
      </c>
      <c r="B160" s="3" t="str">
        <f>INDEX(Warehouse_StockItems[StockItemName], MATCH('Rank by weight'!A160, Warehouse_StockItems[StockItemID]))</f>
        <v>Void fill 100 L bag (White) 100L</v>
      </c>
      <c r="C160" s="4">
        <v>0.25</v>
      </c>
      <c r="D160" s="3">
        <v>149</v>
      </c>
      <c r="E160" s="5">
        <v>0.26900000000000002</v>
      </c>
    </row>
    <row r="161" spans="1:5" x14ac:dyDescent="0.25">
      <c r="A161" s="3">
        <v>220</v>
      </c>
      <c r="B161" s="3" t="str">
        <f>INDEX(Warehouse_StockItems[StockItemName], MATCH('Rank by weight'!A161, Warehouse_StockItems[StockItemID]))</f>
        <v>Novelty chilli chocolates 250g</v>
      </c>
      <c r="C161" s="4">
        <v>0.25</v>
      </c>
      <c r="D161" s="3">
        <v>149</v>
      </c>
      <c r="E161" s="5">
        <v>0.26900000000000002</v>
      </c>
    </row>
    <row r="162" spans="1:5" x14ac:dyDescent="0.25">
      <c r="A162" s="3">
        <v>222</v>
      </c>
      <c r="B162" s="3" t="str">
        <f>INDEX(Warehouse_StockItems[StockItemName], MATCH('Rank by weight'!A162, Warehouse_StockItems[StockItemID]))</f>
        <v>Chocolate beetles 250g</v>
      </c>
      <c r="C162" s="4">
        <v>0.25</v>
      </c>
      <c r="D162" s="3">
        <v>149</v>
      </c>
      <c r="E162" s="5">
        <v>0.26900000000000002</v>
      </c>
    </row>
    <row r="163" spans="1:5" x14ac:dyDescent="0.25">
      <c r="A163" s="3">
        <v>223</v>
      </c>
      <c r="B163" s="3" t="str">
        <f>INDEX(Warehouse_StockItems[StockItemName], MATCH('Rank by weight'!A163, Warehouse_StockItems[StockItemID]))</f>
        <v>Chocolate echidnas 250g</v>
      </c>
      <c r="C163" s="4">
        <v>0.25</v>
      </c>
      <c r="D163" s="3">
        <v>149</v>
      </c>
      <c r="E163" s="5">
        <v>0.26900000000000002</v>
      </c>
    </row>
    <row r="164" spans="1:5" x14ac:dyDescent="0.25">
      <c r="A164" s="3">
        <v>224</v>
      </c>
      <c r="B164" s="3" t="str">
        <f>INDEX(Warehouse_StockItems[StockItemName], MATCH('Rank by weight'!A164, Warehouse_StockItems[StockItemID]))</f>
        <v>Chocolate frogs 250g</v>
      </c>
      <c r="C164" s="4">
        <v>0.25</v>
      </c>
      <c r="D164" s="3">
        <v>149</v>
      </c>
      <c r="E164" s="5">
        <v>0.26900000000000002</v>
      </c>
    </row>
    <row r="165" spans="1:5" x14ac:dyDescent="0.25">
      <c r="A165" s="3">
        <v>225</v>
      </c>
      <c r="B165" s="3" t="str">
        <f>INDEX(Warehouse_StockItems[StockItemName], MATCH('Rank by weight'!A165, Warehouse_StockItems[StockItemID]))</f>
        <v>Chocolate sharks 250g</v>
      </c>
      <c r="C165" s="4">
        <v>0.25</v>
      </c>
      <c r="D165" s="3">
        <v>149</v>
      </c>
      <c r="E165" s="5">
        <v>0.26900000000000002</v>
      </c>
    </row>
    <row r="166" spans="1:5" x14ac:dyDescent="0.25">
      <c r="A166" s="3">
        <v>226</v>
      </c>
      <c r="B166" s="3" t="str">
        <f>INDEX(Warehouse_StockItems[StockItemName], MATCH('Rank by weight'!A166, Warehouse_StockItems[StockItemID]))</f>
        <v>White chocolate snow balls 250g</v>
      </c>
      <c r="C166" s="4">
        <v>0.25</v>
      </c>
      <c r="D166" s="3">
        <v>149</v>
      </c>
      <c r="E166" s="5">
        <v>0.26900000000000002</v>
      </c>
    </row>
    <row r="167" spans="1:5" x14ac:dyDescent="0.25">
      <c r="A167" s="3">
        <v>227</v>
      </c>
      <c r="B167" s="3" t="str">
        <f>INDEX(Warehouse_StockItems[StockItemName], MATCH('Rank by weight'!A167, Warehouse_StockItems[StockItemID]))</f>
        <v>White chocolate moon rocks 250g</v>
      </c>
      <c r="C167" s="4">
        <v>0.25</v>
      </c>
      <c r="D167" s="3">
        <v>149</v>
      </c>
      <c r="E167" s="5">
        <v>0.26900000000000002</v>
      </c>
    </row>
    <row r="168" spans="1:5" x14ac:dyDescent="0.25">
      <c r="A168" s="3">
        <v>187</v>
      </c>
      <c r="B168" s="3" t="str">
        <f>INDEX(Warehouse_StockItems[StockItemName], MATCH('Rank by weight'!A168, Warehouse_StockItems[StockItemID]))</f>
        <v>Express post box 5kg (White) 350x280x130mm</v>
      </c>
      <c r="C168" s="4">
        <v>0.2</v>
      </c>
      <c r="D168" s="3">
        <v>167</v>
      </c>
      <c r="E168" s="5">
        <v>0.26500000000000001</v>
      </c>
    </row>
    <row r="169" spans="1:5" x14ac:dyDescent="0.25">
      <c r="A169" s="3">
        <v>16</v>
      </c>
      <c r="B169" s="3" t="str">
        <f>INDEX(Warehouse_StockItems[StockItemName], MATCH('Rank by weight'!A169, Warehouse_StockItems[StockItemID]))</f>
        <v>DBA joke mug - mind if I join you? (White)</v>
      </c>
      <c r="C169" s="4">
        <v>0.15</v>
      </c>
      <c r="D169" s="3">
        <v>168</v>
      </c>
      <c r="E169" s="5">
        <v>7.9000000000000001E-2</v>
      </c>
    </row>
    <row r="170" spans="1:5" x14ac:dyDescent="0.25">
      <c r="A170" s="3">
        <v>17</v>
      </c>
      <c r="B170" s="3" t="str">
        <f>INDEX(Warehouse_StockItems[StockItemName], MATCH('Rank by weight'!A170, Warehouse_StockItems[StockItemID]))</f>
        <v>DBA joke mug - mind if I join you? (Black)</v>
      </c>
      <c r="C170" s="4">
        <v>0.15</v>
      </c>
      <c r="D170" s="3">
        <v>168</v>
      </c>
      <c r="E170" s="5">
        <v>7.9000000000000001E-2</v>
      </c>
    </row>
    <row r="171" spans="1:5" x14ac:dyDescent="0.25">
      <c r="A171" s="3">
        <v>18</v>
      </c>
      <c r="B171" s="3" t="str">
        <f>INDEX(Warehouse_StockItems[StockItemName], MATCH('Rank by weight'!A171, Warehouse_StockItems[StockItemID]))</f>
        <v>DBA joke mug - daaaaaa-ta (White)</v>
      </c>
      <c r="C171" s="4">
        <v>0.15</v>
      </c>
      <c r="D171" s="3">
        <v>168</v>
      </c>
      <c r="E171" s="5">
        <v>7.9000000000000001E-2</v>
      </c>
    </row>
    <row r="172" spans="1:5" x14ac:dyDescent="0.25">
      <c r="A172" s="3">
        <v>19</v>
      </c>
      <c r="B172" s="3" t="str">
        <f>INDEX(Warehouse_StockItems[StockItemName], MATCH('Rank by weight'!A172, Warehouse_StockItems[StockItemID]))</f>
        <v>DBA joke mug - daaaaaa-ta (Black)</v>
      </c>
      <c r="C172" s="4">
        <v>0.15</v>
      </c>
      <c r="D172" s="3">
        <v>168</v>
      </c>
      <c r="E172" s="5">
        <v>7.9000000000000001E-2</v>
      </c>
    </row>
    <row r="173" spans="1:5" x14ac:dyDescent="0.25">
      <c r="A173" s="3">
        <v>20</v>
      </c>
      <c r="B173" s="3" t="str">
        <f>INDEX(Warehouse_StockItems[StockItemName], MATCH('Rank by weight'!A173, Warehouse_StockItems[StockItemID]))</f>
        <v>DBA joke mug - you might be a DBA if (White)</v>
      </c>
      <c r="C173" s="4">
        <v>0.15</v>
      </c>
      <c r="D173" s="3">
        <v>168</v>
      </c>
      <c r="E173" s="5">
        <v>7.9000000000000001E-2</v>
      </c>
    </row>
    <row r="174" spans="1:5" x14ac:dyDescent="0.25">
      <c r="A174" s="3">
        <v>21</v>
      </c>
      <c r="B174" s="3" t="str">
        <f>INDEX(Warehouse_StockItems[StockItemName], MATCH('Rank by weight'!A174, Warehouse_StockItems[StockItemID]))</f>
        <v>DBA joke mug - you might be a DBA if (Black)</v>
      </c>
      <c r="C174" s="4">
        <v>0.15</v>
      </c>
      <c r="D174" s="3">
        <v>168</v>
      </c>
      <c r="E174" s="5">
        <v>7.9000000000000001E-2</v>
      </c>
    </row>
    <row r="175" spans="1:5" x14ac:dyDescent="0.25">
      <c r="A175" s="3">
        <v>22</v>
      </c>
      <c r="B175" s="3" t="str">
        <f>INDEX(Warehouse_StockItems[StockItemName], MATCH('Rank by weight'!A175, Warehouse_StockItems[StockItemID]))</f>
        <v>DBA joke mug - it depends (White)</v>
      </c>
      <c r="C175" s="4">
        <v>0.15</v>
      </c>
      <c r="D175" s="3">
        <v>168</v>
      </c>
      <c r="E175" s="5">
        <v>7.9000000000000001E-2</v>
      </c>
    </row>
    <row r="176" spans="1:5" x14ac:dyDescent="0.25">
      <c r="A176" s="3">
        <v>23</v>
      </c>
      <c r="B176" s="3" t="str">
        <f>INDEX(Warehouse_StockItems[StockItemName], MATCH('Rank by weight'!A176, Warehouse_StockItems[StockItemID]))</f>
        <v>DBA joke mug - it depends (Black)</v>
      </c>
      <c r="C176" s="4">
        <v>0.15</v>
      </c>
      <c r="D176" s="3">
        <v>168</v>
      </c>
      <c r="E176" s="5">
        <v>7.9000000000000001E-2</v>
      </c>
    </row>
    <row r="177" spans="1:5" x14ac:dyDescent="0.25">
      <c r="A177" s="3">
        <v>24</v>
      </c>
      <c r="B177" s="3" t="str">
        <f>INDEX(Warehouse_StockItems[StockItemName], MATCH('Rank by weight'!A177, Warehouse_StockItems[StockItemID]))</f>
        <v>DBA joke mug - I will get you in order (White)</v>
      </c>
      <c r="C177" s="4">
        <v>0.15</v>
      </c>
      <c r="D177" s="3">
        <v>168</v>
      </c>
      <c r="E177" s="5">
        <v>7.9000000000000001E-2</v>
      </c>
    </row>
    <row r="178" spans="1:5" x14ac:dyDescent="0.25">
      <c r="A178" s="3">
        <v>25</v>
      </c>
      <c r="B178" s="3" t="str">
        <f>INDEX(Warehouse_StockItems[StockItemName], MATCH('Rank by weight'!A178, Warehouse_StockItems[StockItemID]))</f>
        <v>DBA joke mug - I will get you in order (Black)</v>
      </c>
      <c r="C178" s="4">
        <v>0.15</v>
      </c>
      <c r="D178" s="3">
        <v>168</v>
      </c>
      <c r="E178" s="5">
        <v>7.9000000000000001E-2</v>
      </c>
    </row>
    <row r="179" spans="1:5" x14ac:dyDescent="0.25">
      <c r="A179" s="3">
        <v>26</v>
      </c>
      <c r="B179" s="3" t="str">
        <f>INDEX(Warehouse_StockItems[StockItemName], MATCH('Rank by weight'!A179, Warehouse_StockItems[StockItemID]))</f>
        <v>DBA joke mug - SELECT caffeine FROM mug (White)</v>
      </c>
      <c r="C179" s="4">
        <v>0.15</v>
      </c>
      <c r="D179" s="3">
        <v>168</v>
      </c>
      <c r="E179" s="5">
        <v>7.9000000000000001E-2</v>
      </c>
    </row>
    <row r="180" spans="1:5" x14ac:dyDescent="0.25">
      <c r="A180" s="3">
        <v>27</v>
      </c>
      <c r="B180" s="3" t="str">
        <f>INDEX(Warehouse_StockItems[StockItemName], MATCH('Rank by weight'!A180, Warehouse_StockItems[StockItemID]))</f>
        <v>DBA joke mug - SELECT caffeine FROM mug (Black)</v>
      </c>
      <c r="C180" s="4">
        <v>0.15</v>
      </c>
      <c r="D180" s="3">
        <v>168</v>
      </c>
      <c r="E180" s="5">
        <v>7.9000000000000001E-2</v>
      </c>
    </row>
    <row r="181" spans="1:5" x14ac:dyDescent="0.25">
      <c r="A181" s="3">
        <v>28</v>
      </c>
      <c r="B181" s="3" t="str">
        <f>INDEX(Warehouse_StockItems[StockItemName], MATCH('Rank by weight'!A181, Warehouse_StockItems[StockItemID]))</f>
        <v>DBA joke mug - two types of DBAs (White)</v>
      </c>
      <c r="C181" s="4">
        <v>0.15</v>
      </c>
      <c r="D181" s="3">
        <v>168</v>
      </c>
      <c r="E181" s="5">
        <v>7.9000000000000001E-2</v>
      </c>
    </row>
    <row r="182" spans="1:5" x14ac:dyDescent="0.25">
      <c r="A182" s="3">
        <v>29</v>
      </c>
      <c r="B182" s="3" t="str">
        <f>INDEX(Warehouse_StockItems[StockItemName], MATCH('Rank by weight'!A182, Warehouse_StockItems[StockItemID]))</f>
        <v>DBA joke mug - two types of DBAs (Black)</v>
      </c>
      <c r="C182" s="4">
        <v>0.15</v>
      </c>
      <c r="D182" s="3">
        <v>168</v>
      </c>
      <c r="E182" s="5">
        <v>7.9000000000000001E-2</v>
      </c>
    </row>
    <row r="183" spans="1:5" x14ac:dyDescent="0.25">
      <c r="A183" s="3">
        <v>30</v>
      </c>
      <c r="B183" s="3" t="str">
        <f>INDEX(Warehouse_StockItems[StockItemName], MATCH('Rank by weight'!A183, Warehouse_StockItems[StockItemID]))</f>
        <v>Developer joke mug - Oct 31 = Dec 25 (White)</v>
      </c>
      <c r="C183" s="4">
        <v>0.15</v>
      </c>
      <c r="D183" s="3">
        <v>168</v>
      </c>
      <c r="E183" s="5">
        <v>7.9000000000000001E-2</v>
      </c>
    </row>
    <row r="184" spans="1:5" x14ac:dyDescent="0.25">
      <c r="A184" s="3">
        <v>31</v>
      </c>
      <c r="B184" s="3" t="str">
        <f>INDEX(Warehouse_StockItems[StockItemName], MATCH('Rank by weight'!A184, Warehouse_StockItems[StockItemID]))</f>
        <v>Developer joke mug - Oct 31 = Dec 25 (Black)</v>
      </c>
      <c r="C184" s="4">
        <v>0.15</v>
      </c>
      <c r="D184" s="3">
        <v>168</v>
      </c>
      <c r="E184" s="5">
        <v>7.9000000000000001E-2</v>
      </c>
    </row>
    <row r="185" spans="1:5" x14ac:dyDescent="0.25">
      <c r="A185" s="3">
        <v>32</v>
      </c>
      <c r="B185" s="3" t="str">
        <f>INDEX(Warehouse_StockItems[StockItemName], MATCH('Rank by weight'!A185, Warehouse_StockItems[StockItemID]))</f>
        <v>Developer joke mug - that's a hardware problem (White)</v>
      </c>
      <c r="C185" s="4">
        <v>0.15</v>
      </c>
      <c r="D185" s="3">
        <v>168</v>
      </c>
      <c r="E185" s="5">
        <v>7.9000000000000001E-2</v>
      </c>
    </row>
    <row r="186" spans="1:5" x14ac:dyDescent="0.25">
      <c r="A186" s="3">
        <v>33</v>
      </c>
      <c r="B186" s="3" t="str">
        <f>INDEX(Warehouse_StockItems[StockItemName], MATCH('Rank by weight'!A186, Warehouse_StockItems[StockItemID]))</f>
        <v>Developer joke mug - that's a hardware problem (Black)</v>
      </c>
      <c r="C186" s="4">
        <v>0.15</v>
      </c>
      <c r="D186" s="3">
        <v>168</v>
      </c>
      <c r="E186" s="5">
        <v>7.9000000000000001E-2</v>
      </c>
    </row>
    <row r="187" spans="1:5" x14ac:dyDescent="0.25">
      <c r="A187" s="3">
        <v>34</v>
      </c>
      <c r="B187" s="3" t="str">
        <f>INDEX(Warehouse_StockItems[StockItemName], MATCH('Rank by weight'!A187, Warehouse_StockItems[StockItemID]))</f>
        <v>Developer joke mug - fun was unexpected at this time (White)</v>
      </c>
      <c r="C187" s="4">
        <v>0.15</v>
      </c>
      <c r="D187" s="3">
        <v>168</v>
      </c>
      <c r="E187" s="5">
        <v>7.9000000000000001E-2</v>
      </c>
    </row>
    <row r="188" spans="1:5" x14ac:dyDescent="0.25">
      <c r="A188" s="3">
        <v>35</v>
      </c>
      <c r="B188" s="3" t="str">
        <f>INDEX(Warehouse_StockItems[StockItemName], MATCH('Rank by weight'!A188, Warehouse_StockItems[StockItemID]))</f>
        <v>Developer joke mug - fun was unexpected at this time (Black)</v>
      </c>
      <c r="C188" s="4">
        <v>0.15</v>
      </c>
      <c r="D188" s="3">
        <v>168</v>
      </c>
      <c r="E188" s="5">
        <v>7.9000000000000001E-2</v>
      </c>
    </row>
    <row r="189" spans="1:5" x14ac:dyDescent="0.25">
      <c r="A189" s="3">
        <v>36</v>
      </c>
      <c r="B189" s="3" t="str">
        <f>INDEX(Warehouse_StockItems[StockItemName], MATCH('Rank by weight'!A189, Warehouse_StockItems[StockItemID]))</f>
        <v>Developer joke mug - when your hammer is C++ (White)</v>
      </c>
      <c r="C189" s="4">
        <v>0.15</v>
      </c>
      <c r="D189" s="3">
        <v>168</v>
      </c>
      <c r="E189" s="5">
        <v>7.9000000000000001E-2</v>
      </c>
    </row>
    <row r="190" spans="1:5" x14ac:dyDescent="0.25">
      <c r="A190" s="3">
        <v>37</v>
      </c>
      <c r="B190" s="3" t="str">
        <f>INDEX(Warehouse_StockItems[StockItemName], MATCH('Rank by weight'!A190, Warehouse_StockItems[StockItemID]))</f>
        <v>Developer joke mug - when your hammer is C++ (Black)</v>
      </c>
      <c r="C190" s="4">
        <v>0.15</v>
      </c>
      <c r="D190" s="3">
        <v>168</v>
      </c>
      <c r="E190" s="5">
        <v>7.9000000000000001E-2</v>
      </c>
    </row>
    <row r="191" spans="1:5" x14ac:dyDescent="0.25">
      <c r="A191" s="3">
        <v>38</v>
      </c>
      <c r="B191" s="3" t="str">
        <f>INDEX(Warehouse_StockItems[StockItemName], MATCH('Rank by weight'!A191, Warehouse_StockItems[StockItemID]))</f>
        <v>Developer joke mug - inheritance is the OO way to become wealthy (White)</v>
      </c>
      <c r="C191" s="4">
        <v>0.15</v>
      </c>
      <c r="D191" s="3">
        <v>168</v>
      </c>
      <c r="E191" s="5">
        <v>7.9000000000000001E-2</v>
      </c>
    </row>
    <row r="192" spans="1:5" x14ac:dyDescent="0.25">
      <c r="A192" s="3">
        <v>39</v>
      </c>
      <c r="B192" s="3" t="str">
        <f>INDEX(Warehouse_StockItems[StockItemName], MATCH('Rank by weight'!A192, Warehouse_StockItems[StockItemID]))</f>
        <v>Developer joke mug - inheritance is the OO way to become wealthy (Black)</v>
      </c>
      <c r="C192" s="4">
        <v>0.15</v>
      </c>
      <c r="D192" s="3">
        <v>168</v>
      </c>
      <c r="E192" s="5">
        <v>7.9000000000000001E-2</v>
      </c>
    </row>
    <row r="193" spans="1:5" x14ac:dyDescent="0.25">
      <c r="A193" s="3">
        <v>40</v>
      </c>
      <c r="B193" s="3" t="str">
        <f>INDEX(Warehouse_StockItems[StockItemName], MATCH('Rank by weight'!A193, Warehouse_StockItems[StockItemID]))</f>
        <v>Developer joke mug - (hip, hip, array) (White)</v>
      </c>
      <c r="C193" s="4">
        <v>0.15</v>
      </c>
      <c r="D193" s="3">
        <v>168</v>
      </c>
      <c r="E193" s="5">
        <v>7.9000000000000001E-2</v>
      </c>
    </row>
    <row r="194" spans="1:5" x14ac:dyDescent="0.25">
      <c r="A194" s="3">
        <v>41</v>
      </c>
      <c r="B194" s="3" t="str">
        <f>INDEX(Warehouse_StockItems[StockItemName], MATCH('Rank by weight'!A194, Warehouse_StockItems[StockItemID]))</f>
        <v>Developer joke mug - (hip, hip, array) (Black)</v>
      </c>
      <c r="C194" s="4">
        <v>0.15</v>
      </c>
      <c r="D194" s="3">
        <v>168</v>
      </c>
      <c r="E194" s="5">
        <v>7.9000000000000001E-2</v>
      </c>
    </row>
    <row r="195" spans="1:5" x14ac:dyDescent="0.25">
      <c r="A195" s="3">
        <v>42</v>
      </c>
      <c r="B195" s="3" t="str">
        <f>INDEX(Warehouse_StockItems[StockItemName], MATCH('Rank by weight'!A195, Warehouse_StockItems[StockItemID]))</f>
        <v>Developer joke mug - understanding recursion requires understanding recursion (White)</v>
      </c>
      <c r="C195" s="4">
        <v>0.15</v>
      </c>
      <c r="D195" s="3">
        <v>168</v>
      </c>
      <c r="E195" s="5">
        <v>7.9000000000000001E-2</v>
      </c>
    </row>
    <row r="196" spans="1:5" x14ac:dyDescent="0.25">
      <c r="A196" s="3">
        <v>43</v>
      </c>
      <c r="B196" s="3" t="str">
        <f>INDEX(Warehouse_StockItems[StockItemName], MATCH('Rank by weight'!A196, Warehouse_StockItems[StockItemID]))</f>
        <v>Developer joke mug - understanding recursion requires understanding recursion (Black)</v>
      </c>
      <c r="C196" s="4">
        <v>0.15</v>
      </c>
      <c r="D196" s="3">
        <v>168</v>
      </c>
      <c r="E196" s="5">
        <v>7.9000000000000001E-2</v>
      </c>
    </row>
    <row r="197" spans="1:5" x14ac:dyDescent="0.25">
      <c r="A197" s="3">
        <v>44</v>
      </c>
      <c r="B197" s="3" t="str">
        <f>INDEX(Warehouse_StockItems[StockItemName], MATCH('Rank by weight'!A197, Warehouse_StockItems[StockItemID]))</f>
        <v>Developer joke mug - there are 10 types of people in the world (White)</v>
      </c>
      <c r="C197" s="4">
        <v>0.15</v>
      </c>
      <c r="D197" s="3">
        <v>168</v>
      </c>
      <c r="E197" s="5">
        <v>7.9000000000000001E-2</v>
      </c>
    </row>
    <row r="198" spans="1:5" x14ac:dyDescent="0.25">
      <c r="A198" s="3">
        <v>45</v>
      </c>
      <c r="B198" s="3" t="str">
        <f>INDEX(Warehouse_StockItems[StockItemName], MATCH('Rank by weight'!A198, Warehouse_StockItems[StockItemID]))</f>
        <v>Developer joke mug - there are 10 types of people in the world (Black)</v>
      </c>
      <c r="C198" s="4">
        <v>0.15</v>
      </c>
      <c r="D198" s="3">
        <v>168</v>
      </c>
      <c r="E198" s="5">
        <v>7.9000000000000001E-2</v>
      </c>
    </row>
    <row r="199" spans="1:5" x14ac:dyDescent="0.25">
      <c r="A199" s="3">
        <v>46</v>
      </c>
      <c r="B199" s="3" t="str">
        <f>INDEX(Warehouse_StockItems[StockItemName], MATCH('Rank by weight'!A199, Warehouse_StockItems[StockItemID]))</f>
        <v>Developer joke mug - a foo walks into a bar (White)</v>
      </c>
      <c r="C199" s="4">
        <v>0.15</v>
      </c>
      <c r="D199" s="3">
        <v>168</v>
      </c>
      <c r="E199" s="5">
        <v>7.9000000000000001E-2</v>
      </c>
    </row>
    <row r="200" spans="1:5" x14ac:dyDescent="0.25">
      <c r="A200" s="3">
        <v>47</v>
      </c>
      <c r="B200" s="3" t="str">
        <f>INDEX(Warehouse_StockItems[StockItemName], MATCH('Rank by weight'!A200, Warehouse_StockItems[StockItemID]))</f>
        <v>Developer joke mug - a foo walks into a bar (Black)</v>
      </c>
      <c r="C200" s="4">
        <v>0.15</v>
      </c>
      <c r="D200" s="3">
        <v>168</v>
      </c>
      <c r="E200" s="5">
        <v>7.9000000000000001E-2</v>
      </c>
    </row>
    <row r="201" spans="1:5" x14ac:dyDescent="0.25">
      <c r="A201" s="3">
        <v>48</v>
      </c>
      <c r="B201" s="3" t="str">
        <f>INDEX(Warehouse_StockItems[StockItemName], MATCH('Rank by weight'!A201, Warehouse_StockItems[StockItemID]))</f>
        <v>Developer joke mug - this code was generated by a tool (White)</v>
      </c>
      <c r="C201" s="4">
        <v>0.15</v>
      </c>
      <c r="D201" s="3">
        <v>168</v>
      </c>
      <c r="E201" s="5">
        <v>7.9000000000000001E-2</v>
      </c>
    </row>
    <row r="202" spans="1:5" x14ac:dyDescent="0.25">
      <c r="A202" s="3">
        <v>49</v>
      </c>
      <c r="B202" s="3" t="str">
        <f>INDEX(Warehouse_StockItems[StockItemName], MATCH('Rank by weight'!A202, Warehouse_StockItems[StockItemID]))</f>
        <v>Developer joke mug - this code was generated by a tool (Black)</v>
      </c>
      <c r="C202" s="4">
        <v>0.15</v>
      </c>
      <c r="D202" s="3">
        <v>168</v>
      </c>
      <c r="E202" s="5">
        <v>7.9000000000000001E-2</v>
      </c>
    </row>
    <row r="203" spans="1:5" x14ac:dyDescent="0.25">
      <c r="A203" s="3">
        <v>50</v>
      </c>
      <c r="B203" s="3" t="str">
        <f>INDEX(Warehouse_StockItems[StockItemName], MATCH('Rank by weight'!A203, Warehouse_StockItems[StockItemID]))</f>
        <v>Developer joke mug - old C developers never die (White)</v>
      </c>
      <c r="C203" s="4">
        <v>0.15</v>
      </c>
      <c r="D203" s="3">
        <v>168</v>
      </c>
      <c r="E203" s="5">
        <v>7.9000000000000001E-2</v>
      </c>
    </row>
    <row r="204" spans="1:5" x14ac:dyDescent="0.25">
      <c r="A204" s="3">
        <v>51</v>
      </c>
      <c r="B204" s="3" t="str">
        <f>INDEX(Warehouse_StockItems[StockItemName], MATCH('Rank by weight'!A204, Warehouse_StockItems[StockItemID]))</f>
        <v>Developer joke mug - old C developers never die (Black)</v>
      </c>
      <c r="C204" s="4">
        <v>0.15</v>
      </c>
      <c r="D204" s="3">
        <v>168</v>
      </c>
      <c r="E204" s="5">
        <v>7.9000000000000001E-2</v>
      </c>
    </row>
    <row r="205" spans="1:5" x14ac:dyDescent="0.25">
      <c r="A205" s="3">
        <v>52</v>
      </c>
      <c r="B205" s="3" t="str">
        <f>INDEX(Warehouse_StockItems[StockItemName], MATCH('Rank by weight'!A205, Warehouse_StockItems[StockItemID]))</f>
        <v>IT joke mug - keyboard not found … press F1 to continue (White)</v>
      </c>
      <c r="C205" s="4">
        <v>0.15</v>
      </c>
      <c r="D205" s="3">
        <v>168</v>
      </c>
      <c r="E205" s="5">
        <v>7.9000000000000001E-2</v>
      </c>
    </row>
    <row r="206" spans="1:5" x14ac:dyDescent="0.25">
      <c r="A206" s="3">
        <v>53</v>
      </c>
      <c r="B206" s="3" t="str">
        <f>INDEX(Warehouse_StockItems[StockItemName], MATCH('Rank by weight'!A206, Warehouse_StockItems[StockItemID]))</f>
        <v>IT joke mug - keyboard not found … press F1 to continue (Black)</v>
      </c>
      <c r="C206" s="4">
        <v>0.15</v>
      </c>
      <c r="D206" s="3">
        <v>168</v>
      </c>
      <c r="E206" s="5">
        <v>7.9000000000000001E-2</v>
      </c>
    </row>
    <row r="207" spans="1:5" x14ac:dyDescent="0.25">
      <c r="A207" s="3">
        <v>54</v>
      </c>
      <c r="B207" s="3" t="str">
        <f>INDEX(Warehouse_StockItems[StockItemName], MATCH('Rank by weight'!A207, Warehouse_StockItems[StockItemID]))</f>
        <v>IT joke mug - that behavior is by design (White)</v>
      </c>
      <c r="C207" s="4">
        <v>0.15</v>
      </c>
      <c r="D207" s="3">
        <v>168</v>
      </c>
      <c r="E207" s="5">
        <v>7.9000000000000001E-2</v>
      </c>
    </row>
    <row r="208" spans="1:5" x14ac:dyDescent="0.25">
      <c r="A208" s="3">
        <v>55</v>
      </c>
      <c r="B208" s="3" t="str">
        <f>INDEX(Warehouse_StockItems[StockItemName], MATCH('Rank by weight'!A208, Warehouse_StockItems[StockItemID]))</f>
        <v>IT joke mug - that behavior is by design (Black)</v>
      </c>
      <c r="C208" s="4">
        <v>0.15</v>
      </c>
      <c r="D208" s="3">
        <v>168</v>
      </c>
      <c r="E208" s="5">
        <v>7.9000000000000001E-2</v>
      </c>
    </row>
    <row r="209" spans="1:5" x14ac:dyDescent="0.25">
      <c r="A209" s="3">
        <v>56</v>
      </c>
      <c r="B209" s="3" t="str">
        <f>INDEX(Warehouse_StockItems[StockItemName], MATCH('Rank by weight'!A209, Warehouse_StockItems[StockItemID]))</f>
        <v>IT joke mug - hardware: part of the computer that can be kicked (White)</v>
      </c>
      <c r="C209" s="4">
        <v>0.15</v>
      </c>
      <c r="D209" s="3">
        <v>168</v>
      </c>
      <c r="E209" s="5">
        <v>7.9000000000000001E-2</v>
      </c>
    </row>
    <row r="210" spans="1:5" x14ac:dyDescent="0.25">
      <c r="A210" s="3">
        <v>57</v>
      </c>
      <c r="B210" s="3" t="str">
        <f>INDEX(Warehouse_StockItems[StockItemName], MATCH('Rank by weight'!A210, Warehouse_StockItems[StockItemID]))</f>
        <v>IT joke mug - hardware: part of the computer that can be kicked (Black)</v>
      </c>
      <c r="C210" s="4">
        <v>0.15</v>
      </c>
      <c r="D210" s="3">
        <v>168</v>
      </c>
      <c r="E210" s="5">
        <v>7.9000000000000001E-2</v>
      </c>
    </row>
    <row r="211" spans="1:5" x14ac:dyDescent="0.25">
      <c r="A211" s="3">
        <v>138</v>
      </c>
      <c r="B211" s="3" t="str">
        <f>INDEX(Warehouse_StockItems[StockItemName], MATCH('Rank by weight'!A211, Warehouse_StockItems[StockItemID]))</f>
        <v>Furry animal socks (Pink) S</v>
      </c>
      <c r="C211" s="4">
        <v>0.1</v>
      </c>
      <c r="D211" s="3">
        <v>210</v>
      </c>
      <c r="E211" s="5">
        <v>4.3999999999999997E-2</v>
      </c>
    </row>
    <row r="212" spans="1:5" x14ac:dyDescent="0.25">
      <c r="A212" s="3">
        <v>139</v>
      </c>
      <c r="B212" s="3" t="str">
        <f>INDEX(Warehouse_StockItems[StockItemName], MATCH('Rank by weight'!A212, Warehouse_StockItems[StockItemID]))</f>
        <v>Furry animal socks (Pink) M</v>
      </c>
      <c r="C212" s="4">
        <v>0.1</v>
      </c>
      <c r="D212" s="3">
        <v>210</v>
      </c>
      <c r="E212" s="5">
        <v>4.3999999999999997E-2</v>
      </c>
    </row>
    <row r="213" spans="1:5" x14ac:dyDescent="0.25">
      <c r="A213" s="3">
        <v>140</v>
      </c>
      <c r="B213" s="3" t="str">
        <f>INDEX(Warehouse_StockItems[StockItemName], MATCH('Rank by weight'!A213, Warehouse_StockItems[StockItemID]))</f>
        <v>Furry animal socks (Pink) L</v>
      </c>
      <c r="C213" s="4">
        <v>0.1</v>
      </c>
      <c r="D213" s="3">
        <v>210</v>
      </c>
      <c r="E213" s="5">
        <v>4.3999999999999997E-2</v>
      </c>
    </row>
    <row r="214" spans="1:5" x14ac:dyDescent="0.25">
      <c r="A214" s="3">
        <v>141</v>
      </c>
      <c r="B214" s="3" t="str">
        <f>INDEX(Warehouse_StockItems[StockItemName], MATCH('Rank by weight'!A214, Warehouse_StockItems[StockItemID]))</f>
        <v>Furry animal socks (Pink) XL</v>
      </c>
      <c r="C214" s="4">
        <v>0.1</v>
      </c>
      <c r="D214" s="3">
        <v>210</v>
      </c>
      <c r="E214" s="5">
        <v>4.3999999999999997E-2</v>
      </c>
    </row>
    <row r="215" spans="1:5" x14ac:dyDescent="0.25">
      <c r="A215" s="3">
        <v>188</v>
      </c>
      <c r="B215" s="3" t="str">
        <f>INDEX(Warehouse_StockItems[StockItemName], MATCH('Rank by weight'!A215, Warehouse_StockItems[StockItemID]))</f>
        <v>3 kg Courier post bag (White) 300x190x95mm</v>
      </c>
      <c r="C215" s="4">
        <v>0.1</v>
      </c>
      <c r="D215" s="3">
        <v>210</v>
      </c>
      <c r="E215" s="5">
        <v>4.3999999999999997E-2</v>
      </c>
    </row>
    <row r="216" spans="1:5" x14ac:dyDescent="0.25">
      <c r="A216" s="3">
        <v>206</v>
      </c>
      <c r="B216" s="3" t="str">
        <f>INDEX(Warehouse_StockItems[StockItemName], MATCH('Rank by weight'!A216, Warehouse_StockItems[StockItemID]))</f>
        <v>Permanent marker black 5mm nib (Black) 5mm</v>
      </c>
      <c r="C216" s="4">
        <v>0.1</v>
      </c>
      <c r="D216" s="3">
        <v>210</v>
      </c>
      <c r="E216" s="5">
        <v>4.3999999999999997E-2</v>
      </c>
    </row>
    <row r="217" spans="1:5" x14ac:dyDescent="0.25">
      <c r="A217" s="3">
        <v>207</v>
      </c>
      <c r="B217" s="3" t="str">
        <f>INDEX(Warehouse_StockItems[StockItemName], MATCH('Rank by weight'!A217, Warehouse_StockItems[StockItemID]))</f>
        <v>Permanent marker blue 5mm nib (Blue) 5mm</v>
      </c>
      <c r="C217" s="4">
        <v>0.1</v>
      </c>
      <c r="D217" s="3">
        <v>210</v>
      </c>
      <c r="E217" s="5">
        <v>4.3999999999999997E-2</v>
      </c>
    </row>
    <row r="218" spans="1:5" x14ac:dyDescent="0.25">
      <c r="A218" s="3">
        <v>208</v>
      </c>
      <c r="B218" s="3" t="str">
        <f>INDEX(Warehouse_StockItems[StockItemName], MATCH('Rank by weight'!A218, Warehouse_StockItems[StockItemID]))</f>
        <v>Permanent marker red 5mm nib (Red) 5mm</v>
      </c>
      <c r="C218" s="4">
        <v>0.1</v>
      </c>
      <c r="D218" s="3">
        <v>210</v>
      </c>
      <c r="E218" s="5">
        <v>4.3999999999999997E-2</v>
      </c>
    </row>
    <row r="219" spans="1:5" x14ac:dyDescent="0.25">
      <c r="A219" s="3">
        <v>4</v>
      </c>
      <c r="B219" s="3" t="str">
        <f>INDEX(Warehouse_StockItems[StockItemName], MATCH('Rank by weight'!A219, Warehouse_StockItems[StockItemID]))</f>
        <v>USB food flash drive - sushi roll</v>
      </c>
      <c r="C219" s="4">
        <v>0.05</v>
      </c>
      <c r="D219" s="3">
        <v>218</v>
      </c>
      <c r="E219" s="5">
        <v>0</v>
      </c>
    </row>
    <row r="220" spans="1:5" x14ac:dyDescent="0.25">
      <c r="A220" s="3">
        <v>5</v>
      </c>
      <c r="B220" s="3" t="str">
        <f>INDEX(Warehouse_StockItems[StockItemName], MATCH('Rank by weight'!A220, Warehouse_StockItems[StockItemID]))</f>
        <v>USB food flash drive - hamburger</v>
      </c>
      <c r="C220" s="4">
        <v>0.05</v>
      </c>
      <c r="D220" s="3">
        <v>218</v>
      </c>
      <c r="E220" s="5">
        <v>0</v>
      </c>
    </row>
    <row r="221" spans="1:5" x14ac:dyDescent="0.25">
      <c r="A221" s="3">
        <v>6</v>
      </c>
      <c r="B221" s="3" t="str">
        <f>INDEX(Warehouse_StockItems[StockItemName], MATCH('Rank by weight'!A221, Warehouse_StockItems[StockItemID]))</f>
        <v>USB food flash drive - hot dog</v>
      </c>
      <c r="C221" s="4">
        <v>0.05</v>
      </c>
      <c r="D221" s="3">
        <v>218</v>
      </c>
      <c r="E221" s="5">
        <v>0</v>
      </c>
    </row>
    <row r="222" spans="1:5" x14ac:dyDescent="0.25">
      <c r="A222" s="3">
        <v>7</v>
      </c>
      <c r="B222" s="3" t="str">
        <f>INDEX(Warehouse_StockItems[StockItemName], MATCH('Rank by weight'!A222, Warehouse_StockItems[StockItemID]))</f>
        <v>USB food flash drive - pizza slice</v>
      </c>
      <c r="C222" s="4">
        <v>0.05</v>
      </c>
      <c r="D222" s="3">
        <v>218</v>
      </c>
      <c r="E222" s="5">
        <v>0</v>
      </c>
    </row>
    <row r="223" spans="1:5" x14ac:dyDescent="0.25">
      <c r="A223" s="3">
        <v>9</v>
      </c>
      <c r="B223" s="3" t="str">
        <f>INDEX(Warehouse_StockItems[StockItemName], MATCH('Rank by weight'!A223, Warehouse_StockItems[StockItemID]))</f>
        <v>USB food flash drive - banana</v>
      </c>
      <c r="C223" s="4">
        <v>0.05</v>
      </c>
      <c r="D223" s="3">
        <v>218</v>
      </c>
      <c r="E223" s="5">
        <v>0</v>
      </c>
    </row>
    <row r="224" spans="1:5" x14ac:dyDescent="0.25">
      <c r="A224" s="3">
        <v>10</v>
      </c>
      <c r="B224" s="3" t="str">
        <f>INDEX(Warehouse_StockItems[StockItemName], MATCH('Rank by weight'!A224, Warehouse_StockItems[StockItemID]))</f>
        <v>USB food flash drive - chocolate bar</v>
      </c>
      <c r="C224" s="4">
        <v>0.05</v>
      </c>
      <c r="D224" s="3">
        <v>218</v>
      </c>
      <c r="E224" s="5">
        <v>0</v>
      </c>
    </row>
    <row r="225" spans="1:5" x14ac:dyDescent="0.25">
      <c r="A225" s="3">
        <v>11</v>
      </c>
      <c r="B225" s="3" t="str">
        <f>INDEX(Warehouse_StockItems[StockItemName], MATCH('Rank by weight'!A225, Warehouse_StockItems[StockItemID]))</f>
        <v>USB food flash drive - cookie</v>
      </c>
      <c r="C225" s="4">
        <v>0.05</v>
      </c>
      <c r="D225" s="3">
        <v>218</v>
      </c>
      <c r="E225" s="5">
        <v>0</v>
      </c>
    </row>
    <row r="226" spans="1:5" x14ac:dyDescent="0.25">
      <c r="A226" s="3">
        <v>12</v>
      </c>
      <c r="B226" s="3" t="str">
        <f>INDEX(Warehouse_StockItems[StockItemName], MATCH('Rank by weight'!A226, Warehouse_StockItems[StockItemID]))</f>
        <v>USB food flash drive - donut</v>
      </c>
      <c r="C226" s="4">
        <v>0.05</v>
      </c>
      <c r="D226" s="3">
        <v>218</v>
      </c>
      <c r="E226" s="5">
        <v>0</v>
      </c>
    </row>
    <row r="227" spans="1:5" x14ac:dyDescent="0.25">
      <c r="A227" s="3">
        <v>13</v>
      </c>
      <c r="B227" s="3" t="str">
        <f>INDEX(Warehouse_StockItems[StockItemName], MATCH('Rank by weight'!A227, Warehouse_StockItems[StockItemID]))</f>
        <v>USB food flash drive - shrimp cocktail</v>
      </c>
      <c r="C227" s="4">
        <v>0.05</v>
      </c>
      <c r="D227" s="3">
        <v>218</v>
      </c>
      <c r="E227" s="5">
        <v>0</v>
      </c>
    </row>
    <row r="228" spans="1:5" ht="15.75" thickBot="1" x14ac:dyDescent="0.3">
      <c r="A228" s="6">
        <v>14</v>
      </c>
      <c r="B228" s="3" t="str">
        <f>INDEX(Warehouse_StockItems[StockItemName], MATCH('Rank by weight'!A228, Warehouse_StockItems[StockItemID]))</f>
        <v>USB food flash drive - fortune cookie</v>
      </c>
      <c r="C228" s="7">
        <v>0.05</v>
      </c>
      <c r="D228" s="6">
        <v>218</v>
      </c>
      <c r="E228" s="8">
        <v>0</v>
      </c>
    </row>
  </sheetData>
  <sortState xmlns:xlrd2="http://schemas.microsoft.com/office/spreadsheetml/2017/richdata2" ref="A2:E228">
    <sortCondition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A1BF-3DAA-4532-92F4-658AA192B2F2}">
  <dimension ref="A1:X228"/>
  <sheetViews>
    <sheetView topLeftCell="A196" workbookViewId="0">
      <selection activeCell="B2" sqref="B2"/>
    </sheetView>
  </sheetViews>
  <sheetFormatPr defaultRowHeight="15" x14ac:dyDescent="0.25"/>
  <cols>
    <col min="1" max="1" width="14" bestFit="1" customWidth="1"/>
    <col min="2" max="2" width="81.140625" bestFit="1" customWidth="1"/>
    <col min="3" max="3" width="12.5703125" bestFit="1" customWidth="1"/>
    <col min="4" max="4" width="9.85546875" bestFit="1" customWidth="1"/>
    <col min="5" max="5" width="16.28515625" bestFit="1" customWidth="1"/>
    <col min="6" max="6" width="17.5703125" bestFit="1" customWidth="1"/>
    <col min="7" max="7" width="10.5703125" bestFit="1" customWidth="1"/>
    <col min="8" max="8" width="15.5703125" bestFit="1" customWidth="1"/>
    <col min="9" max="9" width="16.140625" bestFit="1" customWidth="1"/>
    <col min="10" max="10" width="19.28515625" bestFit="1" customWidth="1"/>
    <col min="11" max="11" width="15.42578125" bestFit="1" customWidth="1"/>
    <col min="12" max="12" width="14.140625" bestFit="1" customWidth="1"/>
    <col min="13" max="13" width="10.28515625" bestFit="1" customWidth="1"/>
    <col min="14" max="14" width="11.5703125" bestFit="1" customWidth="1"/>
    <col min="15" max="15" width="26.7109375" bestFit="1" customWidth="1"/>
    <col min="16" max="16" width="23.140625" bestFit="1" customWidth="1"/>
    <col min="17" max="17" width="57.5703125" bestFit="1" customWidth="1"/>
    <col min="18" max="18" width="20.140625" bestFit="1" customWidth="1"/>
    <col min="19" max="19" width="81.140625" bestFit="1" customWidth="1"/>
    <col min="20" max="20" width="42.140625" bestFit="1" customWidth="1"/>
    <col min="21" max="21" width="81.140625" bestFit="1" customWidth="1"/>
    <col min="22" max="22" width="14.5703125" bestFit="1" customWidth="1"/>
    <col min="23" max="23" width="14.85546875" bestFit="1" customWidth="1"/>
    <col min="24" max="24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s="1" t="s">
        <v>24</v>
      </c>
      <c r="C2">
        <v>12</v>
      </c>
      <c r="E2">
        <v>7</v>
      </c>
      <c r="F2">
        <v>7</v>
      </c>
      <c r="G2" s="1"/>
      <c r="H2" s="1"/>
      <c r="I2">
        <v>14</v>
      </c>
      <c r="J2">
        <v>1</v>
      </c>
      <c r="K2" t="b">
        <v>0</v>
      </c>
      <c r="L2" s="1"/>
      <c r="M2">
        <v>15</v>
      </c>
      <c r="N2">
        <v>25</v>
      </c>
      <c r="O2">
        <v>37.380000000000003</v>
      </c>
      <c r="P2">
        <v>0.3</v>
      </c>
      <c r="Q2" s="1" t="s">
        <v>25</v>
      </c>
      <c r="R2" s="1"/>
      <c r="S2" s="1" t="s">
        <v>26</v>
      </c>
      <c r="T2" s="1" t="s">
        <v>27</v>
      </c>
      <c r="U2" s="1" t="s">
        <v>28</v>
      </c>
      <c r="V2">
        <v>1</v>
      </c>
      <c r="W2" s="2">
        <v>42521.96597222222</v>
      </c>
      <c r="X2" s="2">
        <v>2958465.9999999884</v>
      </c>
    </row>
    <row r="3" spans="1:24" x14ac:dyDescent="0.25">
      <c r="A3">
        <v>2</v>
      </c>
      <c r="B3" s="1" t="s">
        <v>29</v>
      </c>
      <c r="C3">
        <v>12</v>
      </c>
      <c r="D3">
        <v>12</v>
      </c>
      <c r="E3">
        <v>7</v>
      </c>
      <c r="F3">
        <v>7</v>
      </c>
      <c r="G3" s="1"/>
      <c r="H3" s="1"/>
      <c r="I3">
        <v>14</v>
      </c>
      <c r="J3">
        <v>1</v>
      </c>
      <c r="K3" t="b">
        <v>0</v>
      </c>
      <c r="L3" s="1"/>
      <c r="M3">
        <v>15</v>
      </c>
      <c r="N3">
        <v>25</v>
      </c>
      <c r="O3">
        <v>37.380000000000003</v>
      </c>
      <c r="P3">
        <v>0.3</v>
      </c>
      <c r="Q3" s="1" t="s">
        <v>25</v>
      </c>
      <c r="R3" s="1"/>
      <c r="S3" s="1" t="s">
        <v>26</v>
      </c>
      <c r="T3" s="1" t="s">
        <v>27</v>
      </c>
      <c r="U3" s="1" t="s">
        <v>30</v>
      </c>
      <c r="V3">
        <v>1</v>
      </c>
      <c r="W3" s="2">
        <v>42521.96597222222</v>
      </c>
      <c r="X3" s="2">
        <v>2958465.9999999884</v>
      </c>
    </row>
    <row r="4" spans="1:24" x14ac:dyDescent="0.25">
      <c r="A4">
        <v>3</v>
      </c>
      <c r="B4" s="1" t="s">
        <v>31</v>
      </c>
      <c r="C4">
        <v>12</v>
      </c>
      <c r="D4">
        <v>3</v>
      </c>
      <c r="E4">
        <v>7</v>
      </c>
      <c r="F4">
        <v>6</v>
      </c>
      <c r="G4" s="1"/>
      <c r="H4" s="1"/>
      <c r="I4">
        <v>14</v>
      </c>
      <c r="J4">
        <v>10</v>
      </c>
      <c r="K4" t="b">
        <v>0</v>
      </c>
      <c r="L4" s="1"/>
      <c r="M4">
        <v>15</v>
      </c>
      <c r="N4">
        <v>18.5</v>
      </c>
      <c r="O4">
        <v>27.66</v>
      </c>
      <c r="P4">
        <v>0.25</v>
      </c>
      <c r="Q4" s="1" t="s">
        <v>32</v>
      </c>
      <c r="R4" s="1"/>
      <c r="S4" s="1" t="s">
        <v>33</v>
      </c>
      <c r="T4" s="1" t="s">
        <v>34</v>
      </c>
      <c r="U4" s="1" t="s">
        <v>35</v>
      </c>
      <c r="V4">
        <v>1</v>
      </c>
      <c r="W4" s="2">
        <v>42521.958333333336</v>
      </c>
      <c r="X4" s="2">
        <v>2958465.9999999884</v>
      </c>
    </row>
    <row r="5" spans="1:24" x14ac:dyDescent="0.25">
      <c r="A5">
        <v>4</v>
      </c>
      <c r="B5" s="1" t="s">
        <v>36</v>
      </c>
      <c r="C5">
        <v>12</v>
      </c>
      <c r="E5">
        <v>7</v>
      </c>
      <c r="F5">
        <v>7</v>
      </c>
      <c r="G5" s="1"/>
      <c r="H5" s="1"/>
      <c r="I5">
        <v>14</v>
      </c>
      <c r="J5">
        <v>1</v>
      </c>
      <c r="K5" t="b">
        <v>0</v>
      </c>
      <c r="L5" s="1"/>
      <c r="M5">
        <v>15</v>
      </c>
      <c r="N5">
        <v>32</v>
      </c>
      <c r="O5">
        <v>47.84</v>
      </c>
      <c r="P5">
        <v>0.05</v>
      </c>
      <c r="Q5" s="1"/>
      <c r="R5" s="1"/>
      <c r="S5" s="1" t="s">
        <v>37</v>
      </c>
      <c r="T5" s="1" t="s">
        <v>38</v>
      </c>
      <c r="U5" s="1" t="s">
        <v>39</v>
      </c>
      <c r="V5">
        <v>1</v>
      </c>
      <c r="W5" s="2">
        <v>42521.96597222222</v>
      </c>
      <c r="X5" s="2">
        <v>2958465.9999999884</v>
      </c>
    </row>
    <row r="6" spans="1:24" x14ac:dyDescent="0.25">
      <c r="A6">
        <v>5</v>
      </c>
      <c r="B6" s="1" t="s">
        <v>40</v>
      </c>
      <c r="C6">
        <v>12</v>
      </c>
      <c r="E6">
        <v>7</v>
      </c>
      <c r="F6">
        <v>7</v>
      </c>
      <c r="G6" s="1"/>
      <c r="H6" s="1"/>
      <c r="I6">
        <v>14</v>
      </c>
      <c r="J6">
        <v>1</v>
      </c>
      <c r="K6" t="b">
        <v>0</v>
      </c>
      <c r="L6" s="1"/>
      <c r="M6">
        <v>15</v>
      </c>
      <c r="N6">
        <v>32</v>
      </c>
      <c r="O6">
        <v>47.84</v>
      </c>
      <c r="P6">
        <v>0.05</v>
      </c>
      <c r="Q6" s="1"/>
      <c r="R6" s="1"/>
      <c r="S6" s="1" t="s">
        <v>41</v>
      </c>
      <c r="T6" s="1" t="s">
        <v>42</v>
      </c>
      <c r="U6" s="1" t="s">
        <v>43</v>
      </c>
      <c r="V6">
        <v>1</v>
      </c>
      <c r="W6" s="2">
        <v>42521.96597222222</v>
      </c>
      <c r="X6" s="2">
        <v>2958465.9999999884</v>
      </c>
    </row>
    <row r="7" spans="1:24" x14ac:dyDescent="0.25">
      <c r="A7">
        <v>6</v>
      </c>
      <c r="B7" s="1" t="s">
        <v>44</v>
      </c>
      <c r="C7">
        <v>12</v>
      </c>
      <c r="E7">
        <v>7</v>
      </c>
      <c r="F7">
        <v>7</v>
      </c>
      <c r="G7" s="1"/>
      <c r="H7" s="1"/>
      <c r="I7">
        <v>14</v>
      </c>
      <c r="J7">
        <v>1</v>
      </c>
      <c r="K7" t="b">
        <v>0</v>
      </c>
      <c r="L7" s="1"/>
      <c r="M7">
        <v>15</v>
      </c>
      <c r="N7">
        <v>32</v>
      </c>
      <c r="O7">
        <v>47.84</v>
      </c>
      <c r="P7">
        <v>0.05</v>
      </c>
      <c r="Q7" s="1"/>
      <c r="R7" s="1"/>
      <c r="S7" s="1" t="s">
        <v>37</v>
      </c>
      <c r="T7" s="1" t="s">
        <v>38</v>
      </c>
      <c r="U7" s="1" t="s">
        <v>45</v>
      </c>
      <c r="V7">
        <v>1</v>
      </c>
      <c r="W7" s="2">
        <v>42521.96597222222</v>
      </c>
      <c r="X7" s="2">
        <v>2958465.9999999884</v>
      </c>
    </row>
    <row r="8" spans="1:24" x14ac:dyDescent="0.25">
      <c r="A8">
        <v>7</v>
      </c>
      <c r="B8" s="1" t="s">
        <v>46</v>
      </c>
      <c r="C8">
        <v>12</v>
      </c>
      <c r="E8">
        <v>7</v>
      </c>
      <c r="F8">
        <v>7</v>
      </c>
      <c r="G8" s="1"/>
      <c r="H8" s="1"/>
      <c r="I8">
        <v>14</v>
      </c>
      <c r="J8">
        <v>1</v>
      </c>
      <c r="K8" t="b">
        <v>0</v>
      </c>
      <c r="L8" s="1"/>
      <c r="M8">
        <v>15</v>
      </c>
      <c r="N8">
        <v>32</v>
      </c>
      <c r="O8">
        <v>47.84</v>
      </c>
      <c r="P8">
        <v>0.05</v>
      </c>
      <c r="Q8" s="1"/>
      <c r="R8" s="1"/>
      <c r="S8" s="1" t="s">
        <v>41</v>
      </c>
      <c r="T8" s="1" t="s">
        <v>42</v>
      </c>
      <c r="U8" s="1" t="s">
        <v>47</v>
      </c>
      <c r="V8">
        <v>1</v>
      </c>
      <c r="W8" s="2">
        <v>42521.96597222222</v>
      </c>
      <c r="X8" s="2">
        <v>2958465.9999999884</v>
      </c>
    </row>
    <row r="9" spans="1:24" x14ac:dyDescent="0.25">
      <c r="A9">
        <v>8</v>
      </c>
      <c r="B9" s="1" t="s">
        <v>48</v>
      </c>
      <c r="C9">
        <v>12</v>
      </c>
      <c r="E9">
        <v>9</v>
      </c>
      <c r="F9">
        <v>9</v>
      </c>
      <c r="G9" s="1"/>
      <c r="H9" s="1"/>
      <c r="I9">
        <v>14</v>
      </c>
      <c r="J9">
        <v>1</v>
      </c>
      <c r="K9" t="b">
        <v>0</v>
      </c>
      <c r="L9" s="1"/>
      <c r="M9">
        <v>15</v>
      </c>
      <c r="N9">
        <v>240</v>
      </c>
      <c r="O9">
        <v>358.8</v>
      </c>
      <c r="P9">
        <v>0.5</v>
      </c>
      <c r="Q9" s="1"/>
      <c r="R9" s="1"/>
      <c r="S9" s="1" t="s">
        <v>37</v>
      </c>
      <c r="T9" s="1" t="s">
        <v>38</v>
      </c>
      <c r="U9" s="1" t="s">
        <v>49</v>
      </c>
      <c r="V9">
        <v>1</v>
      </c>
      <c r="W9" s="2">
        <v>42521.96597222222</v>
      </c>
      <c r="X9" s="2">
        <v>2958465.9999999884</v>
      </c>
    </row>
    <row r="10" spans="1:24" x14ac:dyDescent="0.25">
      <c r="A10">
        <v>9</v>
      </c>
      <c r="B10" s="1" t="s">
        <v>50</v>
      </c>
      <c r="C10">
        <v>12</v>
      </c>
      <c r="E10">
        <v>7</v>
      </c>
      <c r="F10">
        <v>7</v>
      </c>
      <c r="G10" s="1"/>
      <c r="H10" s="1"/>
      <c r="I10">
        <v>14</v>
      </c>
      <c r="J10">
        <v>1</v>
      </c>
      <c r="K10" t="b">
        <v>0</v>
      </c>
      <c r="L10" s="1"/>
      <c r="M10">
        <v>15</v>
      </c>
      <c r="N10">
        <v>32</v>
      </c>
      <c r="O10">
        <v>47.84</v>
      </c>
      <c r="P10">
        <v>0.05</v>
      </c>
      <c r="Q10" s="1"/>
      <c r="R10" s="1"/>
      <c r="S10" s="1" t="s">
        <v>41</v>
      </c>
      <c r="T10" s="1" t="s">
        <v>42</v>
      </c>
      <c r="U10" s="1" t="s">
        <v>51</v>
      </c>
      <c r="V10">
        <v>1</v>
      </c>
      <c r="W10" s="2">
        <v>42521.96597222222</v>
      </c>
      <c r="X10" s="2">
        <v>2958465.9999999884</v>
      </c>
    </row>
    <row r="11" spans="1:24" x14ac:dyDescent="0.25">
      <c r="A11">
        <v>10</v>
      </c>
      <c r="B11" s="1" t="s">
        <v>52</v>
      </c>
      <c r="C11">
        <v>12</v>
      </c>
      <c r="E11">
        <v>7</v>
      </c>
      <c r="F11">
        <v>7</v>
      </c>
      <c r="G11" s="1"/>
      <c r="H11" s="1"/>
      <c r="I11">
        <v>14</v>
      </c>
      <c r="J11">
        <v>1</v>
      </c>
      <c r="K11" t="b">
        <v>0</v>
      </c>
      <c r="L11" s="1"/>
      <c r="M11">
        <v>15</v>
      </c>
      <c r="N11">
        <v>32</v>
      </c>
      <c r="O11">
        <v>47.84</v>
      </c>
      <c r="P11">
        <v>0.05</v>
      </c>
      <c r="Q11" s="1"/>
      <c r="R11" s="1"/>
      <c r="S11" s="1" t="s">
        <v>37</v>
      </c>
      <c r="T11" s="1" t="s">
        <v>38</v>
      </c>
      <c r="U11" s="1" t="s">
        <v>53</v>
      </c>
      <c r="V11">
        <v>1</v>
      </c>
      <c r="W11" s="2">
        <v>42521.96597222222</v>
      </c>
      <c r="X11" s="2">
        <v>2958465.9999999884</v>
      </c>
    </row>
    <row r="12" spans="1:24" x14ac:dyDescent="0.25">
      <c r="A12">
        <v>11</v>
      </c>
      <c r="B12" s="1" t="s">
        <v>54</v>
      </c>
      <c r="C12">
        <v>12</v>
      </c>
      <c r="E12">
        <v>7</v>
      </c>
      <c r="F12">
        <v>7</v>
      </c>
      <c r="G12" s="1"/>
      <c r="H12" s="1"/>
      <c r="I12">
        <v>14</v>
      </c>
      <c r="J12">
        <v>1</v>
      </c>
      <c r="K12" t="b">
        <v>0</v>
      </c>
      <c r="L12" s="1"/>
      <c r="M12">
        <v>15</v>
      </c>
      <c r="N12">
        <v>32</v>
      </c>
      <c r="O12">
        <v>47.84</v>
      </c>
      <c r="P12">
        <v>0.05</v>
      </c>
      <c r="Q12" s="1"/>
      <c r="R12" s="1"/>
      <c r="S12" s="1" t="s">
        <v>41</v>
      </c>
      <c r="T12" s="1" t="s">
        <v>42</v>
      </c>
      <c r="U12" s="1" t="s">
        <v>55</v>
      </c>
      <c r="V12">
        <v>1</v>
      </c>
      <c r="W12" s="2">
        <v>42521.96597222222</v>
      </c>
      <c r="X12" s="2">
        <v>2958465.9999999884</v>
      </c>
    </row>
    <row r="13" spans="1:24" x14ac:dyDescent="0.25">
      <c r="A13">
        <v>12</v>
      </c>
      <c r="B13" s="1" t="s">
        <v>56</v>
      </c>
      <c r="C13">
        <v>12</v>
      </c>
      <c r="E13">
        <v>7</v>
      </c>
      <c r="F13">
        <v>7</v>
      </c>
      <c r="G13" s="1"/>
      <c r="H13" s="1"/>
      <c r="I13">
        <v>14</v>
      </c>
      <c r="J13">
        <v>1</v>
      </c>
      <c r="K13" t="b">
        <v>0</v>
      </c>
      <c r="L13" s="1"/>
      <c r="M13">
        <v>15</v>
      </c>
      <c r="N13">
        <v>32</v>
      </c>
      <c r="O13">
        <v>47.84</v>
      </c>
      <c r="P13">
        <v>0.05</v>
      </c>
      <c r="Q13" s="1"/>
      <c r="R13" s="1"/>
      <c r="S13" s="1" t="s">
        <v>37</v>
      </c>
      <c r="T13" s="1" t="s">
        <v>38</v>
      </c>
      <c r="U13" s="1" t="s">
        <v>57</v>
      </c>
      <c r="V13">
        <v>1</v>
      </c>
      <c r="W13" s="2">
        <v>42521.96597222222</v>
      </c>
      <c r="X13" s="2">
        <v>2958465.9999999884</v>
      </c>
    </row>
    <row r="14" spans="1:24" x14ac:dyDescent="0.25">
      <c r="A14">
        <v>13</v>
      </c>
      <c r="B14" s="1" t="s">
        <v>58</v>
      </c>
      <c r="C14">
        <v>12</v>
      </c>
      <c r="E14">
        <v>7</v>
      </c>
      <c r="F14">
        <v>7</v>
      </c>
      <c r="G14" s="1"/>
      <c r="H14" s="1"/>
      <c r="I14">
        <v>14</v>
      </c>
      <c r="J14">
        <v>1</v>
      </c>
      <c r="K14" t="b">
        <v>0</v>
      </c>
      <c r="L14" s="1"/>
      <c r="M14">
        <v>15</v>
      </c>
      <c r="N14">
        <v>32</v>
      </c>
      <c r="O14">
        <v>47.84</v>
      </c>
      <c r="P14">
        <v>0.05</v>
      </c>
      <c r="Q14" s="1"/>
      <c r="R14" s="1"/>
      <c r="S14" s="1" t="s">
        <v>41</v>
      </c>
      <c r="T14" s="1" t="s">
        <v>42</v>
      </c>
      <c r="U14" s="1" t="s">
        <v>59</v>
      </c>
      <c r="V14">
        <v>1</v>
      </c>
      <c r="W14" s="2">
        <v>42521.96597222222</v>
      </c>
      <c r="X14" s="2">
        <v>2958465.9999999884</v>
      </c>
    </row>
    <row r="15" spans="1:24" x14ac:dyDescent="0.25">
      <c r="A15">
        <v>14</v>
      </c>
      <c r="B15" s="1" t="s">
        <v>60</v>
      </c>
      <c r="C15">
        <v>12</v>
      </c>
      <c r="E15">
        <v>7</v>
      </c>
      <c r="F15">
        <v>7</v>
      </c>
      <c r="G15" s="1"/>
      <c r="H15" s="1"/>
      <c r="I15">
        <v>14</v>
      </c>
      <c r="J15">
        <v>1</v>
      </c>
      <c r="K15" t="b">
        <v>0</v>
      </c>
      <c r="L15" s="1"/>
      <c r="M15">
        <v>15</v>
      </c>
      <c r="N15">
        <v>32</v>
      </c>
      <c r="O15">
        <v>47.84</v>
      </c>
      <c r="P15">
        <v>0.05</v>
      </c>
      <c r="Q15" s="1"/>
      <c r="R15" s="1"/>
      <c r="S15" s="1" t="s">
        <v>37</v>
      </c>
      <c r="T15" s="1" t="s">
        <v>38</v>
      </c>
      <c r="U15" s="1" t="s">
        <v>61</v>
      </c>
      <c r="V15">
        <v>1</v>
      </c>
      <c r="W15" s="2">
        <v>42521.96597222222</v>
      </c>
      <c r="X15" s="2">
        <v>2958465.9999999884</v>
      </c>
    </row>
    <row r="16" spans="1:24" x14ac:dyDescent="0.25">
      <c r="A16">
        <v>15</v>
      </c>
      <c r="B16" s="1" t="s">
        <v>62</v>
      </c>
      <c r="C16">
        <v>12</v>
      </c>
      <c r="E16">
        <v>9</v>
      </c>
      <c r="F16">
        <v>9</v>
      </c>
      <c r="G16" s="1"/>
      <c r="H16" s="1"/>
      <c r="I16">
        <v>14</v>
      </c>
      <c r="J16">
        <v>1</v>
      </c>
      <c r="K16" t="b">
        <v>0</v>
      </c>
      <c r="L16" s="1"/>
      <c r="M16">
        <v>15</v>
      </c>
      <c r="N16">
        <v>240</v>
      </c>
      <c r="O16">
        <v>358.8</v>
      </c>
      <c r="P16">
        <v>0.5</v>
      </c>
      <c r="Q16" s="1"/>
      <c r="R16" s="1"/>
      <c r="S16" s="1" t="s">
        <v>41</v>
      </c>
      <c r="T16" s="1" t="s">
        <v>42</v>
      </c>
      <c r="U16" s="1" t="s">
        <v>63</v>
      </c>
      <c r="V16">
        <v>1</v>
      </c>
      <c r="W16" s="2">
        <v>42521.96597222222</v>
      </c>
      <c r="X16" s="2">
        <v>2958465.9999999884</v>
      </c>
    </row>
    <row r="17" spans="1:24" x14ac:dyDescent="0.25">
      <c r="A17">
        <v>16</v>
      </c>
      <c r="B17" s="1" t="s">
        <v>64</v>
      </c>
      <c r="C17">
        <v>5</v>
      </c>
      <c r="D17">
        <v>35</v>
      </c>
      <c r="E17">
        <v>7</v>
      </c>
      <c r="F17">
        <v>7</v>
      </c>
      <c r="G17" s="1"/>
      <c r="H17" s="1"/>
      <c r="I17">
        <v>12</v>
      </c>
      <c r="J17">
        <v>1</v>
      </c>
      <c r="K17" t="b">
        <v>0</v>
      </c>
      <c r="L17" s="1"/>
      <c r="M17">
        <v>15</v>
      </c>
      <c r="N17">
        <v>13</v>
      </c>
      <c r="O17">
        <v>19.440000000000001</v>
      </c>
      <c r="P17">
        <v>0.15</v>
      </c>
      <c r="Q17" s="1"/>
      <c r="R17" s="1"/>
      <c r="S17" s="1" t="s">
        <v>65</v>
      </c>
      <c r="T17" s="1" t="s">
        <v>66</v>
      </c>
      <c r="U17" s="1" t="s">
        <v>67</v>
      </c>
      <c r="V17">
        <v>1</v>
      </c>
      <c r="W17" s="2">
        <v>42521.965277777781</v>
      </c>
      <c r="X17" s="2">
        <v>2958465.9999999884</v>
      </c>
    </row>
    <row r="18" spans="1:24" x14ac:dyDescent="0.25">
      <c r="A18">
        <v>17</v>
      </c>
      <c r="B18" s="1" t="s">
        <v>68</v>
      </c>
      <c r="C18">
        <v>5</v>
      </c>
      <c r="D18">
        <v>3</v>
      </c>
      <c r="E18">
        <v>7</v>
      </c>
      <c r="F18">
        <v>7</v>
      </c>
      <c r="G18" s="1"/>
      <c r="H18" s="1"/>
      <c r="I18">
        <v>12</v>
      </c>
      <c r="J18">
        <v>1</v>
      </c>
      <c r="K18" t="b">
        <v>0</v>
      </c>
      <c r="L18" s="1"/>
      <c r="M18">
        <v>15</v>
      </c>
      <c r="N18">
        <v>13</v>
      </c>
      <c r="O18">
        <v>19.440000000000001</v>
      </c>
      <c r="P18">
        <v>0.15</v>
      </c>
      <c r="Q18" s="1"/>
      <c r="R18" s="1"/>
      <c r="S18" s="1" t="s">
        <v>65</v>
      </c>
      <c r="T18" s="1" t="s">
        <v>66</v>
      </c>
      <c r="U18" s="1" t="s">
        <v>69</v>
      </c>
      <c r="V18">
        <v>1</v>
      </c>
      <c r="W18" s="2">
        <v>42521.965277777781</v>
      </c>
      <c r="X18" s="2">
        <v>2958465.9999999884</v>
      </c>
    </row>
    <row r="19" spans="1:24" x14ac:dyDescent="0.25">
      <c r="A19">
        <v>18</v>
      </c>
      <c r="B19" s="1" t="s">
        <v>70</v>
      </c>
      <c r="C19">
        <v>5</v>
      </c>
      <c r="D19">
        <v>35</v>
      </c>
      <c r="E19">
        <v>7</v>
      </c>
      <c r="F19">
        <v>7</v>
      </c>
      <c r="G19" s="1"/>
      <c r="H19" s="1"/>
      <c r="I19">
        <v>12</v>
      </c>
      <c r="J19">
        <v>1</v>
      </c>
      <c r="K19" t="b">
        <v>0</v>
      </c>
      <c r="L19" s="1"/>
      <c r="M19">
        <v>15</v>
      </c>
      <c r="N19">
        <v>13</v>
      </c>
      <c r="O19">
        <v>19.440000000000001</v>
      </c>
      <c r="P19">
        <v>0.15</v>
      </c>
      <c r="Q19" s="1"/>
      <c r="R19" s="1"/>
      <c r="S19" s="1" t="s">
        <v>65</v>
      </c>
      <c r="T19" s="1" t="s">
        <v>66</v>
      </c>
      <c r="U19" s="1" t="s">
        <v>71</v>
      </c>
      <c r="V19">
        <v>1</v>
      </c>
      <c r="W19" s="2">
        <v>42521.965277777781</v>
      </c>
      <c r="X19" s="2">
        <v>2958465.9999999884</v>
      </c>
    </row>
    <row r="20" spans="1:24" x14ac:dyDescent="0.25">
      <c r="A20">
        <v>19</v>
      </c>
      <c r="B20" s="1" t="s">
        <v>72</v>
      </c>
      <c r="C20">
        <v>5</v>
      </c>
      <c r="D20">
        <v>3</v>
      </c>
      <c r="E20">
        <v>7</v>
      </c>
      <c r="F20">
        <v>7</v>
      </c>
      <c r="G20" s="1"/>
      <c r="H20" s="1"/>
      <c r="I20">
        <v>12</v>
      </c>
      <c r="J20">
        <v>1</v>
      </c>
      <c r="K20" t="b">
        <v>0</v>
      </c>
      <c r="L20" s="1"/>
      <c r="M20">
        <v>15</v>
      </c>
      <c r="N20">
        <v>13</v>
      </c>
      <c r="O20">
        <v>19.440000000000001</v>
      </c>
      <c r="P20">
        <v>0.15</v>
      </c>
      <c r="Q20" s="1"/>
      <c r="R20" s="1"/>
      <c r="S20" s="1" t="s">
        <v>65</v>
      </c>
      <c r="T20" s="1" t="s">
        <v>66</v>
      </c>
      <c r="U20" s="1" t="s">
        <v>73</v>
      </c>
      <c r="V20">
        <v>1</v>
      </c>
      <c r="W20" s="2">
        <v>42521.965277777781</v>
      </c>
      <c r="X20" s="2">
        <v>2958465.9999999884</v>
      </c>
    </row>
    <row r="21" spans="1:24" x14ac:dyDescent="0.25">
      <c r="A21">
        <v>20</v>
      </c>
      <c r="B21" s="1" t="s">
        <v>74</v>
      </c>
      <c r="C21">
        <v>5</v>
      </c>
      <c r="D21">
        <v>35</v>
      </c>
      <c r="E21">
        <v>7</v>
      </c>
      <c r="F21">
        <v>7</v>
      </c>
      <c r="G21" s="1"/>
      <c r="H21" s="1"/>
      <c r="I21">
        <v>12</v>
      </c>
      <c r="J21">
        <v>1</v>
      </c>
      <c r="K21" t="b">
        <v>0</v>
      </c>
      <c r="L21" s="1"/>
      <c r="M21">
        <v>15</v>
      </c>
      <c r="N21">
        <v>13</v>
      </c>
      <c r="O21">
        <v>19.440000000000001</v>
      </c>
      <c r="P21">
        <v>0.15</v>
      </c>
      <c r="Q21" s="1"/>
      <c r="R21" s="1"/>
      <c r="S21" s="1" t="s">
        <v>65</v>
      </c>
      <c r="T21" s="1" t="s">
        <v>66</v>
      </c>
      <c r="U21" s="1" t="s">
        <v>75</v>
      </c>
      <c r="V21">
        <v>1</v>
      </c>
      <c r="W21" s="2">
        <v>42521.965277777781</v>
      </c>
      <c r="X21" s="2">
        <v>2958465.9999999884</v>
      </c>
    </row>
    <row r="22" spans="1:24" x14ac:dyDescent="0.25">
      <c r="A22">
        <v>21</v>
      </c>
      <c r="B22" s="1" t="s">
        <v>76</v>
      </c>
      <c r="C22">
        <v>5</v>
      </c>
      <c r="D22">
        <v>3</v>
      </c>
      <c r="E22">
        <v>7</v>
      </c>
      <c r="F22">
        <v>7</v>
      </c>
      <c r="G22" s="1"/>
      <c r="H22" s="1"/>
      <c r="I22">
        <v>12</v>
      </c>
      <c r="J22">
        <v>1</v>
      </c>
      <c r="K22" t="b">
        <v>0</v>
      </c>
      <c r="L22" s="1"/>
      <c r="M22">
        <v>15</v>
      </c>
      <c r="N22">
        <v>13</v>
      </c>
      <c r="O22">
        <v>19.440000000000001</v>
      </c>
      <c r="P22">
        <v>0.15</v>
      </c>
      <c r="Q22" s="1"/>
      <c r="R22" s="1"/>
      <c r="S22" s="1" t="s">
        <v>65</v>
      </c>
      <c r="T22" s="1" t="s">
        <v>66</v>
      </c>
      <c r="U22" s="1" t="s">
        <v>77</v>
      </c>
      <c r="V22">
        <v>1</v>
      </c>
      <c r="W22" s="2">
        <v>42521.965277777781</v>
      </c>
      <c r="X22" s="2">
        <v>2958465.9999999884</v>
      </c>
    </row>
    <row r="23" spans="1:24" x14ac:dyDescent="0.25">
      <c r="A23">
        <v>22</v>
      </c>
      <c r="B23" s="1" t="s">
        <v>78</v>
      </c>
      <c r="C23">
        <v>5</v>
      </c>
      <c r="D23">
        <v>35</v>
      </c>
      <c r="E23">
        <v>7</v>
      </c>
      <c r="F23">
        <v>7</v>
      </c>
      <c r="G23" s="1"/>
      <c r="H23" s="1"/>
      <c r="I23">
        <v>12</v>
      </c>
      <c r="J23">
        <v>1</v>
      </c>
      <c r="K23" t="b">
        <v>0</v>
      </c>
      <c r="L23" s="1"/>
      <c r="M23">
        <v>15</v>
      </c>
      <c r="N23">
        <v>13</v>
      </c>
      <c r="O23">
        <v>19.440000000000001</v>
      </c>
      <c r="P23">
        <v>0.15</v>
      </c>
      <c r="Q23" s="1"/>
      <c r="R23" s="1"/>
      <c r="S23" s="1" t="s">
        <v>65</v>
      </c>
      <c r="T23" s="1" t="s">
        <v>66</v>
      </c>
      <c r="U23" s="1" t="s">
        <v>79</v>
      </c>
      <c r="V23">
        <v>1</v>
      </c>
      <c r="W23" s="2">
        <v>42521.965277777781</v>
      </c>
      <c r="X23" s="2">
        <v>2958465.9999999884</v>
      </c>
    </row>
    <row r="24" spans="1:24" x14ac:dyDescent="0.25">
      <c r="A24">
        <v>23</v>
      </c>
      <c r="B24" s="1" t="s">
        <v>80</v>
      </c>
      <c r="C24">
        <v>5</v>
      </c>
      <c r="D24">
        <v>3</v>
      </c>
      <c r="E24">
        <v>7</v>
      </c>
      <c r="F24">
        <v>7</v>
      </c>
      <c r="G24" s="1"/>
      <c r="H24" s="1"/>
      <c r="I24">
        <v>12</v>
      </c>
      <c r="J24">
        <v>1</v>
      </c>
      <c r="K24" t="b">
        <v>0</v>
      </c>
      <c r="L24" s="1"/>
      <c r="M24">
        <v>15</v>
      </c>
      <c r="N24">
        <v>13</v>
      </c>
      <c r="O24">
        <v>19.440000000000001</v>
      </c>
      <c r="P24">
        <v>0.15</v>
      </c>
      <c r="Q24" s="1"/>
      <c r="R24" s="1"/>
      <c r="S24" s="1" t="s">
        <v>65</v>
      </c>
      <c r="T24" s="1" t="s">
        <v>66</v>
      </c>
      <c r="U24" s="1" t="s">
        <v>81</v>
      </c>
      <c r="V24">
        <v>1</v>
      </c>
      <c r="W24" s="2">
        <v>42521.965277777781</v>
      </c>
      <c r="X24" s="2">
        <v>2958465.9999999884</v>
      </c>
    </row>
    <row r="25" spans="1:24" x14ac:dyDescent="0.25">
      <c r="A25">
        <v>24</v>
      </c>
      <c r="B25" s="1" t="s">
        <v>82</v>
      </c>
      <c r="C25">
        <v>5</v>
      </c>
      <c r="D25">
        <v>35</v>
      </c>
      <c r="E25">
        <v>7</v>
      </c>
      <c r="F25">
        <v>7</v>
      </c>
      <c r="G25" s="1"/>
      <c r="H25" s="1"/>
      <c r="I25">
        <v>12</v>
      </c>
      <c r="J25">
        <v>1</v>
      </c>
      <c r="K25" t="b">
        <v>0</v>
      </c>
      <c r="L25" s="1"/>
      <c r="M25">
        <v>15</v>
      </c>
      <c r="N25">
        <v>13</v>
      </c>
      <c r="O25">
        <v>19.440000000000001</v>
      </c>
      <c r="P25">
        <v>0.15</v>
      </c>
      <c r="Q25" s="1"/>
      <c r="R25" s="1"/>
      <c r="S25" s="1" t="s">
        <v>65</v>
      </c>
      <c r="T25" s="1" t="s">
        <v>66</v>
      </c>
      <c r="U25" s="1" t="s">
        <v>83</v>
      </c>
      <c r="V25">
        <v>1</v>
      </c>
      <c r="W25" s="2">
        <v>42521.965277777781</v>
      </c>
      <c r="X25" s="2">
        <v>2958465.9999999884</v>
      </c>
    </row>
    <row r="26" spans="1:24" x14ac:dyDescent="0.25">
      <c r="A26">
        <v>25</v>
      </c>
      <c r="B26" s="1" t="s">
        <v>84</v>
      </c>
      <c r="C26">
        <v>5</v>
      </c>
      <c r="D26">
        <v>3</v>
      </c>
      <c r="E26">
        <v>7</v>
      </c>
      <c r="F26">
        <v>7</v>
      </c>
      <c r="G26" s="1"/>
      <c r="H26" s="1"/>
      <c r="I26">
        <v>12</v>
      </c>
      <c r="J26">
        <v>1</v>
      </c>
      <c r="K26" t="b">
        <v>0</v>
      </c>
      <c r="L26" s="1"/>
      <c r="M26">
        <v>15</v>
      </c>
      <c r="N26">
        <v>13</v>
      </c>
      <c r="O26">
        <v>19.440000000000001</v>
      </c>
      <c r="P26">
        <v>0.15</v>
      </c>
      <c r="Q26" s="1"/>
      <c r="R26" s="1"/>
      <c r="S26" s="1" t="s">
        <v>65</v>
      </c>
      <c r="T26" s="1" t="s">
        <v>66</v>
      </c>
      <c r="U26" s="1" t="s">
        <v>85</v>
      </c>
      <c r="V26">
        <v>1</v>
      </c>
      <c r="W26" s="2">
        <v>42521.965277777781</v>
      </c>
      <c r="X26" s="2">
        <v>2958465.9999999884</v>
      </c>
    </row>
    <row r="27" spans="1:24" x14ac:dyDescent="0.25">
      <c r="A27">
        <v>26</v>
      </c>
      <c r="B27" s="1" t="s">
        <v>86</v>
      </c>
      <c r="C27">
        <v>5</v>
      </c>
      <c r="D27">
        <v>35</v>
      </c>
      <c r="E27">
        <v>7</v>
      </c>
      <c r="F27">
        <v>7</v>
      </c>
      <c r="G27" s="1"/>
      <c r="H27" s="1"/>
      <c r="I27">
        <v>12</v>
      </c>
      <c r="J27">
        <v>1</v>
      </c>
      <c r="K27" t="b">
        <v>0</v>
      </c>
      <c r="L27" s="1"/>
      <c r="M27">
        <v>15</v>
      </c>
      <c r="N27">
        <v>13</v>
      </c>
      <c r="O27">
        <v>19.440000000000001</v>
      </c>
      <c r="P27">
        <v>0.15</v>
      </c>
      <c r="Q27" s="1"/>
      <c r="R27" s="1"/>
      <c r="S27" s="1" t="s">
        <v>65</v>
      </c>
      <c r="T27" s="1" t="s">
        <v>66</v>
      </c>
      <c r="U27" s="1" t="s">
        <v>87</v>
      </c>
      <c r="V27">
        <v>1</v>
      </c>
      <c r="W27" s="2">
        <v>42521.965277777781</v>
      </c>
      <c r="X27" s="2">
        <v>2958465.9999999884</v>
      </c>
    </row>
    <row r="28" spans="1:24" x14ac:dyDescent="0.25">
      <c r="A28">
        <v>27</v>
      </c>
      <c r="B28" s="1" t="s">
        <v>88</v>
      </c>
      <c r="C28">
        <v>5</v>
      </c>
      <c r="D28">
        <v>3</v>
      </c>
      <c r="E28">
        <v>7</v>
      </c>
      <c r="F28">
        <v>7</v>
      </c>
      <c r="G28" s="1"/>
      <c r="H28" s="1"/>
      <c r="I28">
        <v>12</v>
      </c>
      <c r="J28">
        <v>1</v>
      </c>
      <c r="K28" t="b">
        <v>0</v>
      </c>
      <c r="L28" s="1"/>
      <c r="M28">
        <v>15</v>
      </c>
      <c r="N28">
        <v>13</v>
      </c>
      <c r="O28">
        <v>19.440000000000001</v>
      </c>
      <c r="P28">
        <v>0.15</v>
      </c>
      <c r="Q28" s="1"/>
      <c r="R28" s="1"/>
      <c r="S28" s="1" t="s">
        <v>65</v>
      </c>
      <c r="T28" s="1" t="s">
        <v>66</v>
      </c>
      <c r="U28" s="1" t="s">
        <v>89</v>
      </c>
      <c r="V28">
        <v>1</v>
      </c>
      <c r="W28" s="2">
        <v>42521.965277777781</v>
      </c>
      <c r="X28" s="2">
        <v>2958465.9999999884</v>
      </c>
    </row>
    <row r="29" spans="1:24" x14ac:dyDescent="0.25">
      <c r="A29">
        <v>28</v>
      </c>
      <c r="B29" s="1" t="s">
        <v>90</v>
      </c>
      <c r="C29">
        <v>5</v>
      </c>
      <c r="D29">
        <v>35</v>
      </c>
      <c r="E29">
        <v>7</v>
      </c>
      <c r="F29">
        <v>7</v>
      </c>
      <c r="G29" s="1"/>
      <c r="H29" s="1"/>
      <c r="I29">
        <v>12</v>
      </c>
      <c r="J29">
        <v>1</v>
      </c>
      <c r="K29" t="b">
        <v>0</v>
      </c>
      <c r="L29" s="1"/>
      <c r="M29">
        <v>15</v>
      </c>
      <c r="N29">
        <v>13</v>
      </c>
      <c r="O29">
        <v>19.440000000000001</v>
      </c>
      <c r="P29">
        <v>0.15</v>
      </c>
      <c r="Q29" s="1"/>
      <c r="R29" s="1"/>
      <c r="S29" s="1" t="s">
        <v>65</v>
      </c>
      <c r="T29" s="1" t="s">
        <v>66</v>
      </c>
      <c r="U29" s="1" t="s">
        <v>91</v>
      </c>
      <c r="V29">
        <v>1</v>
      </c>
      <c r="W29" s="2">
        <v>42521.965277777781</v>
      </c>
      <c r="X29" s="2">
        <v>2958465.9999999884</v>
      </c>
    </row>
    <row r="30" spans="1:24" x14ac:dyDescent="0.25">
      <c r="A30">
        <v>29</v>
      </c>
      <c r="B30" s="1" t="s">
        <v>92</v>
      </c>
      <c r="C30">
        <v>5</v>
      </c>
      <c r="D30">
        <v>3</v>
      </c>
      <c r="E30">
        <v>7</v>
      </c>
      <c r="F30">
        <v>7</v>
      </c>
      <c r="G30" s="1"/>
      <c r="H30" s="1"/>
      <c r="I30">
        <v>12</v>
      </c>
      <c r="J30">
        <v>1</v>
      </c>
      <c r="K30" t="b">
        <v>0</v>
      </c>
      <c r="L30" s="1"/>
      <c r="M30">
        <v>15</v>
      </c>
      <c r="N30">
        <v>13</v>
      </c>
      <c r="O30">
        <v>19.440000000000001</v>
      </c>
      <c r="P30">
        <v>0.15</v>
      </c>
      <c r="Q30" s="1"/>
      <c r="R30" s="1"/>
      <c r="S30" s="1" t="s">
        <v>65</v>
      </c>
      <c r="T30" s="1" t="s">
        <v>66</v>
      </c>
      <c r="U30" s="1" t="s">
        <v>93</v>
      </c>
      <c r="V30">
        <v>1</v>
      </c>
      <c r="W30" s="2">
        <v>42521.965277777781</v>
      </c>
      <c r="X30" s="2">
        <v>2958465.9999999884</v>
      </c>
    </row>
    <row r="31" spans="1:24" x14ac:dyDescent="0.25">
      <c r="A31">
        <v>30</v>
      </c>
      <c r="B31" s="1" t="s">
        <v>94</v>
      </c>
      <c r="C31">
        <v>5</v>
      </c>
      <c r="D31">
        <v>35</v>
      </c>
      <c r="E31">
        <v>7</v>
      </c>
      <c r="F31">
        <v>7</v>
      </c>
      <c r="G31" s="1"/>
      <c r="H31" s="1"/>
      <c r="I31">
        <v>12</v>
      </c>
      <c r="J31">
        <v>1</v>
      </c>
      <c r="K31" t="b">
        <v>0</v>
      </c>
      <c r="L31" s="1"/>
      <c r="M31">
        <v>15</v>
      </c>
      <c r="N31">
        <v>13</v>
      </c>
      <c r="O31">
        <v>19.440000000000001</v>
      </c>
      <c r="P31">
        <v>0.15</v>
      </c>
      <c r="Q31" s="1"/>
      <c r="R31" s="1"/>
      <c r="S31" s="1" t="s">
        <v>65</v>
      </c>
      <c r="T31" s="1" t="s">
        <v>66</v>
      </c>
      <c r="U31" s="1" t="s">
        <v>95</v>
      </c>
      <c r="V31">
        <v>1</v>
      </c>
      <c r="W31" s="2">
        <v>42521.965277777781</v>
      </c>
      <c r="X31" s="2">
        <v>2958465.9999999884</v>
      </c>
    </row>
    <row r="32" spans="1:24" x14ac:dyDescent="0.25">
      <c r="A32">
        <v>31</v>
      </c>
      <c r="B32" s="1" t="s">
        <v>96</v>
      </c>
      <c r="C32">
        <v>5</v>
      </c>
      <c r="D32">
        <v>3</v>
      </c>
      <c r="E32">
        <v>7</v>
      </c>
      <c r="F32">
        <v>7</v>
      </c>
      <c r="G32" s="1"/>
      <c r="H32" s="1"/>
      <c r="I32">
        <v>12</v>
      </c>
      <c r="J32">
        <v>1</v>
      </c>
      <c r="K32" t="b">
        <v>0</v>
      </c>
      <c r="L32" s="1"/>
      <c r="M32">
        <v>15</v>
      </c>
      <c r="N32">
        <v>13</v>
      </c>
      <c r="O32">
        <v>19.440000000000001</v>
      </c>
      <c r="P32">
        <v>0.15</v>
      </c>
      <c r="Q32" s="1"/>
      <c r="R32" s="1"/>
      <c r="S32" s="1" t="s">
        <v>65</v>
      </c>
      <c r="T32" s="1" t="s">
        <v>66</v>
      </c>
      <c r="U32" s="1" t="s">
        <v>97</v>
      </c>
      <c r="V32">
        <v>1</v>
      </c>
      <c r="W32" s="2">
        <v>42521.965277777781</v>
      </c>
      <c r="X32" s="2">
        <v>2958465.9999999884</v>
      </c>
    </row>
    <row r="33" spans="1:24" x14ac:dyDescent="0.25">
      <c r="A33">
        <v>32</v>
      </c>
      <c r="B33" s="1" t="s">
        <v>98</v>
      </c>
      <c r="C33">
        <v>5</v>
      </c>
      <c r="D33">
        <v>35</v>
      </c>
      <c r="E33">
        <v>7</v>
      </c>
      <c r="F33">
        <v>7</v>
      </c>
      <c r="G33" s="1"/>
      <c r="H33" s="1"/>
      <c r="I33">
        <v>12</v>
      </c>
      <c r="J33">
        <v>1</v>
      </c>
      <c r="K33" t="b">
        <v>0</v>
      </c>
      <c r="L33" s="1"/>
      <c r="M33">
        <v>15</v>
      </c>
      <c r="N33">
        <v>13</v>
      </c>
      <c r="O33">
        <v>19.440000000000001</v>
      </c>
      <c r="P33">
        <v>0.15</v>
      </c>
      <c r="Q33" s="1"/>
      <c r="R33" s="1"/>
      <c r="S33" s="1" t="s">
        <v>65</v>
      </c>
      <c r="T33" s="1" t="s">
        <v>66</v>
      </c>
      <c r="U33" s="1" t="s">
        <v>99</v>
      </c>
      <c r="V33">
        <v>1</v>
      </c>
      <c r="W33" s="2">
        <v>42521.965277777781</v>
      </c>
      <c r="X33" s="2">
        <v>2958465.9999999884</v>
      </c>
    </row>
    <row r="34" spans="1:24" x14ac:dyDescent="0.25">
      <c r="A34">
        <v>33</v>
      </c>
      <c r="B34" s="1" t="s">
        <v>100</v>
      </c>
      <c r="C34">
        <v>5</v>
      </c>
      <c r="D34">
        <v>3</v>
      </c>
      <c r="E34">
        <v>7</v>
      </c>
      <c r="F34">
        <v>7</v>
      </c>
      <c r="G34" s="1"/>
      <c r="H34" s="1"/>
      <c r="I34">
        <v>12</v>
      </c>
      <c r="J34">
        <v>1</v>
      </c>
      <c r="K34" t="b">
        <v>0</v>
      </c>
      <c r="L34" s="1"/>
      <c r="M34">
        <v>15</v>
      </c>
      <c r="N34">
        <v>13</v>
      </c>
      <c r="O34">
        <v>19.440000000000001</v>
      </c>
      <c r="P34">
        <v>0.15</v>
      </c>
      <c r="Q34" s="1"/>
      <c r="R34" s="1"/>
      <c r="S34" s="1" t="s">
        <v>65</v>
      </c>
      <c r="T34" s="1" t="s">
        <v>66</v>
      </c>
      <c r="U34" s="1" t="s">
        <v>101</v>
      </c>
      <c r="V34">
        <v>1</v>
      </c>
      <c r="W34" s="2">
        <v>42521.965277777781</v>
      </c>
      <c r="X34" s="2">
        <v>2958465.9999999884</v>
      </c>
    </row>
    <row r="35" spans="1:24" x14ac:dyDescent="0.25">
      <c r="A35">
        <v>34</v>
      </c>
      <c r="B35" s="1" t="s">
        <v>102</v>
      </c>
      <c r="C35">
        <v>5</v>
      </c>
      <c r="D35">
        <v>35</v>
      </c>
      <c r="E35">
        <v>7</v>
      </c>
      <c r="F35">
        <v>7</v>
      </c>
      <c r="G35" s="1"/>
      <c r="H35" s="1"/>
      <c r="I35">
        <v>12</v>
      </c>
      <c r="J35">
        <v>1</v>
      </c>
      <c r="K35" t="b">
        <v>0</v>
      </c>
      <c r="L35" s="1"/>
      <c r="M35">
        <v>15</v>
      </c>
      <c r="N35">
        <v>13</v>
      </c>
      <c r="O35">
        <v>19.440000000000001</v>
      </c>
      <c r="P35">
        <v>0.15</v>
      </c>
      <c r="Q35" s="1"/>
      <c r="R35" s="1"/>
      <c r="S35" s="1" t="s">
        <v>65</v>
      </c>
      <c r="T35" s="1" t="s">
        <v>66</v>
      </c>
      <c r="U35" s="1" t="s">
        <v>103</v>
      </c>
      <c r="V35">
        <v>1</v>
      </c>
      <c r="W35" s="2">
        <v>42521.965277777781</v>
      </c>
      <c r="X35" s="2">
        <v>2958465.9999999884</v>
      </c>
    </row>
    <row r="36" spans="1:24" x14ac:dyDescent="0.25">
      <c r="A36">
        <v>35</v>
      </c>
      <c r="B36" s="1" t="s">
        <v>104</v>
      </c>
      <c r="C36">
        <v>5</v>
      </c>
      <c r="D36">
        <v>3</v>
      </c>
      <c r="E36">
        <v>7</v>
      </c>
      <c r="F36">
        <v>7</v>
      </c>
      <c r="G36" s="1"/>
      <c r="H36" s="1"/>
      <c r="I36">
        <v>12</v>
      </c>
      <c r="J36">
        <v>1</v>
      </c>
      <c r="K36" t="b">
        <v>0</v>
      </c>
      <c r="L36" s="1"/>
      <c r="M36">
        <v>15</v>
      </c>
      <c r="N36">
        <v>13</v>
      </c>
      <c r="O36">
        <v>19.440000000000001</v>
      </c>
      <c r="P36">
        <v>0.15</v>
      </c>
      <c r="Q36" s="1"/>
      <c r="R36" s="1"/>
      <c r="S36" s="1" t="s">
        <v>65</v>
      </c>
      <c r="T36" s="1" t="s">
        <v>66</v>
      </c>
      <c r="U36" s="1" t="s">
        <v>105</v>
      </c>
      <c r="V36">
        <v>1</v>
      </c>
      <c r="W36" s="2">
        <v>42521.965277777781</v>
      </c>
      <c r="X36" s="2">
        <v>2958465.9999999884</v>
      </c>
    </row>
    <row r="37" spans="1:24" x14ac:dyDescent="0.25">
      <c r="A37">
        <v>36</v>
      </c>
      <c r="B37" s="1" t="s">
        <v>106</v>
      </c>
      <c r="C37">
        <v>5</v>
      </c>
      <c r="D37">
        <v>35</v>
      </c>
      <c r="E37">
        <v>7</v>
      </c>
      <c r="F37">
        <v>7</v>
      </c>
      <c r="G37" s="1"/>
      <c r="H37" s="1"/>
      <c r="I37">
        <v>12</v>
      </c>
      <c r="J37">
        <v>1</v>
      </c>
      <c r="K37" t="b">
        <v>0</v>
      </c>
      <c r="L37" s="1"/>
      <c r="M37">
        <v>15</v>
      </c>
      <c r="N37">
        <v>13</v>
      </c>
      <c r="O37">
        <v>19.440000000000001</v>
      </c>
      <c r="P37">
        <v>0.15</v>
      </c>
      <c r="Q37" s="1"/>
      <c r="R37" s="1"/>
      <c r="S37" s="1" t="s">
        <v>65</v>
      </c>
      <c r="T37" s="1" t="s">
        <v>66</v>
      </c>
      <c r="U37" s="1" t="s">
        <v>107</v>
      </c>
      <c r="V37">
        <v>1</v>
      </c>
      <c r="W37" s="2">
        <v>42521.965277777781</v>
      </c>
      <c r="X37" s="2">
        <v>2958465.9999999884</v>
      </c>
    </row>
    <row r="38" spans="1:24" x14ac:dyDescent="0.25">
      <c r="A38">
        <v>37</v>
      </c>
      <c r="B38" s="1" t="s">
        <v>108</v>
      </c>
      <c r="C38">
        <v>5</v>
      </c>
      <c r="D38">
        <v>3</v>
      </c>
      <c r="E38">
        <v>7</v>
      </c>
      <c r="F38">
        <v>7</v>
      </c>
      <c r="G38" s="1"/>
      <c r="H38" s="1"/>
      <c r="I38">
        <v>12</v>
      </c>
      <c r="J38">
        <v>1</v>
      </c>
      <c r="K38" t="b">
        <v>0</v>
      </c>
      <c r="L38" s="1"/>
      <c r="M38">
        <v>15</v>
      </c>
      <c r="N38">
        <v>13</v>
      </c>
      <c r="O38">
        <v>19.440000000000001</v>
      </c>
      <c r="P38">
        <v>0.15</v>
      </c>
      <c r="Q38" s="1"/>
      <c r="R38" s="1"/>
      <c r="S38" s="1" t="s">
        <v>65</v>
      </c>
      <c r="T38" s="1" t="s">
        <v>66</v>
      </c>
      <c r="U38" s="1" t="s">
        <v>109</v>
      </c>
      <c r="V38">
        <v>1</v>
      </c>
      <c r="W38" s="2">
        <v>42521.965277777781</v>
      </c>
      <c r="X38" s="2">
        <v>2958465.9999999884</v>
      </c>
    </row>
    <row r="39" spans="1:24" x14ac:dyDescent="0.25">
      <c r="A39">
        <v>38</v>
      </c>
      <c r="B39" s="1" t="s">
        <v>110</v>
      </c>
      <c r="C39">
        <v>5</v>
      </c>
      <c r="D39">
        <v>35</v>
      </c>
      <c r="E39">
        <v>7</v>
      </c>
      <c r="F39">
        <v>7</v>
      </c>
      <c r="G39" s="1"/>
      <c r="H39" s="1"/>
      <c r="I39">
        <v>12</v>
      </c>
      <c r="J39">
        <v>1</v>
      </c>
      <c r="K39" t="b">
        <v>0</v>
      </c>
      <c r="L39" s="1"/>
      <c r="M39">
        <v>15</v>
      </c>
      <c r="N39">
        <v>13</v>
      </c>
      <c r="O39">
        <v>19.440000000000001</v>
      </c>
      <c r="P39">
        <v>0.15</v>
      </c>
      <c r="Q39" s="1"/>
      <c r="R39" s="1"/>
      <c r="S39" s="1" t="s">
        <v>65</v>
      </c>
      <c r="T39" s="1" t="s">
        <v>66</v>
      </c>
      <c r="U39" s="1" t="s">
        <v>111</v>
      </c>
      <c r="V39">
        <v>1</v>
      </c>
      <c r="W39" s="2">
        <v>42521.965277777781</v>
      </c>
      <c r="X39" s="2">
        <v>2958465.9999999884</v>
      </c>
    </row>
    <row r="40" spans="1:24" x14ac:dyDescent="0.25">
      <c r="A40">
        <v>39</v>
      </c>
      <c r="B40" s="1" t="s">
        <v>112</v>
      </c>
      <c r="C40">
        <v>5</v>
      </c>
      <c r="D40">
        <v>3</v>
      </c>
      <c r="E40">
        <v>7</v>
      </c>
      <c r="F40">
        <v>7</v>
      </c>
      <c r="G40" s="1"/>
      <c r="H40" s="1"/>
      <c r="I40">
        <v>12</v>
      </c>
      <c r="J40">
        <v>1</v>
      </c>
      <c r="K40" t="b">
        <v>0</v>
      </c>
      <c r="L40" s="1"/>
      <c r="M40">
        <v>15</v>
      </c>
      <c r="N40">
        <v>13</v>
      </c>
      <c r="O40">
        <v>19.440000000000001</v>
      </c>
      <c r="P40">
        <v>0.15</v>
      </c>
      <c r="Q40" s="1"/>
      <c r="R40" s="1"/>
      <c r="S40" s="1" t="s">
        <v>65</v>
      </c>
      <c r="T40" s="1" t="s">
        <v>66</v>
      </c>
      <c r="U40" s="1" t="s">
        <v>113</v>
      </c>
      <c r="V40">
        <v>1</v>
      </c>
      <c r="W40" s="2">
        <v>42521.965277777781</v>
      </c>
      <c r="X40" s="2">
        <v>2958465.9999999884</v>
      </c>
    </row>
    <row r="41" spans="1:24" x14ac:dyDescent="0.25">
      <c r="A41">
        <v>40</v>
      </c>
      <c r="B41" s="1" t="s">
        <v>114</v>
      </c>
      <c r="C41">
        <v>5</v>
      </c>
      <c r="D41">
        <v>35</v>
      </c>
      <c r="E41">
        <v>7</v>
      </c>
      <c r="F41">
        <v>7</v>
      </c>
      <c r="G41" s="1"/>
      <c r="H41" s="1"/>
      <c r="I41">
        <v>12</v>
      </c>
      <c r="J41">
        <v>1</v>
      </c>
      <c r="K41" t="b">
        <v>0</v>
      </c>
      <c r="L41" s="1"/>
      <c r="M41">
        <v>15</v>
      </c>
      <c r="N41">
        <v>13</v>
      </c>
      <c r="O41">
        <v>19.440000000000001</v>
      </c>
      <c r="P41">
        <v>0.15</v>
      </c>
      <c r="Q41" s="1"/>
      <c r="R41" s="1"/>
      <c r="S41" s="1" t="s">
        <v>65</v>
      </c>
      <c r="T41" s="1" t="s">
        <v>66</v>
      </c>
      <c r="U41" s="1" t="s">
        <v>115</v>
      </c>
      <c r="V41">
        <v>1</v>
      </c>
      <c r="W41" s="2">
        <v>42521.965277777781</v>
      </c>
      <c r="X41" s="2">
        <v>2958465.9999999884</v>
      </c>
    </row>
    <row r="42" spans="1:24" x14ac:dyDescent="0.25">
      <c r="A42">
        <v>41</v>
      </c>
      <c r="B42" s="1" t="s">
        <v>116</v>
      </c>
      <c r="C42">
        <v>5</v>
      </c>
      <c r="D42">
        <v>3</v>
      </c>
      <c r="E42">
        <v>7</v>
      </c>
      <c r="F42">
        <v>7</v>
      </c>
      <c r="G42" s="1"/>
      <c r="H42" s="1"/>
      <c r="I42">
        <v>12</v>
      </c>
      <c r="J42">
        <v>1</v>
      </c>
      <c r="K42" t="b">
        <v>0</v>
      </c>
      <c r="L42" s="1"/>
      <c r="M42">
        <v>15</v>
      </c>
      <c r="N42">
        <v>13</v>
      </c>
      <c r="O42">
        <v>19.440000000000001</v>
      </c>
      <c r="P42">
        <v>0.15</v>
      </c>
      <c r="Q42" s="1"/>
      <c r="R42" s="1"/>
      <c r="S42" s="1" t="s">
        <v>65</v>
      </c>
      <c r="T42" s="1" t="s">
        <v>66</v>
      </c>
      <c r="U42" s="1" t="s">
        <v>117</v>
      </c>
      <c r="V42">
        <v>1</v>
      </c>
      <c r="W42" s="2">
        <v>42521.965277777781</v>
      </c>
      <c r="X42" s="2">
        <v>2958465.9999999884</v>
      </c>
    </row>
    <row r="43" spans="1:24" x14ac:dyDescent="0.25">
      <c r="A43">
        <v>42</v>
      </c>
      <c r="B43" s="1" t="s">
        <v>118</v>
      </c>
      <c r="C43">
        <v>5</v>
      </c>
      <c r="D43">
        <v>35</v>
      </c>
      <c r="E43">
        <v>7</v>
      </c>
      <c r="F43">
        <v>7</v>
      </c>
      <c r="G43" s="1"/>
      <c r="H43" s="1"/>
      <c r="I43">
        <v>12</v>
      </c>
      <c r="J43">
        <v>1</v>
      </c>
      <c r="K43" t="b">
        <v>0</v>
      </c>
      <c r="L43" s="1"/>
      <c r="M43">
        <v>15</v>
      </c>
      <c r="N43">
        <v>13</v>
      </c>
      <c r="O43">
        <v>19.440000000000001</v>
      </c>
      <c r="P43">
        <v>0.15</v>
      </c>
      <c r="Q43" s="1"/>
      <c r="R43" s="1"/>
      <c r="S43" s="1" t="s">
        <v>65</v>
      </c>
      <c r="T43" s="1" t="s">
        <v>66</v>
      </c>
      <c r="U43" s="1" t="s">
        <v>119</v>
      </c>
      <c r="V43">
        <v>1</v>
      </c>
      <c r="W43" s="2">
        <v>42521.965277777781</v>
      </c>
      <c r="X43" s="2">
        <v>2958465.9999999884</v>
      </c>
    </row>
    <row r="44" spans="1:24" x14ac:dyDescent="0.25">
      <c r="A44">
        <v>43</v>
      </c>
      <c r="B44" s="1" t="s">
        <v>120</v>
      </c>
      <c r="C44">
        <v>5</v>
      </c>
      <c r="D44">
        <v>3</v>
      </c>
      <c r="E44">
        <v>7</v>
      </c>
      <c r="F44">
        <v>7</v>
      </c>
      <c r="G44" s="1"/>
      <c r="H44" s="1"/>
      <c r="I44">
        <v>12</v>
      </c>
      <c r="J44">
        <v>1</v>
      </c>
      <c r="K44" t="b">
        <v>0</v>
      </c>
      <c r="L44" s="1"/>
      <c r="M44">
        <v>15</v>
      </c>
      <c r="N44">
        <v>13</v>
      </c>
      <c r="O44">
        <v>19.440000000000001</v>
      </c>
      <c r="P44">
        <v>0.15</v>
      </c>
      <c r="Q44" s="1"/>
      <c r="R44" s="1"/>
      <c r="S44" s="1" t="s">
        <v>65</v>
      </c>
      <c r="T44" s="1" t="s">
        <v>66</v>
      </c>
      <c r="U44" s="1" t="s">
        <v>121</v>
      </c>
      <c r="V44">
        <v>1</v>
      </c>
      <c r="W44" s="2">
        <v>42521.965277777781</v>
      </c>
      <c r="X44" s="2">
        <v>2958465.9999999884</v>
      </c>
    </row>
    <row r="45" spans="1:24" x14ac:dyDescent="0.25">
      <c r="A45">
        <v>44</v>
      </c>
      <c r="B45" s="1" t="s">
        <v>122</v>
      </c>
      <c r="C45">
        <v>5</v>
      </c>
      <c r="D45">
        <v>35</v>
      </c>
      <c r="E45">
        <v>7</v>
      </c>
      <c r="F45">
        <v>7</v>
      </c>
      <c r="G45" s="1"/>
      <c r="H45" s="1"/>
      <c r="I45">
        <v>12</v>
      </c>
      <c r="J45">
        <v>1</v>
      </c>
      <c r="K45" t="b">
        <v>0</v>
      </c>
      <c r="L45" s="1"/>
      <c r="M45">
        <v>15</v>
      </c>
      <c r="N45">
        <v>13</v>
      </c>
      <c r="O45">
        <v>19.440000000000001</v>
      </c>
      <c r="P45">
        <v>0.15</v>
      </c>
      <c r="Q45" s="1"/>
      <c r="R45" s="1"/>
      <c r="S45" s="1" t="s">
        <v>65</v>
      </c>
      <c r="T45" s="1" t="s">
        <v>66</v>
      </c>
      <c r="U45" s="1" t="s">
        <v>123</v>
      </c>
      <c r="V45">
        <v>1</v>
      </c>
      <c r="W45" s="2">
        <v>42521.965277777781</v>
      </c>
      <c r="X45" s="2">
        <v>2958465.9999999884</v>
      </c>
    </row>
    <row r="46" spans="1:24" x14ac:dyDescent="0.25">
      <c r="A46">
        <v>45</v>
      </c>
      <c r="B46" s="1" t="s">
        <v>124</v>
      </c>
      <c r="C46">
        <v>5</v>
      </c>
      <c r="D46">
        <v>3</v>
      </c>
      <c r="E46">
        <v>7</v>
      </c>
      <c r="F46">
        <v>7</v>
      </c>
      <c r="G46" s="1"/>
      <c r="H46" s="1"/>
      <c r="I46">
        <v>12</v>
      </c>
      <c r="J46">
        <v>1</v>
      </c>
      <c r="K46" t="b">
        <v>0</v>
      </c>
      <c r="L46" s="1"/>
      <c r="M46">
        <v>15</v>
      </c>
      <c r="N46">
        <v>13</v>
      </c>
      <c r="O46">
        <v>19.440000000000001</v>
      </c>
      <c r="P46">
        <v>0.15</v>
      </c>
      <c r="Q46" s="1"/>
      <c r="R46" s="1"/>
      <c r="S46" s="1" t="s">
        <v>65</v>
      </c>
      <c r="T46" s="1" t="s">
        <v>66</v>
      </c>
      <c r="U46" s="1" t="s">
        <v>125</v>
      </c>
      <c r="V46">
        <v>1</v>
      </c>
      <c r="W46" s="2">
        <v>42521.965277777781</v>
      </c>
      <c r="X46" s="2">
        <v>2958465.9999999884</v>
      </c>
    </row>
    <row r="47" spans="1:24" x14ac:dyDescent="0.25">
      <c r="A47">
        <v>46</v>
      </c>
      <c r="B47" s="1" t="s">
        <v>126</v>
      </c>
      <c r="C47">
        <v>5</v>
      </c>
      <c r="D47">
        <v>35</v>
      </c>
      <c r="E47">
        <v>7</v>
      </c>
      <c r="F47">
        <v>7</v>
      </c>
      <c r="G47" s="1"/>
      <c r="H47" s="1"/>
      <c r="I47">
        <v>12</v>
      </c>
      <c r="J47">
        <v>1</v>
      </c>
      <c r="K47" t="b">
        <v>0</v>
      </c>
      <c r="L47" s="1"/>
      <c r="M47">
        <v>15</v>
      </c>
      <c r="N47">
        <v>13</v>
      </c>
      <c r="O47">
        <v>19.440000000000001</v>
      </c>
      <c r="P47">
        <v>0.15</v>
      </c>
      <c r="Q47" s="1"/>
      <c r="R47" s="1"/>
      <c r="S47" s="1" t="s">
        <v>65</v>
      </c>
      <c r="T47" s="1" t="s">
        <v>66</v>
      </c>
      <c r="U47" s="1" t="s">
        <v>127</v>
      </c>
      <c r="V47">
        <v>1</v>
      </c>
      <c r="W47" s="2">
        <v>42521.965277777781</v>
      </c>
      <c r="X47" s="2">
        <v>2958465.9999999884</v>
      </c>
    </row>
    <row r="48" spans="1:24" x14ac:dyDescent="0.25">
      <c r="A48">
        <v>47</v>
      </c>
      <c r="B48" s="1" t="s">
        <v>128</v>
      </c>
      <c r="C48">
        <v>5</v>
      </c>
      <c r="D48">
        <v>3</v>
      </c>
      <c r="E48">
        <v>7</v>
      </c>
      <c r="F48">
        <v>7</v>
      </c>
      <c r="G48" s="1"/>
      <c r="H48" s="1"/>
      <c r="I48">
        <v>12</v>
      </c>
      <c r="J48">
        <v>1</v>
      </c>
      <c r="K48" t="b">
        <v>0</v>
      </c>
      <c r="L48" s="1"/>
      <c r="M48">
        <v>15</v>
      </c>
      <c r="N48">
        <v>13</v>
      </c>
      <c r="O48">
        <v>19.440000000000001</v>
      </c>
      <c r="P48">
        <v>0.15</v>
      </c>
      <c r="Q48" s="1"/>
      <c r="R48" s="1"/>
      <c r="S48" s="1" t="s">
        <v>65</v>
      </c>
      <c r="T48" s="1" t="s">
        <v>66</v>
      </c>
      <c r="U48" s="1" t="s">
        <v>129</v>
      </c>
      <c r="V48">
        <v>1</v>
      </c>
      <c r="W48" s="2">
        <v>42521.965277777781</v>
      </c>
      <c r="X48" s="2">
        <v>2958465.9999999884</v>
      </c>
    </row>
    <row r="49" spans="1:24" x14ac:dyDescent="0.25">
      <c r="A49">
        <v>48</v>
      </c>
      <c r="B49" s="1" t="s">
        <v>130</v>
      </c>
      <c r="C49">
        <v>5</v>
      </c>
      <c r="D49">
        <v>35</v>
      </c>
      <c r="E49">
        <v>7</v>
      </c>
      <c r="F49">
        <v>7</v>
      </c>
      <c r="G49" s="1"/>
      <c r="H49" s="1"/>
      <c r="I49">
        <v>12</v>
      </c>
      <c r="J49">
        <v>1</v>
      </c>
      <c r="K49" t="b">
        <v>0</v>
      </c>
      <c r="L49" s="1"/>
      <c r="M49">
        <v>15</v>
      </c>
      <c r="N49">
        <v>13</v>
      </c>
      <c r="O49">
        <v>19.440000000000001</v>
      </c>
      <c r="P49">
        <v>0.15</v>
      </c>
      <c r="Q49" s="1"/>
      <c r="R49" s="1"/>
      <c r="S49" s="1" t="s">
        <v>65</v>
      </c>
      <c r="T49" s="1" t="s">
        <v>66</v>
      </c>
      <c r="U49" s="1" t="s">
        <v>131</v>
      </c>
      <c r="V49">
        <v>1</v>
      </c>
      <c r="W49" s="2">
        <v>42521.965277777781</v>
      </c>
      <c r="X49" s="2">
        <v>2958465.9999999884</v>
      </c>
    </row>
    <row r="50" spans="1:24" x14ac:dyDescent="0.25">
      <c r="A50">
        <v>49</v>
      </c>
      <c r="B50" s="1" t="s">
        <v>132</v>
      </c>
      <c r="C50">
        <v>5</v>
      </c>
      <c r="D50">
        <v>3</v>
      </c>
      <c r="E50">
        <v>7</v>
      </c>
      <c r="F50">
        <v>7</v>
      </c>
      <c r="G50" s="1"/>
      <c r="H50" s="1"/>
      <c r="I50">
        <v>12</v>
      </c>
      <c r="J50">
        <v>1</v>
      </c>
      <c r="K50" t="b">
        <v>0</v>
      </c>
      <c r="L50" s="1"/>
      <c r="M50">
        <v>15</v>
      </c>
      <c r="N50">
        <v>13</v>
      </c>
      <c r="O50">
        <v>19.440000000000001</v>
      </c>
      <c r="P50">
        <v>0.15</v>
      </c>
      <c r="Q50" s="1"/>
      <c r="R50" s="1"/>
      <c r="S50" s="1" t="s">
        <v>65</v>
      </c>
      <c r="T50" s="1" t="s">
        <v>66</v>
      </c>
      <c r="U50" s="1" t="s">
        <v>133</v>
      </c>
      <c r="V50">
        <v>1</v>
      </c>
      <c r="W50" s="2">
        <v>42521.965277777781</v>
      </c>
      <c r="X50" s="2">
        <v>2958465.9999999884</v>
      </c>
    </row>
    <row r="51" spans="1:24" x14ac:dyDescent="0.25">
      <c r="A51">
        <v>50</v>
      </c>
      <c r="B51" s="1" t="s">
        <v>134</v>
      </c>
      <c r="C51">
        <v>5</v>
      </c>
      <c r="D51">
        <v>35</v>
      </c>
      <c r="E51">
        <v>7</v>
      </c>
      <c r="F51">
        <v>7</v>
      </c>
      <c r="G51" s="1"/>
      <c r="H51" s="1"/>
      <c r="I51">
        <v>12</v>
      </c>
      <c r="J51">
        <v>1</v>
      </c>
      <c r="K51" t="b">
        <v>0</v>
      </c>
      <c r="L51" s="1"/>
      <c r="M51">
        <v>15</v>
      </c>
      <c r="N51">
        <v>13</v>
      </c>
      <c r="O51">
        <v>19.440000000000001</v>
      </c>
      <c r="P51">
        <v>0.15</v>
      </c>
      <c r="Q51" s="1"/>
      <c r="R51" s="1"/>
      <c r="S51" s="1" t="s">
        <v>65</v>
      </c>
      <c r="T51" s="1" t="s">
        <v>66</v>
      </c>
      <c r="U51" s="1" t="s">
        <v>135</v>
      </c>
      <c r="V51">
        <v>1</v>
      </c>
      <c r="W51" s="2">
        <v>42521.965277777781</v>
      </c>
      <c r="X51" s="2">
        <v>2958465.9999999884</v>
      </c>
    </row>
    <row r="52" spans="1:24" x14ac:dyDescent="0.25">
      <c r="A52">
        <v>51</v>
      </c>
      <c r="B52" s="1" t="s">
        <v>136</v>
      </c>
      <c r="C52">
        <v>5</v>
      </c>
      <c r="D52">
        <v>3</v>
      </c>
      <c r="E52">
        <v>7</v>
      </c>
      <c r="F52">
        <v>7</v>
      </c>
      <c r="G52" s="1"/>
      <c r="H52" s="1"/>
      <c r="I52">
        <v>12</v>
      </c>
      <c r="J52">
        <v>1</v>
      </c>
      <c r="K52" t="b">
        <v>0</v>
      </c>
      <c r="L52" s="1"/>
      <c r="M52">
        <v>15</v>
      </c>
      <c r="N52">
        <v>13</v>
      </c>
      <c r="O52">
        <v>19.440000000000001</v>
      </c>
      <c r="P52">
        <v>0.15</v>
      </c>
      <c r="Q52" s="1"/>
      <c r="R52" s="1"/>
      <c r="S52" s="1" t="s">
        <v>65</v>
      </c>
      <c r="T52" s="1" t="s">
        <v>66</v>
      </c>
      <c r="U52" s="1" t="s">
        <v>137</v>
      </c>
      <c r="V52">
        <v>1</v>
      </c>
      <c r="W52" s="2">
        <v>42521.965277777781</v>
      </c>
      <c r="X52" s="2">
        <v>2958465.9999999884</v>
      </c>
    </row>
    <row r="53" spans="1:24" x14ac:dyDescent="0.25">
      <c r="A53">
        <v>52</v>
      </c>
      <c r="B53" s="1" t="s">
        <v>138</v>
      </c>
      <c r="C53">
        <v>5</v>
      </c>
      <c r="D53">
        <v>35</v>
      </c>
      <c r="E53">
        <v>7</v>
      </c>
      <c r="F53">
        <v>7</v>
      </c>
      <c r="G53" s="1"/>
      <c r="H53" s="1"/>
      <c r="I53">
        <v>12</v>
      </c>
      <c r="J53">
        <v>1</v>
      </c>
      <c r="K53" t="b">
        <v>0</v>
      </c>
      <c r="L53" s="1"/>
      <c r="M53">
        <v>15</v>
      </c>
      <c r="N53">
        <v>13</v>
      </c>
      <c r="O53">
        <v>19.440000000000001</v>
      </c>
      <c r="P53">
        <v>0.15</v>
      </c>
      <c r="Q53" s="1"/>
      <c r="R53" s="1"/>
      <c r="S53" s="1" t="s">
        <v>65</v>
      </c>
      <c r="T53" s="1" t="s">
        <v>66</v>
      </c>
      <c r="U53" s="1" t="s">
        <v>139</v>
      </c>
      <c r="V53">
        <v>1</v>
      </c>
      <c r="W53" s="2">
        <v>42521.965277777781</v>
      </c>
      <c r="X53" s="2">
        <v>2958465.9999999884</v>
      </c>
    </row>
    <row r="54" spans="1:24" x14ac:dyDescent="0.25">
      <c r="A54">
        <v>53</v>
      </c>
      <c r="B54" s="1" t="s">
        <v>140</v>
      </c>
      <c r="C54">
        <v>5</v>
      </c>
      <c r="D54">
        <v>3</v>
      </c>
      <c r="E54">
        <v>7</v>
      </c>
      <c r="F54">
        <v>7</v>
      </c>
      <c r="G54" s="1"/>
      <c r="H54" s="1"/>
      <c r="I54">
        <v>12</v>
      </c>
      <c r="J54">
        <v>1</v>
      </c>
      <c r="K54" t="b">
        <v>0</v>
      </c>
      <c r="L54" s="1"/>
      <c r="M54">
        <v>15</v>
      </c>
      <c r="N54">
        <v>13</v>
      </c>
      <c r="O54">
        <v>19.440000000000001</v>
      </c>
      <c r="P54">
        <v>0.15</v>
      </c>
      <c r="Q54" s="1"/>
      <c r="R54" s="1"/>
      <c r="S54" s="1" t="s">
        <v>65</v>
      </c>
      <c r="T54" s="1" t="s">
        <v>66</v>
      </c>
      <c r="U54" s="1" t="s">
        <v>141</v>
      </c>
      <c r="V54">
        <v>1</v>
      </c>
      <c r="W54" s="2">
        <v>42521.965277777781</v>
      </c>
      <c r="X54" s="2">
        <v>2958465.9999999884</v>
      </c>
    </row>
    <row r="55" spans="1:24" x14ac:dyDescent="0.25">
      <c r="A55">
        <v>54</v>
      </c>
      <c r="B55" s="1" t="s">
        <v>142</v>
      </c>
      <c r="C55">
        <v>5</v>
      </c>
      <c r="D55">
        <v>35</v>
      </c>
      <c r="E55">
        <v>7</v>
      </c>
      <c r="F55">
        <v>7</v>
      </c>
      <c r="G55" s="1"/>
      <c r="H55" s="1"/>
      <c r="I55">
        <v>12</v>
      </c>
      <c r="J55">
        <v>1</v>
      </c>
      <c r="K55" t="b">
        <v>0</v>
      </c>
      <c r="L55" s="1"/>
      <c r="M55">
        <v>15</v>
      </c>
      <c r="N55">
        <v>13</v>
      </c>
      <c r="O55">
        <v>19.440000000000001</v>
      </c>
      <c r="P55">
        <v>0.15</v>
      </c>
      <c r="Q55" s="1"/>
      <c r="R55" s="1"/>
      <c r="S55" s="1" t="s">
        <v>65</v>
      </c>
      <c r="T55" s="1" t="s">
        <v>66</v>
      </c>
      <c r="U55" s="1" t="s">
        <v>143</v>
      </c>
      <c r="V55">
        <v>1</v>
      </c>
      <c r="W55" s="2">
        <v>42521.965277777781</v>
      </c>
      <c r="X55" s="2">
        <v>2958465.9999999884</v>
      </c>
    </row>
    <row r="56" spans="1:24" x14ac:dyDescent="0.25">
      <c r="A56">
        <v>55</v>
      </c>
      <c r="B56" s="1" t="s">
        <v>144</v>
      </c>
      <c r="C56">
        <v>5</v>
      </c>
      <c r="D56">
        <v>3</v>
      </c>
      <c r="E56">
        <v>7</v>
      </c>
      <c r="F56">
        <v>7</v>
      </c>
      <c r="G56" s="1"/>
      <c r="H56" s="1"/>
      <c r="I56">
        <v>12</v>
      </c>
      <c r="J56">
        <v>1</v>
      </c>
      <c r="K56" t="b">
        <v>0</v>
      </c>
      <c r="L56" s="1"/>
      <c r="M56">
        <v>15</v>
      </c>
      <c r="N56">
        <v>13</v>
      </c>
      <c r="O56">
        <v>19.440000000000001</v>
      </c>
      <c r="P56">
        <v>0.15</v>
      </c>
      <c r="Q56" s="1"/>
      <c r="R56" s="1"/>
      <c r="S56" s="1" t="s">
        <v>65</v>
      </c>
      <c r="T56" s="1" t="s">
        <v>66</v>
      </c>
      <c r="U56" s="1" t="s">
        <v>145</v>
      </c>
      <c r="V56">
        <v>1</v>
      </c>
      <c r="W56" s="2">
        <v>42521.965277777781</v>
      </c>
      <c r="X56" s="2">
        <v>2958465.9999999884</v>
      </c>
    </row>
    <row r="57" spans="1:24" x14ac:dyDescent="0.25">
      <c r="A57">
        <v>56</v>
      </c>
      <c r="B57" s="1" t="s">
        <v>146</v>
      </c>
      <c r="C57">
        <v>5</v>
      </c>
      <c r="D57">
        <v>35</v>
      </c>
      <c r="E57">
        <v>7</v>
      </c>
      <c r="F57">
        <v>7</v>
      </c>
      <c r="G57" s="1"/>
      <c r="H57" s="1"/>
      <c r="I57">
        <v>12</v>
      </c>
      <c r="J57">
        <v>1</v>
      </c>
      <c r="K57" t="b">
        <v>0</v>
      </c>
      <c r="L57" s="1"/>
      <c r="M57">
        <v>15</v>
      </c>
      <c r="N57">
        <v>13</v>
      </c>
      <c r="O57">
        <v>19.440000000000001</v>
      </c>
      <c r="P57">
        <v>0.15</v>
      </c>
      <c r="Q57" s="1"/>
      <c r="R57" s="1"/>
      <c r="S57" s="1" t="s">
        <v>65</v>
      </c>
      <c r="T57" s="1" t="s">
        <v>66</v>
      </c>
      <c r="U57" s="1" t="s">
        <v>147</v>
      </c>
      <c r="V57">
        <v>1</v>
      </c>
      <c r="W57" s="2">
        <v>42521.965277777781</v>
      </c>
      <c r="X57" s="2">
        <v>2958465.9999999884</v>
      </c>
    </row>
    <row r="58" spans="1:24" x14ac:dyDescent="0.25">
      <c r="A58">
        <v>57</v>
      </c>
      <c r="B58" s="1" t="s">
        <v>148</v>
      </c>
      <c r="C58">
        <v>5</v>
      </c>
      <c r="D58">
        <v>3</v>
      </c>
      <c r="E58">
        <v>7</v>
      </c>
      <c r="F58">
        <v>7</v>
      </c>
      <c r="G58" s="1"/>
      <c r="H58" s="1"/>
      <c r="I58">
        <v>12</v>
      </c>
      <c r="J58">
        <v>1</v>
      </c>
      <c r="K58" t="b">
        <v>0</v>
      </c>
      <c r="L58" s="1"/>
      <c r="M58">
        <v>15</v>
      </c>
      <c r="N58">
        <v>13</v>
      </c>
      <c r="O58">
        <v>19.440000000000001</v>
      </c>
      <c r="P58">
        <v>0.15</v>
      </c>
      <c r="Q58" s="1"/>
      <c r="R58" s="1"/>
      <c r="S58" s="1" t="s">
        <v>65</v>
      </c>
      <c r="T58" s="1" t="s">
        <v>66</v>
      </c>
      <c r="U58" s="1" t="s">
        <v>149</v>
      </c>
      <c r="V58">
        <v>1</v>
      </c>
      <c r="W58" s="2">
        <v>42521.965277777781</v>
      </c>
      <c r="X58" s="2">
        <v>2958465.9999999884</v>
      </c>
    </row>
    <row r="59" spans="1:24" x14ac:dyDescent="0.25">
      <c r="A59">
        <v>58</v>
      </c>
      <c r="B59" s="1" t="s">
        <v>150</v>
      </c>
      <c r="C59">
        <v>10</v>
      </c>
      <c r="D59">
        <v>3</v>
      </c>
      <c r="E59">
        <v>7</v>
      </c>
      <c r="F59">
        <v>7</v>
      </c>
      <c r="G59" s="1" t="s">
        <v>151</v>
      </c>
      <c r="H59" s="1" t="s">
        <v>152</v>
      </c>
      <c r="I59">
        <v>14</v>
      </c>
      <c r="J59">
        <v>1</v>
      </c>
      <c r="K59" t="b">
        <v>0</v>
      </c>
      <c r="L59" s="1"/>
      <c r="M59">
        <v>15</v>
      </c>
      <c r="N59">
        <v>25</v>
      </c>
      <c r="O59">
        <v>37.380000000000003</v>
      </c>
      <c r="P59">
        <v>1.5</v>
      </c>
      <c r="Q59" s="1"/>
      <c r="R59" s="1"/>
      <c r="S59" s="1" t="s">
        <v>153</v>
      </c>
      <c r="T59" s="1" t="s">
        <v>154</v>
      </c>
      <c r="U59" s="1" t="s">
        <v>155</v>
      </c>
      <c r="V59">
        <v>1</v>
      </c>
      <c r="W59" s="2">
        <v>42521.959722222222</v>
      </c>
      <c r="X59" s="2">
        <v>2958465.9999999884</v>
      </c>
    </row>
    <row r="60" spans="1:24" x14ac:dyDescent="0.25">
      <c r="A60">
        <v>59</v>
      </c>
      <c r="B60" s="1" t="s">
        <v>156</v>
      </c>
      <c r="C60">
        <v>10</v>
      </c>
      <c r="D60">
        <v>28</v>
      </c>
      <c r="E60">
        <v>7</v>
      </c>
      <c r="F60">
        <v>7</v>
      </c>
      <c r="G60" s="1" t="s">
        <v>151</v>
      </c>
      <c r="H60" s="1" t="s">
        <v>152</v>
      </c>
      <c r="I60">
        <v>14</v>
      </c>
      <c r="J60">
        <v>1</v>
      </c>
      <c r="K60" t="b">
        <v>0</v>
      </c>
      <c r="L60" s="1"/>
      <c r="M60">
        <v>15</v>
      </c>
      <c r="N60">
        <v>25</v>
      </c>
      <c r="O60">
        <v>37.380000000000003</v>
      </c>
      <c r="P60">
        <v>1.5</v>
      </c>
      <c r="Q60" s="1"/>
      <c r="R60" s="1"/>
      <c r="S60" s="1" t="s">
        <v>153</v>
      </c>
      <c r="T60" s="1" t="s">
        <v>154</v>
      </c>
      <c r="U60" s="1" t="s">
        <v>157</v>
      </c>
      <c r="V60">
        <v>1</v>
      </c>
      <c r="W60" s="2">
        <v>42521.959722222222</v>
      </c>
      <c r="X60" s="2">
        <v>2958465.9999999884</v>
      </c>
    </row>
    <row r="61" spans="1:24" x14ac:dyDescent="0.25">
      <c r="A61">
        <v>60</v>
      </c>
      <c r="B61" s="1" t="s">
        <v>158</v>
      </c>
      <c r="C61">
        <v>10</v>
      </c>
      <c r="D61">
        <v>4</v>
      </c>
      <c r="E61">
        <v>7</v>
      </c>
      <c r="F61">
        <v>7</v>
      </c>
      <c r="G61" s="1" t="s">
        <v>151</v>
      </c>
      <c r="H61" s="1" t="s">
        <v>152</v>
      </c>
      <c r="I61">
        <v>14</v>
      </c>
      <c r="J61">
        <v>1</v>
      </c>
      <c r="K61" t="b">
        <v>0</v>
      </c>
      <c r="L61" s="1"/>
      <c r="M61">
        <v>15</v>
      </c>
      <c r="N61">
        <v>25</v>
      </c>
      <c r="O61">
        <v>37.380000000000003</v>
      </c>
      <c r="P61">
        <v>1.5</v>
      </c>
      <c r="Q61" s="1"/>
      <c r="R61" s="1"/>
      <c r="S61" s="1" t="s">
        <v>153</v>
      </c>
      <c r="T61" s="1" t="s">
        <v>154</v>
      </c>
      <c r="U61" s="1" t="s">
        <v>159</v>
      </c>
      <c r="V61">
        <v>1</v>
      </c>
      <c r="W61" s="2">
        <v>42521.959722222222</v>
      </c>
      <c r="X61" s="2">
        <v>2958465.9999999884</v>
      </c>
    </row>
    <row r="62" spans="1:24" x14ac:dyDescent="0.25">
      <c r="A62">
        <v>61</v>
      </c>
      <c r="B62" s="1" t="s">
        <v>160</v>
      </c>
      <c r="C62">
        <v>10</v>
      </c>
      <c r="E62">
        <v>7</v>
      </c>
      <c r="F62">
        <v>7</v>
      </c>
      <c r="G62" s="1" t="s">
        <v>151</v>
      </c>
      <c r="H62" s="1" t="s">
        <v>152</v>
      </c>
      <c r="I62">
        <v>14</v>
      </c>
      <c r="J62">
        <v>1</v>
      </c>
      <c r="K62" t="b">
        <v>0</v>
      </c>
      <c r="L62" s="1"/>
      <c r="M62">
        <v>15</v>
      </c>
      <c r="N62">
        <v>25</v>
      </c>
      <c r="O62">
        <v>37.380000000000003</v>
      </c>
      <c r="P62">
        <v>1.5</v>
      </c>
      <c r="Q62" s="1"/>
      <c r="R62" s="1"/>
      <c r="S62" s="1" t="s">
        <v>153</v>
      </c>
      <c r="T62" s="1" t="s">
        <v>154</v>
      </c>
      <c r="U62" s="1" t="s">
        <v>161</v>
      </c>
      <c r="V62">
        <v>1</v>
      </c>
      <c r="W62" s="2">
        <v>42521.959722222222</v>
      </c>
      <c r="X62" s="2">
        <v>2958465.9999999884</v>
      </c>
    </row>
    <row r="63" spans="1:24" x14ac:dyDescent="0.25">
      <c r="A63">
        <v>62</v>
      </c>
      <c r="B63" s="1" t="s">
        <v>162</v>
      </c>
      <c r="C63">
        <v>10</v>
      </c>
      <c r="D63">
        <v>36</v>
      </c>
      <c r="E63">
        <v>7</v>
      </c>
      <c r="F63">
        <v>7</v>
      </c>
      <c r="G63" s="1" t="s">
        <v>151</v>
      </c>
      <c r="H63" s="1" t="s">
        <v>152</v>
      </c>
      <c r="I63">
        <v>14</v>
      </c>
      <c r="J63">
        <v>1</v>
      </c>
      <c r="K63" t="b">
        <v>0</v>
      </c>
      <c r="L63" s="1"/>
      <c r="M63">
        <v>15</v>
      </c>
      <c r="N63">
        <v>25</v>
      </c>
      <c r="O63">
        <v>37.380000000000003</v>
      </c>
      <c r="P63">
        <v>1.5</v>
      </c>
      <c r="Q63" s="1"/>
      <c r="R63" s="1"/>
      <c r="S63" s="1" t="s">
        <v>153</v>
      </c>
      <c r="T63" s="1" t="s">
        <v>154</v>
      </c>
      <c r="U63" s="1" t="s">
        <v>163</v>
      </c>
      <c r="V63">
        <v>1</v>
      </c>
      <c r="W63" s="2">
        <v>42521.959722222222</v>
      </c>
      <c r="X63" s="2">
        <v>2958465.9999999884</v>
      </c>
    </row>
    <row r="64" spans="1:24" x14ac:dyDescent="0.25">
      <c r="A64">
        <v>63</v>
      </c>
      <c r="B64" s="1" t="s">
        <v>164</v>
      </c>
      <c r="C64">
        <v>10</v>
      </c>
      <c r="E64">
        <v>7</v>
      </c>
      <c r="F64">
        <v>7</v>
      </c>
      <c r="G64" s="1" t="s">
        <v>151</v>
      </c>
      <c r="H64" s="1" t="s">
        <v>152</v>
      </c>
      <c r="I64">
        <v>14</v>
      </c>
      <c r="J64">
        <v>1</v>
      </c>
      <c r="K64" t="b">
        <v>0</v>
      </c>
      <c r="L64" s="1"/>
      <c r="M64">
        <v>15</v>
      </c>
      <c r="N64">
        <v>25</v>
      </c>
      <c r="O64">
        <v>37.380000000000003</v>
      </c>
      <c r="P64">
        <v>1.5</v>
      </c>
      <c r="Q64" s="1"/>
      <c r="R64" s="1"/>
      <c r="S64" s="1" t="s">
        <v>153</v>
      </c>
      <c r="T64" s="1" t="s">
        <v>154</v>
      </c>
      <c r="U64" s="1" t="s">
        <v>165</v>
      </c>
      <c r="V64">
        <v>1</v>
      </c>
      <c r="W64" s="2">
        <v>42521.959722222222</v>
      </c>
      <c r="X64" s="2">
        <v>2958465.9999999884</v>
      </c>
    </row>
    <row r="65" spans="1:24" x14ac:dyDescent="0.25">
      <c r="A65">
        <v>64</v>
      </c>
      <c r="B65" s="1" t="s">
        <v>166</v>
      </c>
      <c r="C65">
        <v>10</v>
      </c>
      <c r="D65">
        <v>28</v>
      </c>
      <c r="E65">
        <v>7</v>
      </c>
      <c r="F65">
        <v>7</v>
      </c>
      <c r="G65" s="1" t="s">
        <v>151</v>
      </c>
      <c r="H65" s="1" t="s">
        <v>152</v>
      </c>
      <c r="I65">
        <v>14</v>
      </c>
      <c r="J65">
        <v>1</v>
      </c>
      <c r="K65" t="b">
        <v>0</v>
      </c>
      <c r="L65" s="1"/>
      <c r="M65">
        <v>15</v>
      </c>
      <c r="N65">
        <v>30</v>
      </c>
      <c r="O65">
        <v>44.85</v>
      </c>
      <c r="P65">
        <v>1.7</v>
      </c>
      <c r="Q65" s="1"/>
      <c r="R65" s="1"/>
      <c r="S65" s="1" t="s">
        <v>167</v>
      </c>
      <c r="T65" s="1" t="s">
        <v>168</v>
      </c>
      <c r="U65" s="1" t="s">
        <v>169</v>
      </c>
      <c r="V65">
        <v>1</v>
      </c>
      <c r="W65" s="2">
        <v>42521.960416666669</v>
      </c>
      <c r="X65" s="2">
        <v>2958465.9999999884</v>
      </c>
    </row>
    <row r="66" spans="1:24" x14ac:dyDescent="0.25">
      <c r="A66">
        <v>65</v>
      </c>
      <c r="B66" s="1" t="s">
        <v>170</v>
      </c>
      <c r="C66">
        <v>10</v>
      </c>
      <c r="D66">
        <v>3</v>
      </c>
      <c r="E66">
        <v>7</v>
      </c>
      <c r="F66">
        <v>7</v>
      </c>
      <c r="G66" s="1" t="s">
        <v>151</v>
      </c>
      <c r="H66" s="1" t="s">
        <v>152</v>
      </c>
      <c r="I66">
        <v>14</v>
      </c>
      <c r="J66">
        <v>1</v>
      </c>
      <c r="K66" t="b">
        <v>0</v>
      </c>
      <c r="L66" s="1"/>
      <c r="M66">
        <v>15</v>
      </c>
      <c r="N66">
        <v>30</v>
      </c>
      <c r="O66">
        <v>44.85</v>
      </c>
      <c r="P66">
        <v>1.7</v>
      </c>
      <c r="Q66" s="1"/>
      <c r="R66" s="1"/>
      <c r="S66" s="1" t="s">
        <v>167</v>
      </c>
      <c r="T66" s="1" t="s">
        <v>168</v>
      </c>
      <c r="U66" s="1" t="s">
        <v>171</v>
      </c>
      <c r="V66">
        <v>1</v>
      </c>
      <c r="W66" s="2">
        <v>42521.960416666669</v>
      </c>
      <c r="X66" s="2">
        <v>2958465.9999999884</v>
      </c>
    </row>
    <row r="67" spans="1:24" x14ac:dyDescent="0.25">
      <c r="A67">
        <v>66</v>
      </c>
      <c r="B67" s="1" t="s">
        <v>172</v>
      </c>
      <c r="C67">
        <v>10</v>
      </c>
      <c r="D67">
        <v>3</v>
      </c>
      <c r="E67">
        <v>7</v>
      </c>
      <c r="F67">
        <v>7</v>
      </c>
      <c r="G67" s="1" t="s">
        <v>151</v>
      </c>
      <c r="H67" s="1" t="s">
        <v>152</v>
      </c>
      <c r="I67">
        <v>14</v>
      </c>
      <c r="J67">
        <v>1</v>
      </c>
      <c r="K67" t="b">
        <v>0</v>
      </c>
      <c r="L67" s="1"/>
      <c r="M67">
        <v>15</v>
      </c>
      <c r="N67">
        <v>45</v>
      </c>
      <c r="O67">
        <v>67.28</v>
      </c>
      <c r="P67">
        <v>1.8</v>
      </c>
      <c r="Q67" s="1"/>
      <c r="R67" s="1"/>
      <c r="S67" s="1" t="s">
        <v>153</v>
      </c>
      <c r="T67" s="1" t="s">
        <v>154</v>
      </c>
      <c r="U67" s="1" t="s">
        <v>173</v>
      </c>
      <c r="V67">
        <v>1</v>
      </c>
      <c r="W67" s="2">
        <v>42521.959722222222</v>
      </c>
      <c r="X67" s="2">
        <v>2958465.9999999884</v>
      </c>
    </row>
    <row r="68" spans="1:24" x14ac:dyDescent="0.25">
      <c r="A68">
        <v>67</v>
      </c>
      <c r="B68" s="1" t="s">
        <v>174</v>
      </c>
      <c r="C68">
        <v>10</v>
      </c>
      <c r="D68">
        <v>3</v>
      </c>
      <c r="E68">
        <v>7</v>
      </c>
      <c r="F68">
        <v>7</v>
      </c>
      <c r="G68" s="1" t="s">
        <v>151</v>
      </c>
      <c r="H68" s="1" t="s">
        <v>175</v>
      </c>
      <c r="I68">
        <v>14</v>
      </c>
      <c r="J68">
        <v>1</v>
      </c>
      <c r="K68" t="b">
        <v>0</v>
      </c>
      <c r="L68" s="1"/>
      <c r="M68">
        <v>15</v>
      </c>
      <c r="N68">
        <v>230</v>
      </c>
      <c r="O68">
        <v>343.85</v>
      </c>
      <c r="P68">
        <v>15</v>
      </c>
      <c r="Q68" s="1" t="s">
        <v>176</v>
      </c>
      <c r="R68" s="1"/>
      <c r="S68" s="1" t="s">
        <v>177</v>
      </c>
      <c r="T68" s="1" t="s">
        <v>178</v>
      </c>
      <c r="U68" s="1" t="s">
        <v>179</v>
      </c>
      <c r="V68">
        <v>1</v>
      </c>
      <c r="W68" s="2">
        <v>42521.962500000001</v>
      </c>
      <c r="X68" s="2">
        <v>2958465.9999999884</v>
      </c>
    </row>
    <row r="69" spans="1:24" x14ac:dyDescent="0.25">
      <c r="A69">
        <v>68</v>
      </c>
      <c r="B69" s="1" t="s">
        <v>180</v>
      </c>
      <c r="C69">
        <v>10</v>
      </c>
      <c r="D69">
        <v>28</v>
      </c>
      <c r="E69">
        <v>7</v>
      </c>
      <c r="F69">
        <v>7</v>
      </c>
      <c r="G69" s="1" t="s">
        <v>151</v>
      </c>
      <c r="H69" s="1" t="s">
        <v>175</v>
      </c>
      <c r="I69">
        <v>14</v>
      </c>
      <c r="J69">
        <v>1</v>
      </c>
      <c r="K69" t="b">
        <v>0</v>
      </c>
      <c r="L69" s="1"/>
      <c r="M69">
        <v>15</v>
      </c>
      <c r="N69">
        <v>230</v>
      </c>
      <c r="O69">
        <v>343.85</v>
      </c>
      <c r="P69">
        <v>15</v>
      </c>
      <c r="Q69" s="1" t="s">
        <v>176</v>
      </c>
      <c r="R69" s="1"/>
      <c r="S69" s="1" t="s">
        <v>177</v>
      </c>
      <c r="T69" s="1" t="s">
        <v>178</v>
      </c>
      <c r="U69" s="1" t="s">
        <v>181</v>
      </c>
      <c r="V69">
        <v>1</v>
      </c>
      <c r="W69" s="2">
        <v>42521.962500000001</v>
      </c>
      <c r="X69" s="2">
        <v>2958465.9999999884</v>
      </c>
    </row>
    <row r="70" spans="1:24" x14ac:dyDescent="0.25">
      <c r="A70">
        <v>69</v>
      </c>
      <c r="B70" s="1" t="s">
        <v>182</v>
      </c>
      <c r="C70">
        <v>10</v>
      </c>
      <c r="D70">
        <v>4</v>
      </c>
      <c r="E70">
        <v>7</v>
      </c>
      <c r="F70">
        <v>7</v>
      </c>
      <c r="G70" s="1" t="s">
        <v>151</v>
      </c>
      <c r="H70" s="1" t="s">
        <v>175</v>
      </c>
      <c r="I70">
        <v>14</v>
      </c>
      <c r="J70">
        <v>1</v>
      </c>
      <c r="K70" t="b">
        <v>0</v>
      </c>
      <c r="L70" s="1"/>
      <c r="M70">
        <v>15</v>
      </c>
      <c r="N70">
        <v>230</v>
      </c>
      <c r="O70">
        <v>343.85</v>
      </c>
      <c r="P70">
        <v>15</v>
      </c>
      <c r="Q70" s="1" t="s">
        <v>176</v>
      </c>
      <c r="R70" s="1"/>
      <c r="S70" s="1" t="s">
        <v>177</v>
      </c>
      <c r="T70" s="1" t="s">
        <v>178</v>
      </c>
      <c r="U70" s="1" t="s">
        <v>183</v>
      </c>
      <c r="V70">
        <v>1</v>
      </c>
      <c r="W70" s="2">
        <v>42521.962500000001</v>
      </c>
      <c r="X70" s="2">
        <v>2958465.9999999884</v>
      </c>
    </row>
    <row r="71" spans="1:24" x14ac:dyDescent="0.25">
      <c r="A71">
        <v>70</v>
      </c>
      <c r="B71" s="1" t="s">
        <v>184</v>
      </c>
      <c r="C71">
        <v>10</v>
      </c>
      <c r="E71">
        <v>7</v>
      </c>
      <c r="F71">
        <v>7</v>
      </c>
      <c r="G71" s="1" t="s">
        <v>151</v>
      </c>
      <c r="H71" s="1" t="s">
        <v>175</v>
      </c>
      <c r="I71">
        <v>14</v>
      </c>
      <c r="J71">
        <v>1</v>
      </c>
      <c r="K71" t="b">
        <v>0</v>
      </c>
      <c r="L71" s="1"/>
      <c r="M71">
        <v>15</v>
      </c>
      <c r="N71">
        <v>230</v>
      </c>
      <c r="O71">
        <v>343.85</v>
      </c>
      <c r="P71">
        <v>15</v>
      </c>
      <c r="Q71" s="1" t="s">
        <v>176</v>
      </c>
      <c r="R71" s="1"/>
      <c r="S71" s="1" t="s">
        <v>177</v>
      </c>
      <c r="T71" s="1" t="s">
        <v>178</v>
      </c>
      <c r="U71" s="1" t="s">
        <v>185</v>
      </c>
      <c r="V71">
        <v>1</v>
      </c>
      <c r="W71" s="2">
        <v>42521.962500000001</v>
      </c>
      <c r="X71" s="2">
        <v>2958465.9999999884</v>
      </c>
    </row>
    <row r="72" spans="1:24" x14ac:dyDescent="0.25">
      <c r="A72">
        <v>71</v>
      </c>
      <c r="B72" s="1" t="s">
        <v>186</v>
      </c>
      <c r="C72">
        <v>10</v>
      </c>
      <c r="D72">
        <v>36</v>
      </c>
      <c r="E72">
        <v>7</v>
      </c>
      <c r="F72">
        <v>7</v>
      </c>
      <c r="G72" s="1" t="s">
        <v>151</v>
      </c>
      <c r="H72" s="1" t="s">
        <v>175</v>
      </c>
      <c r="I72">
        <v>14</v>
      </c>
      <c r="J72">
        <v>1</v>
      </c>
      <c r="K72" t="b">
        <v>0</v>
      </c>
      <c r="L72" s="1"/>
      <c r="M72">
        <v>15</v>
      </c>
      <c r="N72">
        <v>230</v>
      </c>
      <c r="O72">
        <v>343.85</v>
      </c>
      <c r="P72">
        <v>15</v>
      </c>
      <c r="Q72" s="1" t="s">
        <v>176</v>
      </c>
      <c r="R72" s="1"/>
      <c r="S72" s="1" t="s">
        <v>177</v>
      </c>
      <c r="T72" s="1" t="s">
        <v>178</v>
      </c>
      <c r="U72" s="1" t="s">
        <v>187</v>
      </c>
      <c r="V72">
        <v>1</v>
      </c>
      <c r="W72" s="2">
        <v>42521.962500000001</v>
      </c>
      <c r="X72" s="2">
        <v>2958465.9999999884</v>
      </c>
    </row>
    <row r="73" spans="1:24" x14ac:dyDescent="0.25">
      <c r="A73">
        <v>72</v>
      </c>
      <c r="B73" s="1" t="s">
        <v>188</v>
      </c>
      <c r="C73">
        <v>10</v>
      </c>
      <c r="E73">
        <v>7</v>
      </c>
      <c r="F73">
        <v>7</v>
      </c>
      <c r="G73" s="1" t="s">
        <v>151</v>
      </c>
      <c r="H73" s="1" t="s">
        <v>175</v>
      </c>
      <c r="I73">
        <v>14</v>
      </c>
      <c r="J73">
        <v>1</v>
      </c>
      <c r="K73" t="b">
        <v>0</v>
      </c>
      <c r="L73" s="1"/>
      <c r="M73">
        <v>15</v>
      </c>
      <c r="N73">
        <v>230</v>
      </c>
      <c r="O73">
        <v>343.85</v>
      </c>
      <c r="P73">
        <v>15</v>
      </c>
      <c r="Q73" s="1" t="s">
        <v>176</v>
      </c>
      <c r="R73" s="1"/>
      <c r="S73" s="1" t="s">
        <v>177</v>
      </c>
      <c r="T73" s="1" t="s">
        <v>178</v>
      </c>
      <c r="U73" s="1" t="s">
        <v>189</v>
      </c>
      <c r="V73">
        <v>1</v>
      </c>
      <c r="W73" s="2">
        <v>42521.962500000001</v>
      </c>
      <c r="X73" s="2">
        <v>2958465.9999999884</v>
      </c>
    </row>
    <row r="74" spans="1:24" x14ac:dyDescent="0.25">
      <c r="A74">
        <v>73</v>
      </c>
      <c r="B74" s="1" t="s">
        <v>190</v>
      </c>
      <c r="C74">
        <v>10</v>
      </c>
      <c r="D74">
        <v>28</v>
      </c>
      <c r="E74">
        <v>7</v>
      </c>
      <c r="F74">
        <v>7</v>
      </c>
      <c r="G74" s="1" t="s">
        <v>151</v>
      </c>
      <c r="H74" s="1" t="s">
        <v>175</v>
      </c>
      <c r="I74">
        <v>14</v>
      </c>
      <c r="J74">
        <v>1</v>
      </c>
      <c r="K74" t="b">
        <v>0</v>
      </c>
      <c r="L74" s="1"/>
      <c r="M74">
        <v>15</v>
      </c>
      <c r="N74">
        <v>285</v>
      </c>
      <c r="O74">
        <v>426.08</v>
      </c>
      <c r="P74">
        <v>18</v>
      </c>
      <c r="Q74" s="1" t="s">
        <v>176</v>
      </c>
      <c r="R74" s="1"/>
      <c r="S74" s="1" t="s">
        <v>191</v>
      </c>
      <c r="T74" s="1" t="s">
        <v>192</v>
      </c>
      <c r="U74" s="1" t="s">
        <v>193</v>
      </c>
      <c r="V74">
        <v>1</v>
      </c>
      <c r="W74" s="2">
        <v>42521.962500000001</v>
      </c>
      <c r="X74" s="2">
        <v>2958465.9999999884</v>
      </c>
    </row>
    <row r="75" spans="1:24" x14ac:dyDescent="0.25">
      <c r="A75">
        <v>74</v>
      </c>
      <c r="B75" s="1" t="s">
        <v>194</v>
      </c>
      <c r="C75">
        <v>10</v>
      </c>
      <c r="D75">
        <v>3</v>
      </c>
      <c r="E75">
        <v>7</v>
      </c>
      <c r="F75">
        <v>7</v>
      </c>
      <c r="G75" s="1" t="s">
        <v>151</v>
      </c>
      <c r="H75" s="1" t="s">
        <v>175</v>
      </c>
      <c r="I75">
        <v>14</v>
      </c>
      <c r="J75">
        <v>1</v>
      </c>
      <c r="K75" t="b">
        <v>0</v>
      </c>
      <c r="L75" s="1"/>
      <c r="M75">
        <v>15</v>
      </c>
      <c r="N75">
        <v>285</v>
      </c>
      <c r="O75">
        <v>426.08</v>
      </c>
      <c r="P75">
        <v>18</v>
      </c>
      <c r="Q75" s="1" t="s">
        <v>176</v>
      </c>
      <c r="R75" s="1"/>
      <c r="S75" s="1" t="s">
        <v>191</v>
      </c>
      <c r="T75" s="1" t="s">
        <v>192</v>
      </c>
      <c r="U75" s="1" t="s">
        <v>195</v>
      </c>
      <c r="V75">
        <v>1</v>
      </c>
      <c r="W75" s="2">
        <v>42521.962500000001</v>
      </c>
      <c r="X75" s="2">
        <v>2958465.9999999884</v>
      </c>
    </row>
    <row r="76" spans="1:24" x14ac:dyDescent="0.25">
      <c r="A76">
        <v>75</v>
      </c>
      <c r="B76" s="1" t="s">
        <v>196</v>
      </c>
      <c r="C76">
        <v>10</v>
      </c>
      <c r="D76">
        <v>3</v>
      </c>
      <c r="E76">
        <v>7</v>
      </c>
      <c r="F76">
        <v>7</v>
      </c>
      <c r="G76" s="1" t="s">
        <v>151</v>
      </c>
      <c r="H76" s="1" t="s">
        <v>175</v>
      </c>
      <c r="I76">
        <v>14</v>
      </c>
      <c r="J76">
        <v>1</v>
      </c>
      <c r="K76" t="b">
        <v>0</v>
      </c>
      <c r="L76" s="1"/>
      <c r="M76">
        <v>15</v>
      </c>
      <c r="N76">
        <v>345</v>
      </c>
      <c r="O76">
        <v>515.78</v>
      </c>
      <c r="P76">
        <v>21</v>
      </c>
      <c r="Q76" s="1" t="s">
        <v>176</v>
      </c>
      <c r="R76" s="1"/>
      <c r="S76" s="1" t="s">
        <v>177</v>
      </c>
      <c r="T76" s="1" t="s">
        <v>178</v>
      </c>
      <c r="U76" s="1" t="s">
        <v>197</v>
      </c>
      <c r="V76">
        <v>1</v>
      </c>
      <c r="W76" s="2">
        <v>42521.962500000001</v>
      </c>
      <c r="X76" s="2">
        <v>2958465.9999999884</v>
      </c>
    </row>
    <row r="77" spans="1:24" x14ac:dyDescent="0.25">
      <c r="A77">
        <v>76</v>
      </c>
      <c r="B77" s="1" t="s">
        <v>198</v>
      </c>
      <c r="C77">
        <v>4</v>
      </c>
      <c r="D77">
        <v>35</v>
      </c>
      <c r="E77">
        <v>7</v>
      </c>
      <c r="F77">
        <v>6</v>
      </c>
      <c r="G77" s="1"/>
      <c r="H77" s="1" t="s">
        <v>199</v>
      </c>
      <c r="I77">
        <v>7</v>
      </c>
      <c r="J77">
        <v>12</v>
      </c>
      <c r="K77" t="b">
        <v>0</v>
      </c>
      <c r="L77" s="1"/>
      <c r="M77">
        <v>15</v>
      </c>
      <c r="N77">
        <v>18</v>
      </c>
      <c r="O77">
        <v>26.91</v>
      </c>
      <c r="P77">
        <v>0.25</v>
      </c>
      <c r="Q77" s="1"/>
      <c r="R77" s="1"/>
      <c r="S77" s="1" t="s">
        <v>200</v>
      </c>
      <c r="T77" s="1" t="s">
        <v>34</v>
      </c>
      <c r="U77" s="1" t="s">
        <v>201</v>
      </c>
      <c r="V77">
        <v>1</v>
      </c>
      <c r="W77" s="2">
        <v>42521.958333333336</v>
      </c>
      <c r="X77" s="2">
        <v>2958465.9999999884</v>
      </c>
    </row>
    <row r="78" spans="1:24" x14ac:dyDescent="0.25">
      <c r="A78">
        <v>77</v>
      </c>
      <c r="B78" s="1" t="s">
        <v>202</v>
      </c>
      <c r="C78">
        <v>4</v>
      </c>
      <c r="D78">
        <v>35</v>
      </c>
      <c r="E78">
        <v>7</v>
      </c>
      <c r="F78">
        <v>6</v>
      </c>
      <c r="G78" s="1"/>
      <c r="H78" s="1" t="s">
        <v>203</v>
      </c>
      <c r="I78">
        <v>7</v>
      </c>
      <c r="J78">
        <v>12</v>
      </c>
      <c r="K78" t="b">
        <v>0</v>
      </c>
      <c r="L78" s="1"/>
      <c r="M78">
        <v>15</v>
      </c>
      <c r="N78">
        <v>18</v>
      </c>
      <c r="O78">
        <v>26.91</v>
      </c>
      <c r="P78">
        <v>0.25</v>
      </c>
      <c r="Q78" s="1"/>
      <c r="R78" s="1"/>
      <c r="S78" s="1" t="s">
        <v>200</v>
      </c>
      <c r="T78" s="1" t="s">
        <v>34</v>
      </c>
      <c r="U78" s="1" t="s">
        <v>204</v>
      </c>
      <c r="V78">
        <v>1</v>
      </c>
      <c r="W78" s="2">
        <v>42521.958333333336</v>
      </c>
      <c r="X78" s="2">
        <v>2958465.9999999884</v>
      </c>
    </row>
    <row r="79" spans="1:24" x14ac:dyDescent="0.25">
      <c r="A79">
        <v>78</v>
      </c>
      <c r="B79" s="1" t="s">
        <v>205</v>
      </c>
      <c r="C79">
        <v>4</v>
      </c>
      <c r="D79">
        <v>35</v>
      </c>
      <c r="E79">
        <v>7</v>
      </c>
      <c r="F79">
        <v>6</v>
      </c>
      <c r="G79" s="1"/>
      <c r="H79" s="1" t="s">
        <v>206</v>
      </c>
      <c r="I79">
        <v>7</v>
      </c>
      <c r="J79">
        <v>12</v>
      </c>
      <c r="K79" t="b">
        <v>0</v>
      </c>
      <c r="L79" s="1"/>
      <c r="M79">
        <v>15</v>
      </c>
      <c r="N79">
        <v>18</v>
      </c>
      <c r="O79">
        <v>26.91</v>
      </c>
      <c r="P79">
        <v>0.25</v>
      </c>
      <c r="Q79" s="1"/>
      <c r="R79" s="1"/>
      <c r="S79" s="1" t="s">
        <v>200</v>
      </c>
      <c r="T79" s="1" t="s">
        <v>34</v>
      </c>
      <c r="U79" s="1" t="s">
        <v>207</v>
      </c>
      <c r="V79">
        <v>1</v>
      </c>
      <c r="W79" s="2">
        <v>42521.958333333336</v>
      </c>
      <c r="X79" s="2">
        <v>2958465.9999999884</v>
      </c>
    </row>
    <row r="80" spans="1:24" x14ac:dyDescent="0.25">
      <c r="A80">
        <v>79</v>
      </c>
      <c r="B80" s="1" t="s">
        <v>208</v>
      </c>
      <c r="C80">
        <v>4</v>
      </c>
      <c r="D80">
        <v>35</v>
      </c>
      <c r="E80">
        <v>7</v>
      </c>
      <c r="F80">
        <v>6</v>
      </c>
      <c r="G80" s="1"/>
      <c r="H80" s="1" t="s">
        <v>209</v>
      </c>
      <c r="I80">
        <v>7</v>
      </c>
      <c r="J80">
        <v>12</v>
      </c>
      <c r="K80" t="b">
        <v>0</v>
      </c>
      <c r="L80" s="1"/>
      <c r="M80">
        <v>15</v>
      </c>
      <c r="N80">
        <v>18</v>
      </c>
      <c r="O80">
        <v>26.91</v>
      </c>
      <c r="P80">
        <v>0.3</v>
      </c>
      <c r="Q80" s="1"/>
      <c r="R80" s="1"/>
      <c r="S80" s="1" t="s">
        <v>200</v>
      </c>
      <c r="T80" s="1" t="s">
        <v>34</v>
      </c>
      <c r="U80" s="1" t="s">
        <v>210</v>
      </c>
      <c r="V80">
        <v>1</v>
      </c>
      <c r="W80" s="2">
        <v>42521.958333333336</v>
      </c>
      <c r="X80" s="2">
        <v>2958465.9999999884</v>
      </c>
    </row>
    <row r="81" spans="1:24" x14ac:dyDescent="0.25">
      <c r="A81">
        <v>80</v>
      </c>
      <c r="B81" s="1" t="s">
        <v>211</v>
      </c>
      <c r="C81">
        <v>4</v>
      </c>
      <c r="D81">
        <v>35</v>
      </c>
      <c r="E81">
        <v>7</v>
      </c>
      <c r="F81">
        <v>6</v>
      </c>
      <c r="G81" s="1"/>
      <c r="H81" s="1" t="s">
        <v>212</v>
      </c>
      <c r="I81">
        <v>7</v>
      </c>
      <c r="J81">
        <v>12</v>
      </c>
      <c r="K81" t="b">
        <v>0</v>
      </c>
      <c r="L81" s="1"/>
      <c r="M81">
        <v>15</v>
      </c>
      <c r="N81">
        <v>18</v>
      </c>
      <c r="O81">
        <v>26.91</v>
      </c>
      <c r="P81">
        <v>0.35</v>
      </c>
      <c r="Q81" s="1"/>
      <c r="R81" s="1"/>
      <c r="S81" s="1" t="s">
        <v>213</v>
      </c>
      <c r="T81" s="1" t="s">
        <v>34</v>
      </c>
      <c r="U81" s="1" t="s">
        <v>214</v>
      </c>
      <c r="V81">
        <v>1</v>
      </c>
      <c r="W81" s="2">
        <v>42521.958333333336</v>
      </c>
      <c r="X81" s="2">
        <v>2958465.9999999884</v>
      </c>
    </row>
    <row r="82" spans="1:24" x14ac:dyDescent="0.25">
      <c r="A82">
        <v>81</v>
      </c>
      <c r="B82" s="1" t="s">
        <v>215</v>
      </c>
      <c r="C82">
        <v>4</v>
      </c>
      <c r="D82">
        <v>35</v>
      </c>
      <c r="E82">
        <v>7</v>
      </c>
      <c r="F82">
        <v>6</v>
      </c>
      <c r="G82" s="1"/>
      <c r="H82" s="1" t="s">
        <v>216</v>
      </c>
      <c r="I82">
        <v>7</v>
      </c>
      <c r="J82">
        <v>12</v>
      </c>
      <c r="K82" t="b">
        <v>0</v>
      </c>
      <c r="L82" s="1"/>
      <c r="M82">
        <v>15</v>
      </c>
      <c r="N82">
        <v>18</v>
      </c>
      <c r="O82">
        <v>26.91</v>
      </c>
      <c r="P82">
        <v>0.35</v>
      </c>
      <c r="Q82" s="1"/>
      <c r="R82" s="1"/>
      <c r="S82" s="1" t="s">
        <v>217</v>
      </c>
      <c r="T82" s="1" t="s">
        <v>34</v>
      </c>
      <c r="U82" s="1" t="s">
        <v>218</v>
      </c>
      <c r="V82">
        <v>1</v>
      </c>
      <c r="W82" s="2">
        <v>42521.958333333336</v>
      </c>
      <c r="X82" s="2">
        <v>2958465.9999999884</v>
      </c>
    </row>
    <row r="83" spans="1:24" x14ac:dyDescent="0.25">
      <c r="A83">
        <v>82</v>
      </c>
      <c r="B83" s="1" t="s">
        <v>219</v>
      </c>
      <c r="C83">
        <v>4</v>
      </c>
      <c r="D83">
        <v>35</v>
      </c>
      <c r="E83">
        <v>7</v>
      </c>
      <c r="F83">
        <v>6</v>
      </c>
      <c r="G83" s="1"/>
      <c r="H83" s="1" t="s">
        <v>220</v>
      </c>
      <c r="I83">
        <v>7</v>
      </c>
      <c r="J83">
        <v>12</v>
      </c>
      <c r="K83" t="b">
        <v>0</v>
      </c>
      <c r="L83" s="1"/>
      <c r="M83">
        <v>15</v>
      </c>
      <c r="N83">
        <v>18</v>
      </c>
      <c r="O83">
        <v>26.91</v>
      </c>
      <c r="P83">
        <v>0.35</v>
      </c>
      <c r="Q83" s="1"/>
      <c r="R83" s="1"/>
      <c r="S83" s="1" t="s">
        <v>217</v>
      </c>
      <c r="T83" s="1" t="s">
        <v>34</v>
      </c>
      <c r="U83" s="1" t="s">
        <v>221</v>
      </c>
      <c r="V83">
        <v>1</v>
      </c>
      <c r="W83" s="2">
        <v>42521.958333333336</v>
      </c>
      <c r="X83" s="2">
        <v>2958465.9999999884</v>
      </c>
    </row>
    <row r="84" spans="1:24" x14ac:dyDescent="0.25">
      <c r="A84">
        <v>83</v>
      </c>
      <c r="B84" s="1" t="s">
        <v>222</v>
      </c>
      <c r="C84">
        <v>4</v>
      </c>
      <c r="D84">
        <v>35</v>
      </c>
      <c r="E84">
        <v>7</v>
      </c>
      <c r="F84">
        <v>6</v>
      </c>
      <c r="G84" s="1"/>
      <c r="H84" s="1" t="s">
        <v>223</v>
      </c>
      <c r="I84">
        <v>7</v>
      </c>
      <c r="J84">
        <v>12</v>
      </c>
      <c r="K84" t="b">
        <v>0</v>
      </c>
      <c r="L84" s="1"/>
      <c r="M84">
        <v>15</v>
      </c>
      <c r="N84">
        <v>18</v>
      </c>
      <c r="O84">
        <v>26.91</v>
      </c>
      <c r="P84">
        <v>0.4</v>
      </c>
      <c r="Q84" s="1"/>
      <c r="R84" s="1"/>
      <c r="S84" s="1" t="s">
        <v>217</v>
      </c>
      <c r="T84" s="1" t="s">
        <v>34</v>
      </c>
      <c r="U84" s="1" t="s">
        <v>224</v>
      </c>
      <c r="V84">
        <v>1</v>
      </c>
      <c r="W84" s="2">
        <v>42521.958333333336</v>
      </c>
      <c r="X84" s="2">
        <v>2958465.9999999884</v>
      </c>
    </row>
    <row r="85" spans="1:24" x14ac:dyDescent="0.25">
      <c r="A85">
        <v>84</v>
      </c>
      <c r="B85" s="1" t="s">
        <v>225</v>
      </c>
      <c r="C85">
        <v>4</v>
      </c>
      <c r="D85">
        <v>35</v>
      </c>
      <c r="E85">
        <v>7</v>
      </c>
      <c r="F85">
        <v>6</v>
      </c>
      <c r="G85" s="1"/>
      <c r="H85" s="1" t="s">
        <v>226</v>
      </c>
      <c r="I85">
        <v>7</v>
      </c>
      <c r="J85">
        <v>12</v>
      </c>
      <c r="K85" t="b">
        <v>0</v>
      </c>
      <c r="L85" s="1"/>
      <c r="M85">
        <v>15</v>
      </c>
      <c r="N85">
        <v>18</v>
      </c>
      <c r="O85">
        <v>26.91</v>
      </c>
      <c r="P85">
        <v>0.4</v>
      </c>
      <c r="Q85" s="1"/>
      <c r="R85" s="1"/>
      <c r="S85" s="1" t="s">
        <v>217</v>
      </c>
      <c r="T85" s="1" t="s">
        <v>34</v>
      </c>
      <c r="U85" s="1" t="s">
        <v>227</v>
      </c>
      <c r="V85">
        <v>1</v>
      </c>
      <c r="W85" s="2">
        <v>42521.958333333336</v>
      </c>
      <c r="X85" s="2">
        <v>2958465.9999999884</v>
      </c>
    </row>
    <row r="86" spans="1:24" x14ac:dyDescent="0.25">
      <c r="A86">
        <v>85</v>
      </c>
      <c r="B86" s="1" t="s">
        <v>228</v>
      </c>
      <c r="C86">
        <v>4</v>
      </c>
      <c r="D86">
        <v>35</v>
      </c>
      <c r="E86">
        <v>7</v>
      </c>
      <c r="F86">
        <v>6</v>
      </c>
      <c r="G86" s="1"/>
      <c r="H86" s="1" t="s">
        <v>229</v>
      </c>
      <c r="I86">
        <v>7</v>
      </c>
      <c r="J86">
        <v>12</v>
      </c>
      <c r="K86" t="b">
        <v>0</v>
      </c>
      <c r="L86" s="1"/>
      <c r="M86">
        <v>15</v>
      </c>
      <c r="N86">
        <v>18</v>
      </c>
      <c r="O86">
        <v>26.91</v>
      </c>
      <c r="P86">
        <v>0.4</v>
      </c>
      <c r="Q86" s="1"/>
      <c r="R86" s="1"/>
      <c r="S86" s="1" t="s">
        <v>217</v>
      </c>
      <c r="T86" s="1" t="s">
        <v>34</v>
      </c>
      <c r="U86" s="1" t="s">
        <v>230</v>
      </c>
      <c r="V86">
        <v>1</v>
      </c>
      <c r="W86" s="2">
        <v>42521.958333333336</v>
      </c>
      <c r="X86" s="2">
        <v>2958465.9999999884</v>
      </c>
    </row>
    <row r="87" spans="1:24" x14ac:dyDescent="0.25">
      <c r="A87">
        <v>86</v>
      </c>
      <c r="B87" s="1" t="s">
        <v>231</v>
      </c>
      <c r="C87">
        <v>4</v>
      </c>
      <c r="D87">
        <v>35</v>
      </c>
      <c r="E87">
        <v>7</v>
      </c>
      <c r="F87">
        <v>6</v>
      </c>
      <c r="G87" s="1"/>
      <c r="H87" s="1" t="s">
        <v>232</v>
      </c>
      <c r="I87">
        <v>7</v>
      </c>
      <c r="J87">
        <v>12</v>
      </c>
      <c r="K87" t="b">
        <v>0</v>
      </c>
      <c r="L87" s="1"/>
      <c r="M87">
        <v>15</v>
      </c>
      <c r="N87">
        <v>18</v>
      </c>
      <c r="O87">
        <v>26.91</v>
      </c>
      <c r="P87">
        <v>0.4</v>
      </c>
      <c r="Q87" s="1"/>
      <c r="R87" s="1"/>
      <c r="S87" s="1" t="s">
        <v>217</v>
      </c>
      <c r="T87" s="1" t="s">
        <v>34</v>
      </c>
      <c r="U87" s="1" t="s">
        <v>233</v>
      </c>
      <c r="V87">
        <v>1</v>
      </c>
      <c r="W87" s="2">
        <v>42521.958333333336</v>
      </c>
      <c r="X87" s="2">
        <v>2958465.9999999884</v>
      </c>
    </row>
    <row r="88" spans="1:24" x14ac:dyDescent="0.25">
      <c r="A88">
        <v>87</v>
      </c>
      <c r="B88" s="1" t="s">
        <v>234</v>
      </c>
      <c r="C88">
        <v>4</v>
      </c>
      <c r="D88">
        <v>35</v>
      </c>
      <c r="E88">
        <v>7</v>
      </c>
      <c r="F88">
        <v>6</v>
      </c>
      <c r="G88" s="1"/>
      <c r="H88" s="1" t="s">
        <v>235</v>
      </c>
      <c r="I88">
        <v>7</v>
      </c>
      <c r="J88">
        <v>12</v>
      </c>
      <c r="K88" t="b">
        <v>0</v>
      </c>
      <c r="L88" s="1"/>
      <c r="M88">
        <v>15</v>
      </c>
      <c r="N88">
        <v>18</v>
      </c>
      <c r="O88">
        <v>26.91</v>
      </c>
      <c r="P88">
        <v>0.4</v>
      </c>
      <c r="Q88" s="1"/>
      <c r="R88" s="1"/>
      <c r="S88" s="1" t="s">
        <v>217</v>
      </c>
      <c r="T88" s="1" t="s">
        <v>34</v>
      </c>
      <c r="U88" s="1" t="s">
        <v>236</v>
      </c>
      <c r="V88">
        <v>1</v>
      </c>
      <c r="W88" s="2">
        <v>42521.958333333336</v>
      </c>
      <c r="X88" s="2">
        <v>2958465.9999999884</v>
      </c>
    </row>
    <row r="89" spans="1:24" x14ac:dyDescent="0.25">
      <c r="A89">
        <v>88</v>
      </c>
      <c r="B89" s="1" t="s">
        <v>237</v>
      </c>
      <c r="C89">
        <v>4</v>
      </c>
      <c r="D89">
        <v>35</v>
      </c>
      <c r="E89">
        <v>7</v>
      </c>
      <c r="F89">
        <v>6</v>
      </c>
      <c r="G89" s="1"/>
      <c r="H89" s="1" t="s">
        <v>238</v>
      </c>
      <c r="I89">
        <v>7</v>
      </c>
      <c r="J89">
        <v>12</v>
      </c>
      <c r="K89" t="b">
        <v>0</v>
      </c>
      <c r="L89" s="1"/>
      <c r="M89">
        <v>15</v>
      </c>
      <c r="N89">
        <v>18</v>
      </c>
      <c r="O89">
        <v>26.91</v>
      </c>
      <c r="P89">
        <v>0.45</v>
      </c>
      <c r="Q89" s="1"/>
      <c r="R89" s="1"/>
      <c r="S89" s="1" t="s">
        <v>217</v>
      </c>
      <c r="T89" s="1" t="s">
        <v>34</v>
      </c>
      <c r="U89" s="1" t="s">
        <v>239</v>
      </c>
      <c r="V89">
        <v>1</v>
      </c>
      <c r="W89" s="2">
        <v>42521.958333333336</v>
      </c>
      <c r="X89" s="2">
        <v>2958465.9999999884</v>
      </c>
    </row>
    <row r="90" spans="1:24" x14ac:dyDescent="0.25">
      <c r="A90">
        <v>89</v>
      </c>
      <c r="B90" s="1" t="s">
        <v>240</v>
      </c>
      <c r="C90">
        <v>4</v>
      </c>
      <c r="D90">
        <v>3</v>
      </c>
      <c r="E90">
        <v>7</v>
      </c>
      <c r="F90">
        <v>6</v>
      </c>
      <c r="G90" s="1"/>
      <c r="H90" s="1" t="s">
        <v>199</v>
      </c>
      <c r="I90">
        <v>7</v>
      </c>
      <c r="J90">
        <v>12</v>
      </c>
      <c r="K90" t="b">
        <v>0</v>
      </c>
      <c r="L90" s="1"/>
      <c r="M90">
        <v>15</v>
      </c>
      <c r="N90">
        <v>18</v>
      </c>
      <c r="O90">
        <v>26.91</v>
      </c>
      <c r="P90">
        <v>0.25</v>
      </c>
      <c r="Q90" s="1"/>
      <c r="R90" s="1"/>
      <c r="S90" s="1" t="s">
        <v>200</v>
      </c>
      <c r="T90" s="1" t="s">
        <v>34</v>
      </c>
      <c r="U90" s="1" t="s">
        <v>241</v>
      </c>
      <c r="V90">
        <v>1</v>
      </c>
      <c r="W90" s="2">
        <v>42521.958333333336</v>
      </c>
      <c r="X90" s="2">
        <v>2958465.9999999884</v>
      </c>
    </row>
    <row r="91" spans="1:24" x14ac:dyDescent="0.25">
      <c r="A91">
        <v>90</v>
      </c>
      <c r="B91" s="1" t="s">
        <v>242</v>
      </c>
      <c r="C91">
        <v>4</v>
      </c>
      <c r="D91">
        <v>3</v>
      </c>
      <c r="E91">
        <v>7</v>
      </c>
      <c r="F91">
        <v>6</v>
      </c>
      <c r="G91" s="1"/>
      <c r="H91" s="1" t="s">
        <v>203</v>
      </c>
      <c r="I91">
        <v>7</v>
      </c>
      <c r="J91">
        <v>12</v>
      </c>
      <c r="K91" t="b">
        <v>0</v>
      </c>
      <c r="L91" s="1"/>
      <c r="M91">
        <v>15</v>
      </c>
      <c r="N91">
        <v>18</v>
      </c>
      <c r="O91">
        <v>26.91</v>
      </c>
      <c r="P91">
        <v>0.25</v>
      </c>
      <c r="Q91" s="1"/>
      <c r="R91" s="1"/>
      <c r="S91" s="1" t="s">
        <v>200</v>
      </c>
      <c r="T91" s="1" t="s">
        <v>34</v>
      </c>
      <c r="U91" s="1" t="s">
        <v>243</v>
      </c>
      <c r="V91">
        <v>1</v>
      </c>
      <c r="W91" s="2">
        <v>42521.958333333336</v>
      </c>
      <c r="X91" s="2">
        <v>2958465.9999999884</v>
      </c>
    </row>
    <row r="92" spans="1:24" x14ac:dyDescent="0.25">
      <c r="A92">
        <v>91</v>
      </c>
      <c r="B92" s="1" t="s">
        <v>244</v>
      </c>
      <c r="C92">
        <v>4</v>
      </c>
      <c r="D92">
        <v>3</v>
      </c>
      <c r="E92">
        <v>7</v>
      </c>
      <c r="F92">
        <v>6</v>
      </c>
      <c r="G92" s="1"/>
      <c r="H92" s="1" t="s">
        <v>206</v>
      </c>
      <c r="I92">
        <v>7</v>
      </c>
      <c r="J92">
        <v>12</v>
      </c>
      <c r="K92" t="b">
        <v>0</v>
      </c>
      <c r="L92" s="1"/>
      <c r="M92">
        <v>15</v>
      </c>
      <c r="N92">
        <v>18</v>
      </c>
      <c r="O92">
        <v>26.91</v>
      </c>
      <c r="P92">
        <v>0.25</v>
      </c>
      <c r="Q92" s="1"/>
      <c r="R92" s="1"/>
      <c r="S92" s="1" t="s">
        <v>200</v>
      </c>
      <c r="T92" s="1" t="s">
        <v>34</v>
      </c>
      <c r="U92" s="1" t="s">
        <v>245</v>
      </c>
      <c r="V92">
        <v>1</v>
      </c>
      <c r="W92" s="2">
        <v>42521.958333333336</v>
      </c>
      <c r="X92" s="2">
        <v>2958465.9999999884</v>
      </c>
    </row>
    <row r="93" spans="1:24" x14ac:dyDescent="0.25">
      <c r="A93">
        <v>92</v>
      </c>
      <c r="B93" s="1" t="s">
        <v>246</v>
      </c>
      <c r="C93">
        <v>4</v>
      </c>
      <c r="D93">
        <v>3</v>
      </c>
      <c r="E93">
        <v>7</v>
      </c>
      <c r="F93">
        <v>6</v>
      </c>
      <c r="G93" s="1"/>
      <c r="H93" s="1" t="s">
        <v>209</v>
      </c>
      <c r="I93">
        <v>7</v>
      </c>
      <c r="J93">
        <v>12</v>
      </c>
      <c r="K93" t="b">
        <v>0</v>
      </c>
      <c r="L93" s="1"/>
      <c r="M93">
        <v>15</v>
      </c>
      <c r="N93">
        <v>18</v>
      </c>
      <c r="O93">
        <v>26.91</v>
      </c>
      <c r="P93">
        <v>0.3</v>
      </c>
      <c r="Q93" s="1"/>
      <c r="R93" s="1"/>
      <c r="S93" s="1" t="s">
        <v>200</v>
      </c>
      <c r="T93" s="1" t="s">
        <v>34</v>
      </c>
      <c r="U93" s="1" t="s">
        <v>247</v>
      </c>
      <c r="V93">
        <v>1</v>
      </c>
      <c r="W93" s="2">
        <v>42521.958333333336</v>
      </c>
      <c r="X93" s="2">
        <v>2958465.9999999884</v>
      </c>
    </row>
    <row r="94" spans="1:24" x14ac:dyDescent="0.25">
      <c r="A94">
        <v>93</v>
      </c>
      <c r="B94" s="1" t="s">
        <v>248</v>
      </c>
      <c r="C94">
        <v>4</v>
      </c>
      <c r="D94">
        <v>3</v>
      </c>
      <c r="E94">
        <v>7</v>
      </c>
      <c r="F94">
        <v>6</v>
      </c>
      <c r="G94" s="1"/>
      <c r="H94" s="1" t="s">
        <v>212</v>
      </c>
      <c r="I94">
        <v>7</v>
      </c>
      <c r="J94">
        <v>12</v>
      </c>
      <c r="K94" t="b">
        <v>0</v>
      </c>
      <c r="L94" s="1"/>
      <c r="M94">
        <v>15</v>
      </c>
      <c r="N94">
        <v>18</v>
      </c>
      <c r="O94">
        <v>26.91</v>
      </c>
      <c r="P94">
        <v>0.35</v>
      </c>
      <c r="Q94" s="1"/>
      <c r="R94" s="1"/>
      <c r="S94" s="1" t="s">
        <v>213</v>
      </c>
      <c r="T94" s="1" t="s">
        <v>34</v>
      </c>
      <c r="U94" s="1" t="s">
        <v>249</v>
      </c>
      <c r="V94">
        <v>1</v>
      </c>
      <c r="W94" s="2">
        <v>42521.958333333336</v>
      </c>
      <c r="X94" s="2">
        <v>2958465.9999999884</v>
      </c>
    </row>
    <row r="95" spans="1:24" x14ac:dyDescent="0.25">
      <c r="A95">
        <v>94</v>
      </c>
      <c r="B95" s="1" t="s">
        <v>250</v>
      </c>
      <c r="C95">
        <v>4</v>
      </c>
      <c r="D95">
        <v>3</v>
      </c>
      <c r="E95">
        <v>7</v>
      </c>
      <c r="F95">
        <v>6</v>
      </c>
      <c r="G95" s="1"/>
      <c r="H95" s="1" t="s">
        <v>216</v>
      </c>
      <c r="I95">
        <v>7</v>
      </c>
      <c r="J95">
        <v>12</v>
      </c>
      <c r="K95" t="b">
        <v>0</v>
      </c>
      <c r="L95" s="1"/>
      <c r="M95">
        <v>15</v>
      </c>
      <c r="N95">
        <v>18</v>
      </c>
      <c r="O95">
        <v>26.91</v>
      </c>
      <c r="P95">
        <v>0.35</v>
      </c>
      <c r="Q95" s="1"/>
      <c r="R95" s="1"/>
      <c r="S95" s="1" t="s">
        <v>217</v>
      </c>
      <c r="T95" s="1" t="s">
        <v>34</v>
      </c>
      <c r="U95" s="1" t="s">
        <v>251</v>
      </c>
      <c r="V95">
        <v>1</v>
      </c>
      <c r="W95" s="2">
        <v>42521.958333333336</v>
      </c>
      <c r="X95" s="2">
        <v>2958465.9999999884</v>
      </c>
    </row>
    <row r="96" spans="1:24" x14ac:dyDescent="0.25">
      <c r="A96">
        <v>95</v>
      </c>
      <c r="B96" s="1" t="s">
        <v>252</v>
      </c>
      <c r="C96">
        <v>4</v>
      </c>
      <c r="D96">
        <v>3</v>
      </c>
      <c r="E96">
        <v>7</v>
      </c>
      <c r="F96">
        <v>6</v>
      </c>
      <c r="G96" s="1"/>
      <c r="H96" s="1" t="s">
        <v>220</v>
      </c>
      <c r="I96">
        <v>7</v>
      </c>
      <c r="J96">
        <v>12</v>
      </c>
      <c r="K96" t="b">
        <v>0</v>
      </c>
      <c r="L96" s="1"/>
      <c r="M96">
        <v>15</v>
      </c>
      <c r="N96">
        <v>18</v>
      </c>
      <c r="O96">
        <v>26.91</v>
      </c>
      <c r="P96">
        <v>0.35</v>
      </c>
      <c r="Q96" s="1"/>
      <c r="R96" s="1"/>
      <c r="S96" s="1" t="s">
        <v>217</v>
      </c>
      <c r="T96" s="1" t="s">
        <v>34</v>
      </c>
      <c r="U96" s="1" t="s">
        <v>253</v>
      </c>
      <c r="V96">
        <v>1</v>
      </c>
      <c r="W96" s="2">
        <v>42521.958333333336</v>
      </c>
      <c r="X96" s="2">
        <v>2958465.9999999884</v>
      </c>
    </row>
    <row r="97" spans="1:24" x14ac:dyDescent="0.25">
      <c r="A97">
        <v>96</v>
      </c>
      <c r="B97" s="1" t="s">
        <v>254</v>
      </c>
      <c r="C97">
        <v>4</v>
      </c>
      <c r="D97">
        <v>3</v>
      </c>
      <c r="E97">
        <v>7</v>
      </c>
      <c r="F97">
        <v>6</v>
      </c>
      <c r="G97" s="1"/>
      <c r="H97" s="1" t="s">
        <v>223</v>
      </c>
      <c r="I97">
        <v>7</v>
      </c>
      <c r="J97">
        <v>12</v>
      </c>
      <c r="K97" t="b">
        <v>0</v>
      </c>
      <c r="L97" s="1"/>
      <c r="M97">
        <v>15</v>
      </c>
      <c r="N97">
        <v>18</v>
      </c>
      <c r="O97">
        <v>26.91</v>
      </c>
      <c r="P97">
        <v>0.4</v>
      </c>
      <c r="Q97" s="1"/>
      <c r="R97" s="1"/>
      <c r="S97" s="1" t="s">
        <v>217</v>
      </c>
      <c r="T97" s="1" t="s">
        <v>34</v>
      </c>
      <c r="U97" s="1" t="s">
        <v>255</v>
      </c>
      <c r="V97">
        <v>1</v>
      </c>
      <c r="W97" s="2">
        <v>42521.958333333336</v>
      </c>
      <c r="X97" s="2">
        <v>2958465.9999999884</v>
      </c>
    </row>
    <row r="98" spans="1:24" x14ac:dyDescent="0.25">
      <c r="A98">
        <v>97</v>
      </c>
      <c r="B98" s="1" t="s">
        <v>256</v>
      </c>
      <c r="C98">
        <v>4</v>
      </c>
      <c r="D98">
        <v>3</v>
      </c>
      <c r="E98">
        <v>7</v>
      </c>
      <c r="F98">
        <v>6</v>
      </c>
      <c r="G98" s="1"/>
      <c r="H98" s="1" t="s">
        <v>226</v>
      </c>
      <c r="I98">
        <v>7</v>
      </c>
      <c r="J98">
        <v>12</v>
      </c>
      <c r="K98" t="b">
        <v>0</v>
      </c>
      <c r="L98" s="1"/>
      <c r="M98">
        <v>15</v>
      </c>
      <c r="N98">
        <v>18</v>
      </c>
      <c r="O98">
        <v>26.91</v>
      </c>
      <c r="P98">
        <v>0.4</v>
      </c>
      <c r="Q98" s="1"/>
      <c r="R98" s="1"/>
      <c r="S98" s="1" t="s">
        <v>217</v>
      </c>
      <c r="T98" s="1" t="s">
        <v>34</v>
      </c>
      <c r="U98" s="1" t="s">
        <v>257</v>
      </c>
      <c r="V98">
        <v>1</v>
      </c>
      <c r="W98" s="2">
        <v>42521.958333333336</v>
      </c>
      <c r="X98" s="2">
        <v>2958465.9999999884</v>
      </c>
    </row>
    <row r="99" spans="1:24" x14ac:dyDescent="0.25">
      <c r="A99">
        <v>98</v>
      </c>
      <c r="B99" s="1" t="s">
        <v>258</v>
      </c>
      <c r="C99">
        <v>4</v>
      </c>
      <c r="D99">
        <v>3</v>
      </c>
      <c r="E99">
        <v>7</v>
      </c>
      <c r="F99">
        <v>6</v>
      </c>
      <c r="G99" s="1"/>
      <c r="H99" s="1" t="s">
        <v>229</v>
      </c>
      <c r="I99">
        <v>7</v>
      </c>
      <c r="J99">
        <v>12</v>
      </c>
      <c r="K99" t="b">
        <v>0</v>
      </c>
      <c r="L99" s="1"/>
      <c r="M99">
        <v>15</v>
      </c>
      <c r="N99">
        <v>18</v>
      </c>
      <c r="O99">
        <v>26.91</v>
      </c>
      <c r="P99">
        <v>0.4</v>
      </c>
      <c r="Q99" s="1"/>
      <c r="R99" s="1"/>
      <c r="S99" s="1" t="s">
        <v>217</v>
      </c>
      <c r="T99" s="1" t="s">
        <v>34</v>
      </c>
      <c r="U99" s="1" t="s">
        <v>259</v>
      </c>
      <c r="V99">
        <v>1</v>
      </c>
      <c r="W99" s="2">
        <v>42521.958333333336</v>
      </c>
      <c r="X99" s="2">
        <v>2958465.9999999884</v>
      </c>
    </row>
    <row r="100" spans="1:24" x14ac:dyDescent="0.25">
      <c r="A100">
        <v>99</v>
      </c>
      <c r="B100" s="1" t="s">
        <v>260</v>
      </c>
      <c r="C100">
        <v>4</v>
      </c>
      <c r="D100">
        <v>3</v>
      </c>
      <c r="E100">
        <v>7</v>
      </c>
      <c r="F100">
        <v>6</v>
      </c>
      <c r="G100" s="1"/>
      <c r="H100" s="1" t="s">
        <v>232</v>
      </c>
      <c r="I100">
        <v>7</v>
      </c>
      <c r="J100">
        <v>12</v>
      </c>
      <c r="K100" t="b">
        <v>0</v>
      </c>
      <c r="L100" s="1"/>
      <c r="M100">
        <v>15</v>
      </c>
      <c r="N100">
        <v>18</v>
      </c>
      <c r="O100">
        <v>26.91</v>
      </c>
      <c r="P100">
        <v>0.4</v>
      </c>
      <c r="Q100" s="1"/>
      <c r="R100" s="1"/>
      <c r="S100" s="1" t="s">
        <v>217</v>
      </c>
      <c r="T100" s="1" t="s">
        <v>34</v>
      </c>
      <c r="U100" s="1" t="s">
        <v>261</v>
      </c>
      <c r="V100">
        <v>1</v>
      </c>
      <c r="W100" s="2">
        <v>42521.958333333336</v>
      </c>
      <c r="X100" s="2">
        <v>2958465.9999999884</v>
      </c>
    </row>
    <row r="101" spans="1:24" x14ac:dyDescent="0.25">
      <c r="A101">
        <v>100</v>
      </c>
      <c r="B101" s="1" t="s">
        <v>262</v>
      </c>
      <c r="C101">
        <v>4</v>
      </c>
      <c r="D101">
        <v>3</v>
      </c>
      <c r="E101">
        <v>7</v>
      </c>
      <c r="F101">
        <v>6</v>
      </c>
      <c r="G101" s="1"/>
      <c r="H101" s="1" t="s">
        <v>235</v>
      </c>
      <c r="I101">
        <v>7</v>
      </c>
      <c r="J101">
        <v>12</v>
      </c>
      <c r="K101" t="b">
        <v>0</v>
      </c>
      <c r="L101" s="1"/>
      <c r="M101">
        <v>15</v>
      </c>
      <c r="N101">
        <v>18</v>
      </c>
      <c r="O101">
        <v>26.91</v>
      </c>
      <c r="P101">
        <v>0.4</v>
      </c>
      <c r="Q101" s="1"/>
      <c r="R101" s="1"/>
      <c r="S101" s="1" t="s">
        <v>217</v>
      </c>
      <c r="T101" s="1" t="s">
        <v>34</v>
      </c>
      <c r="U101" s="1" t="s">
        <v>263</v>
      </c>
      <c r="V101">
        <v>1</v>
      </c>
      <c r="W101" s="2">
        <v>42521.958333333336</v>
      </c>
      <c r="X101" s="2">
        <v>2958465.9999999884</v>
      </c>
    </row>
    <row r="102" spans="1:24" x14ac:dyDescent="0.25">
      <c r="A102">
        <v>101</v>
      </c>
      <c r="B102" s="1" t="s">
        <v>264</v>
      </c>
      <c r="C102">
        <v>4</v>
      </c>
      <c r="D102">
        <v>3</v>
      </c>
      <c r="E102">
        <v>7</v>
      </c>
      <c r="F102">
        <v>6</v>
      </c>
      <c r="G102" s="1"/>
      <c r="H102" s="1" t="s">
        <v>238</v>
      </c>
      <c r="I102">
        <v>7</v>
      </c>
      <c r="J102">
        <v>12</v>
      </c>
      <c r="K102" t="b">
        <v>0</v>
      </c>
      <c r="L102" s="1"/>
      <c r="M102">
        <v>15</v>
      </c>
      <c r="N102">
        <v>18</v>
      </c>
      <c r="O102">
        <v>26.91</v>
      </c>
      <c r="P102">
        <v>0.45</v>
      </c>
      <c r="Q102" s="1"/>
      <c r="R102" s="1"/>
      <c r="S102" s="1" t="s">
        <v>217</v>
      </c>
      <c r="T102" s="1" t="s">
        <v>34</v>
      </c>
      <c r="U102" s="1" t="s">
        <v>265</v>
      </c>
      <c r="V102">
        <v>1</v>
      </c>
      <c r="W102" s="2">
        <v>42521.958333333336</v>
      </c>
      <c r="X102" s="2">
        <v>2958465.9999999884</v>
      </c>
    </row>
    <row r="103" spans="1:24" x14ac:dyDescent="0.25">
      <c r="A103">
        <v>102</v>
      </c>
      <c r="B103" s="1" t="s">
        <v>266</v>
      </c>
      <c r="C103">
        <v>4</v>
      </c>
      <c r="D103">
        <v>3</v>
      </c>
      <c r="E103">
        <v>7</v>
      </c>
      <c r="F103">
        <v>7</v>
      </c>
      <c r="G103" s="1"/>
      <c r="H103" s="1" t="s">
        <v>220</v>
      </c>
      <c r="I103">
        <v>12</v>
      </c>
      <c r="J103">
        <v>1</v>
      </c>
      <c r="K103" t="b">
        <v>0</v>
      </c>
      <c r="L103" s="1"/>
      <c r="M103">
        <v>15</v>
      </c>
      <c r="N103">
        <v>35</v>
      </c>
      <c r="O103">
        <v>52.33</v>
      </c>
      <c r="P103">
        <v>0.4</v>
      </c>
      <c r="Q103" s="1"/>
      <c r="R103" s="1"/>
      <c r="S103" s="1" t="s">
        <v>217</v>
      </c>
      <c r="T103" s="1" t="s">
        <v>34</v>
      </c>
      <c r="U103" s="1" t="s">
        <v>267</v>
      </c>
      <c r="V103">
        <v>1</v>
      </c>
      <c r="W103" s="2">
        <v>42521.958333333336</v>
      </c>
      <c r="X103" s="2">
        <v>2958465.9999999884</v>
      </c>
    </row>
    <row r="104" spans="1:24" x14ac:dyDescent="0.25">
      <c r="A104">
        <v>103</v>
      </c>
      <c r="B104" s="1" t="s">
        <v>268</v>
      </c>
      <c r="C104">
        <v>4</v>
      </c>
      <c r="D104">
        <v>3</v>
      </c>
      <c r="E104">
        <v>7</v>
      </c>
      <c r="F104">
        <v>7</v>
      </c>
      <c r="G104" s="1"/>
      <c r="H104" s="1" t="s">
        <v>223</v>
      </c>
      <c r="I104">
        <v>12</v>
      </c>
      <c r="J104">
        <v>1</v>
      </c>
      <c r="K104" t="b">
        <v>0</v>
      </c>
      <c r="L104" s="1"/>
      <c r="M104">
        <v>15</v>
      </c>
      <c r="N104">
        <v>35</v>
      </c>
      <c r="O104">
        <v>52.33</v>
      </c>
      <c r="P104">
        <v>0.4</v>
      </c>
      <c r="Q104" s="1"/>
      <c r="R104" s="1"/>
      <c r="S104" s="1" t="s">
        <v>217</v>
      </c>
      <c r="T104" s="1" t="s">
        <v>34</v>
      </c>
      <c r="U104" s="1" t="s">
        <v>269</v>
      </c>
      <c r="V104">
        <v>1</v>
      </c>
      <c r="W104" s="2">
        <v>42521.958333333336</v>
      </c>
      <c r="X104" s="2">
        <v>2958465.9999999884</v>
      </c>
    </row>
    <row r="105" spans="1:24" x14ac:dyDescent="0.25">
      <c r="A105">
        <v>104</v>
      </c>
      <c r="B105" s="1" t="s">
        <v>270</v>
      </c>
      <c r="C105">
        <v>4</v>
      </c>
      <c r="D105">
        <v>3</v>
      </c>
      <c r="E105">
        <v>7</v>
      </c>
      <c r="F105">
        <v>7</v>
      </c>
      <c r="G105" s="1"/>
      <c r="H105" s="1" t="s">
        <v>226</v>
      </c>
      <c r="I105">
        <v>12</v>
      </c>
      <c r="J105">
        <v>1</v>
      </c>
      <c r="K105" t="b">
        <v>0</v>
      </c>
      <c r="L105" s="1"/>
      <c r="M105">
        <v>15</v>
      </c>
      <c r="N105">
        <v>35</v>
      </c>
      <c r="O105">
        <v>52.33</v>
      </c>
      <c r="P105">
        <v>0.4</v>
      </c>
      <c r="Q105" s="1"/>
      <c r="R105" s="1"/>
      <c r="S105" s="1" t="s">
        <v>217</v>
      </c>
      <c r="T105" s="1" t="s">
        <v>34</v>
      </c>
      <c r="U105" s="1" t="s">
        <v>271</v>
      </c>
      <c r="V105">
        <v>1</v>
      </c>
      <c r="W105" s="2">
        <v>42521.958333333336</v>
      </c>
      <c r="X105" s="2">
        <v>2958465.9999999884</v>
      </c>
    </row>
    <row r="106" spans="1:24" x14ac:dyDescent="0.25">
      <c r="A106">
        <v>105</v>
      </c>
      <c r="B106" s="1" t="s">
        <v>272</v>
      </c>
      <c r="C106">
        <v>4</v>
      </c>
      <c r="D106">
        <v>3</v>
      </c>
      <c r="E106">
        <v>7</v>
      </c>
      <c r="F106">
        <v>7</v>
      </c>
      <c r="G106" s="1"/>
      <c r="H106" s="1" t="s">
        <v>229</v>
      </c>
      <c r="I106">
        <v>12</v>
      </c>
      <c r="J106">
        <v>1</v>
      </c>
      <c r="K106" t="b">
        <v>0</v>
      </c>
      <c r="L106" s="1"/>
      <c r="M106">
        <v>15</v>
      </c>
      <c r="N106">
        <v>35</v>
      </c>
      <c r="O106">
        <v>52.33</v>
      </c>
      <c r="P106">
        <v>0.4</v>
      </c>
      <c r="Q106" s="1"/>
      <c r="R106" s="1"/>
      <c r="S106" s="1" t="s">
        <v>217</v>
      </c>
      <c r="T106" s="1" t="s">
        <v>34</v>
      </c>
      <c r="U106" s="1" t="s">
        <v>273</v>
      </c>
      <c r="V106">
        <v>1</v>
      </c>
      <c r="W106" s="2">
        <v>42521.958333333336</v>
      </c>
      <c r="X106" s="2">
        <v>2958465.9999999884</v>
      </c>
    </row>
    <row r="107" spans="1:24" x14ac:dyDescent="0.25">
      <c r="A107">
        <v>106</v>
      </c>
      <c r="B107" s="1" t="s">
        <v>274</v>
      </c>
      <c r="C107">
        <v>4</v>
      </c>
      <c r="D107">
        <v>3</v>
      </c>
      <c r="E107">
        <v>7</v>
      </c>
      <c r="F107">
        <v>7</v>
      </c>
      <c r="G107" s="1"/>
      <c r="H107" s="1" t="s">
        <v>232</v>
      </c>
      <c r="I107">
        <v>12</v>
      </c>
      <c r="J107">
        <v>1</v>
      </c>
      <c r="K107" t="b">
        <v>0</v>
      </c>
      <c r="L107" s="1"/>
      <c r="M107">
        <v>15</v>
      </c>
      <c r="N107">
        <v>35</v>
      </c>
      <c r="O107">
        <v>52.33</v>
      </c>
      <c r="P107">
        <v>0.4</v>
      </c>
      <c r="Q107" s="1"/>
      <c r="R107" s="1"/>
      <c r="S107" s="1" t="s">
        <v>217</v>
      </c>
      <c r="T107" s="1" t="s">
        <v>34</v>
      </c>
      <c r="U107" s="1" t="s">
        <v>275</v>
      </c>
      <c r="V107">
        <v>1</v>
      </c>
      <c r="W107" s="2">
        <v>42521.958333333336</v>
      </c>
      <c r="X107" s="2">
        <v>2958465.9999999884</v>
      </c>
    </row>
    <row r="108" spans="1:24" x14ac:dyDescent="0.25">
      <c r="A108">
        <v>107</v>
      </c>
      <c r="B108" s="1" t="s">
        <v>276</v>
      </c>
      <c r="C108">
        <v>4</v>
      </c>
      <c r="D108">
        <v>4</v>
      </c>
      <c r="E108">
        <v>7</v>
      </c>
      <c r="F108">
        <v>7</v>
      </c>
      <c r="G108" s="1"/>
      <c r="H108" s="1" t="s">
        <v>199</v>
      </c>
      <c r="I108">
        <v>12</v>
      </c>
      <c r="J108">
        <v>1</v>
      </c>
      <c r="K108" t="b">
        <v>0</v>
      </c>
      <c r="L108" s="1"/>
      <c r="M108">
        <v>15</v>
      </c>
      <c r="N108">
        <v>25</v>
      </c>
      <c r="O108">
        <v>37.380000000000003</v>
      </c>
      <c r="P108">
        <v>0.3</v>
      </c>
      <c r="Q108" s="1"/>
      <c r="R108" s="1"/>
      <c r="S108" s="1" t="s">
        <v>200</v>
      </c>
      <c r="T108" s="1" t="s">
        <v>34</v>
      </c>
      <c r="U108" s="1" t="s">
        <v>277</v>
      </c>
      <c r="V108">
        <v>1</v>
      </c>
      <c r="W108" s="2">
        <v>42521.958333333336</v>
      </c>
      <c r="X108" s="2">
        <v>2958465.9999999884</v>
      </c>
    </row>
    <row r="109" spans="1:24" x14ac:dyDescent="0.25">
      <c r="A109">
        <v>108</v>
      </c>
      <c r="B109" s="1" t="s">
        <v>278</v>
      </c>
      <c r="C109">
        <v>4</v>
      </c>
      <c r="D109">
        <v>4</v>
      </c>
      <c r="E109">
        <v>7</v>
      </c>
      <c r="F109">
        <v>7</v>
      </c>
      <c r="G109" s="1"/>
      <c r="H109" s="1" t="s">
        <v>203</v>
      </c>
      <c r="I109">
        <v>12</v>
      </c>
      <c r="J109">
        <v>1</v>
      </c>
      <c r="K109" t="b">
        <v>0</v>
      </c>
      <c r="L109" s="1"/>
      <c r="M109">
        <v>15</v>
      </c>
      <c r="N109">
        <v>25</v>
      </c>
      <c r="O109">
        <v>37.380000000000003</v>
      </c>
      <c r="P109">
        <v>0.3</v>
      </c>
      <c r="Q109" s="1"/>
      <c r="R109" s="1"/>
      <c r="S109" s="1" t="s">
        <v>200</v>
      </c>
      <c r="T109" s="1" t="s">
        <v>34</v>
      </c>
      <c r="U109" s="1" t="s">
        <v>279</v>
      </c>
      <c r="V109">
        <v>1</v>
      </c>
      <c r="W109" s="2">
        <v>42521.958333333336</v>
      </c>
      <c r="X109" s="2">
        <v>2958465.9999999884</v>
      </c>
    </row>
    <row r="110" spans="1:24" x14ac:dyDescent="0.25">
      <c r="A110">
        <v>109</v>
      </c>
      <c r="B110" s="1" t="s">
        <v>280</v>
      </c>
      <c r="C110">
        <v>4</v>
      </c>
      <c r="D110">
        <v>4</v>
      </c>
      <c r="E110">
        <v>7</v>
      </c>
      <c r="F110">
        <v>7</v>
      </c>
      <c r="G110" s="1"/>
      <c r="H110" s="1" t="s">
        <v>206</v>
      </c>
      <c r="I110">
        <v>12</v>
      </c>
      <c r="J110">
        <v>1</v>
      </c>
      <c r="K110" t="b">
        <v>0</v>
      </c>
      <c r="L110" s="1"/>
      <c r="M110">
        <v>15</v>
      </c>
      <c r="N110">
        <v>25</v>
      </c>
      <c r="O110">
        <v>37.380000000000003</v>
      </c>
      <c r="P110">
        <v>0.3</v>
      </c>
      <c r="Q110" s="1"/>
      <c r="R110" s="1"/>
      <c r="S110" s="1" t="s">
        <v>200</v>
      </c>
      <c r="T110" s="1" t="s">
        <v>34</v>
      </c>
      <c r="U110" s="1" t="s">
        <v>281</v>
      </c>
      <c r="V110">
        <v>1</v>
      </c>
      <c r="W110" s="2">
        <v>42521.958333333336</v>
      </c>
      <c r="X110" s="2">
        <v>2958465.9999999884</v>
      </c>
    </row>
    <row r="111" spans="1:24" x14ac:dyDescent="0.25">
      <c r="A111">
        <v>110</v>
      </c>
      <c r="B111" s="1" t="s">
        <v>282</v>
      </c>
      <c r="C111">
        <v>4</v>
      </c>
      <c r="D111">
        <v>4</v>
      </c>
      <c r="E111">
        <v>7</v>
      </c>
      <c r="F111">
        <v>7</v>
      </c>
      <c r="G111" s="1"/>
      <c r="H111" s="1" t="s">
        <v>209</v>
      </c>
      <c r="I111">
        <v>12</v>
      </c>
      <c r="J111">
        <v>1</v>
      </c>
      <c r="K111" t="b">
        <v>0</v>
      </c>
      <c r="L111" s="1"/>
      <c r="M111">
        <v>15</v>
      </c>
      <c r="N111">
        <v>25</v>
      </c>
      <c r="O111">
        <v>37.380000000000003</v>
      </c>
      <c r="P111">
        <v>0.3</v>
      </c>
      <c r="Q111" s="1"/>
      <c r="R111" s="1"/>
      <c r="S111" s="1" t="s">
        <v>200</v>
      </c>
      <c r="T111" s="1" t="s">
        <v>34</v>
      </c>
      <c r="U111" s="1" t="s">
        <v>283</v>
      </c>
      <c r="V111">
        <v>1</v>
      </c>
      <c r="W111" s="2">
        <v>42521.958333333336</v>
      </c>
      <c r="X111" s="2">
        <v>2958465.9999999884</v>
      </c>
    </row>
    <row r="112" spans="1:24" x14ac:dyDescent="0.25">
      <c r="A112">
        <v>111</v>
      </c>
      <c r="B112" s="1" t="s">
        <v>284</v>
      </c>
      <c r="C112">
        <v>4</v>
      </c>
      <c r="D112">
        <v>4</v>
      </c>
      <c r="E112">
        <v>7</v>
      </c>
      <c r="F112">
        <v>7</v>
      </c>
      <c r="G112" s="1"/>
      <c r="H112" s="1" t="s">
        <v>212</v>
      </c>
      <c r="I112">
        <v>12</v>
      </c>
      <c r="J112">
        <v>1</v>
      </c>
      <c r="K112" t="b">
        <v>0</v>
      </c>
      <c r="L112" s="1"/>
      <c r="M112">
        <v>15</v>
      </c>
      <c r="N112">
        <v>30</v>
      </c>
      <c r="O112">
        <v>44.85</v>
      </c>
      <c r="P112">
        <v>0.35</v>
      </c>
      <c r="Q112" s="1"/>
      <c r="R112" s="1"/>
      <c r="S112" s="1" t="s">
        <v>213</v>
      </c>
      <c r="T112" s="1" t="s">
        <v>34</v>
      </c>
      <c r="U112" s="1" t="s">
        <v>285</v>
      </c>
      <c r="V112">
        <v>1</v>
      </c>
      <c r="W112" s="2">
        <v>42521.958333333336</v>
      </c>
      <c r="X112" s="2">
        <v>2958465.9999999884</v>
      </c>
    </row>
    <row r="113" spans="1:24" x14ac:dyDescent="0.25">
      <c r="A113">
        <v>112</v>
      </c>
      <c r="B113" s="1" t="s">
        <v>286</v>
      </c>
      <c r="C113">
        <v>4</v>
      </c>
      <c r="D113">
        <v>4</v>
      </c>
      <c r="E113">
        <v>7</v>
      </c>
      <c r="F113">
        <v>7</v>
      </c>
      <c r="G113" s="1"/>
      <c r="H113" s="1" t="s">
        <v>216</v>
      </c>
      <c r="I113">
        <v>12</v>
      </c>
      <c r="J113">
        <v>1</v>
      </c>
      <c r="K113" t="b">
        <v>0</v>
      </c>
      <c r="L113" s="1"/>
      <c r="M113">
        <v>15</v>
      </c>
      <c r="N113">
        <v>30</v>
      </c>
      <c r="O113">
        <v>44.85</v>
      </c>
      <c r="P113">
        <v>0.35</v>
      </c>
      <c r="Q113" s="1"/>
      <c r="R113" s="1"/>
      <c r="S113" s="1" t="s">
        <v>217</v>
      </c>
      <c r="T113" s="1" t="s">
        <v>34</v>
      </c>
      <c r="U113" s="1" t="s">
        <v>287</v>
      </c>
      <c r="V113">
        <v>1</v>
      </c>
      <c r="W113" s="2">
        <v>42521.958333333336</v>
      </c>
      <c r="X113" s="2">
        <v>2958465.9999999884</v>
      </c>
    </row>
    <row r="114" spans="1:24" x14ac:dyDescent="0.25">
      <c r="A114">
        <v>113</v>
      </c>
      <c r="B114" s="1" t="s">
        <v>288</v>
      </c>
      <c r="C114">
        <v>4</v>
      </c>
      <c r="D114">
        <v>4</v>
      </c>
      <c r="E114">
        <v>7</v>
      </c>
      <c r="F114">
        <v>7</v>
      </c>
      <c r="G114" s="1"/>
      <c r="H114" s="1" t="s">
        <v>220</v>
      </c>
      <c r="I114">
        <v>12</v>
      </c>
      <c r="J114">
        <v>1</v>
      </c>
      <c r="K114" t="b">
        <v>0</v>
      </c>
      <c r="L114" s="1"/>
      <c r="M114">
        <v>15</v>
      </c>
      <c r="N114">
        <v>30</v>
      </c>
      <c r="O114">
        <v>44.85</v>
      </c>
      <c r="P114">
        <v>0.35</v>
      </c>
      <c r="Q114" s="1"/>
      <c r="R114" s="1"/>
      <c r="S114" s="1" t="s">
        <v>217</v>
      </c>
      <c r="T114" s="1" t="s">
        <v>34</v>
      </c>
      <c r="U114" s="1" t="s">
        <v>289</v>
      </c>
      <c r="V114">
        <v>1</v>
      </c>
      <c r="W114" s="2">
        <v>42521.958333333336</v>
      </c>
      <c r="X114" s="2">
        <v>2958465.9999999884</v>
      </c>
    </row>
    <row r="115" spans="1:24" x14ac:dyDescent="0.25">
      <c r="A115">
        <v>114</v>
      </c>
      <c r="B115" s="1" t="s">
        <v>290</v>
      </c>
      <c r="C115">
        <v>4</v>
      </c>
      <c r="D115">
        <v>4</v>
      </c>
      <c r="E115">
        <v>7</v>
      </c>
      <c r="F115">
        <v>7</v>
      </c>
      <c r="G115" s="1"/>
      <c r="H115" s="1" t="s">
        <v>223</v>
      </c>
      <c r="I115">
        <v>12</v>
      </c>
      <c r="J115">
        <v>1</v>
      </c>
      <c r="K115" t="b">
        <v>0</v>
      </c>
      <c r="L115" s="1"/>
      <c r="M115">
        <v>15</v>
      </c>
      <c r="N115">
        <v>30</v>
      </c>
      <c r="O115">
        <v>44.85</v>
      </c>
      <c r="P115">
        <v>0.35</v>
      </c>
      <c r="Q115" s="1"/>
      <c r="R115" s="1"/>
      <c r="S115" s="1" t="s">
        <v>217</v>
      </c>
      <c r="T115" s="1" t="s">
        <v>34</v>
      </c>
      <c r="U115" s="1" t="s">
        <v>291</v>
      </c>
      <c r="V115">
        <v>1</v>
      </c>
      <c r="W115" s="2">
        <v>42521.958333333336</v>
      </c>
      <c r="X115" s="2">
        <v>2958465.9999999884</v>
      </c>
    </row>
    <row r="116" spans="1:24" x14ac:dyDescent="0.25">
      <c r="A116">
        <v>115</v>
      </c>
      <c r="B116" s="1" t="s">
        <v>292</v>
      </c>
      <c r="C116">
        <v>4</v>
      </c>
      <c r="D116">
        <v>4</v>
      </c>
      <c r="E116">
        <v>7</v>
      </c>
      <c r="F116">
        <v>7</v>
      </c>
      <c r="G116" s="1"/>
      <c r="H116" s="1" t="s">
        <v>226</v>
      </c>
      <c r="I116">
        <v>12</v>
      </c>
      <c r="J116">
        <v>1</v>
      </c>
      <c r="K116" t="b">
        <v>0</v>
      </c>
      <c r="L116" s="1"/>
      <c r="M116">
        <v>15</v>
      </c>
      <c r="N116">
        <v>34</v>
      </c>
      <c r="O116">
        <v>50.83</v>
      </c>
      <c r="P116">
        <v>0.4</v>
      </c>
      <c r="Q116" s="1"/>
      <c r="R116" s="1"/>
      <c r="S116" s="1" t="s">
        <v>217</v>
      </c>
      <c r="T116" s="1" t="s">
        <v>34</v>
      </c>
      <c r="U116" s="1" t="s">
        <v>293</v>
      </c>
      <c r="V116">
        <v>1</v>
      </c>
      <c r="W116" s="2">
        <v>42521.958333333336</v>
      </c>
      <c r="X116" s="2">
        <v>2958465.9999999884</v>
      </c>
    </row>
    <row r="117" spans="1:24" x14ac:dyDescent="0.25">
      <c r="A117">
        <v>116</v>
      </c>
      <c r="B117" s="1" t="s">
        <v>294</v>
      </c>
      <c r="C117">
        <v>4</v>
      </c>
      <c r="D117">
        <v>4</v>
      </c>
      <c r="E117">
        <v>7</v>
      </c>
      <c r="F117">
        <v>7</v>
      </c>
      <c r="G117" s="1"/>
      <c r="H117" s="1" t="s">
        <v>229</v>
      </c>
      <c r="I117">
        <v>12</v>
      </c>
      <c r="J117">
        <v>1</v>
      </c>
      <c r="K117" t="b">
        <v>0</v>
      </c>
      <c r="L117" s="1"/>
      <c r="M117">
        <v>15</v>
      </c>
      <c r="N117">
        <v>34</v>
      </c>
      <c r="O117">
        <v>50.83</v>
      </c>
      <c r="P117">
        <v>0.4</v>
      </c>
      <c r="Q117" s="1"/>
      <c r="R117" s="1"/>
      <c r="S117" s="1" t="s">
        <v>217</v>
      </c>
      <c r="T117" s="1" t="s">
        <v>34</v>
      </c>
      <c r="U117" s="1" t="s">
        <v>295</v>
      </c>
      <c r="V117">
        <v>1</v>
      </c>
      <c r="W117" s="2">
        <v>42521.958333333336</v>
      </c>
      <c r="X117" s="2">
        <v>2958465.9999999884</v>
      </c>
    </row>
    <row r="118" spans="1:24" x14ac:dyDescent="0.25">
      <c r="A118">
        <v>117</v>
      </c>
      <c r="B118" s="1" t="s">
        <v>296</v>
      </c>
      <c r="C118">
        <v>4</v>
      </c>
      <c r="D118">
        <v>4</v>
      </c>
      <c r="E118">
        <v>7</v>
      </c>
      <c r="F118">
        <v>7</v>
      </c>
      <c r="G118" s="1"/>
      <c r="H118" s="1" t="s">
        <v>232</v>
      </c>
      <c r="I118">
        <v>12</v>
      </c>
      <c r="J118">
        <v>1</v>
      </c>
      <c r="K118" t="b">
        <v>0</v>
      </c>
      <c r="L118" s="1"/>
      <c r="M118">
        <v>15</v>
      </c>
      <c r="N118">
        <v>34</v>
      </c>
      <c r="O118">
        <v>50.83</v>
      </c>
      <c r="P118">
        <v>0.4</v>
      </c>
      <c r="Q118" s="1"/>
      <c r="R118" s="1"/>
      <c r="S118" s="1" t="s">
        <v>217</v>
      </c>
      <c r="T118" s="1" t="s">
        <v>34</v>
      </c>
      <c r="U118" s="1" t="s">
        <v>297</v>
      </c>
      <c r="V118">
        <v>1</v>
      </c>
      <c r="W118" s="2">
        <v>42521.958333333336</v>
      </c>
      <c r="X118" s="2">
        <v>2958465.9999999884</v>
      </c>
    </row>
    <row r="119" spans="1:24" x14ac:dyDescent="0.25">
      <c r="A119">
        <v>118</v>
      </c>
      <c r="B119" s="1" t="s">
        <v>298</v>
      </c>
      <c r="C119">
        <v>4</v>
      </c>
      <c r="E119">
        <v>7</v>
      </c>
      <c r="F119">
        <v>7</v>
      </c>
      <c r="G119" s="1"/>
      <c r="H119" s="1" t="s">
        <v>209</v>
      </c>
      <c r="I119">
        <v>12</v>
      </c>
      <c r="J119">
        <v>1</v>
      </c>
      <c r="K119" t="b">
        <v>0</v>
      </c>
      <c r="L119" s="1"/>
      <c r="M119">
        <v>15</v>
      </c>
      <c r="N119">
        <v>32</v>
      </c>
      <c r="O119">
        <v>47.84</v>
      </c>
      <c r="P119">
        <v>0.35</v>
      </c>
      <c r="Q119" s="1" t="s">
        <v>299</v>
      </c>
      <c r="R119" s="1"/>
      <c r="S119" s="1" t="s">
        <v>300</v>
      </c>
      <c r="T119" s="1" t="s">
        <v>301</v>
      </c>
      <c r="U119" s="1" t="s">
        <v>302</v>
      </c>
      <c r="V119">
        <v>1</v>
      </c>
      <c r="W119" s="2">
        <v>42521.963888888888</v>
      </c>
      <c r="X119" s="2">
        <v>2958465.9999999884</v>
      </c>
    </row>
    <row r="120" spans="1:24" x14ac:dyDescent="0.25">
      <c r="A120">
        <v>119</v>
      </c>
      <c r="B120" s="1" t="s">
        <v>303</v>
      </c>
      <c r="C120">
        <v>4</v>
      </c>
      <c r="E120">
        <v>7</v>
      </c>
      <c r="F120">
        <v>7</v>
      </c>
      <c r="G120" s="1"/>
      <c r="H120" s="1" t="s">
        <v>212</v>
      </c>
      <c r="I120">
        <v>12</v>
      </c>
      <c r="J120">
        <v>1</v>
      </c>
      <c r="K120" t="b">
        <v>0</v>
      </c>
      <c r="L120" s="1"/>
      <c r="M120">
        <v>15</v>
      </c>
      <c r="N120">
        <v>32</v>
      </c>
      <c r="O120">
        <v>47.84</v>
      </c>
      <c r="P120">
        <v>0.35</v>
      </c>
      <c r="Q120" s="1" t="s">
        <v>299</v>
      </c>
      <c r="R120" s="1"/>
      <c r="S120" s="1" t="s">
        <v>304</v>
      </c>
      <c r="T120" s="1" t="s">
        <v>301</v>
      </c>
      <c r="U120" s="1" t="s">
        <v>305</v>
      </c>
      <c r="V120">
        <v>1</v>
      </c>
      <c r="W120" s="2">
        <v>42521.963888888888</v>
      </c>
      <c r="X120" s="2">
        <v>2958465.9999999884</v>
      </c>
    </row>
    <row r="121" spans="1:24" x14ac:dyDescent="0.25">
      <c r="A121">
        <v>120</v>
      </c>
      <c r="B121" s="1" t="s">
        <v>306</v>
      </c>
      <c r="C121">
        <v>4</v>
      </c>
      <c r="E121">
        <v>7</v>
      </c>
      <c r="F121">
        <v>7</v>
      </c>
      <c r="G121" s="1"/>
      <c r="H121" s="1" t="s">
        <v>216</v>
      </c>
      <c r="I121">
        <v>12</v>
      </c>
      <c r="J121">
        <v>1</v>
      </c>
      <c r="K121" t="b">
        <v>0</v>
      </c>
      <c r="L121" s="1"/>
      <c r="M121">
        <v>15</v>
      </c>
      <c r="N121">
        <v>32</v>
      </c>
      <c r="O121">
        <v>47.84</v>
      </c>
      <c r="P121">
        <v>0.35</v>
      </c>
      <c r="Q121" s="1" t="s">
        <v>299</v>
      </c>
      <c r="R121" s="1"/>
      <c r="S121" s="1" t="s">
        <v>307</v>
      </c>
      <c r="T121" s="1" t="s">
        <v>301</v>
      </c>
      <c r="U121" s="1" t="s">
        <v>308</v>
      </c>
      <c r="V121">
        <v>1</v>
      </c>
      <c r="W121" s="2">
        <v>42521.963888888888</v>
      </c>
      <c r="X121" s="2">
        <v>2958465.9999999884</v>
      </c>
    </row>
    <row r="122" spans="1:24" x14ac:dyDescent="0.25">
      <c r="A122">
        <v>121</v>
      </c>
      <c r="B122" s="1" t="s">
        <v>309</v>
      </c>
      <c r="C122">
        <v>4</v>
      </c>
      <c r="E122">
        <v>7</v>
      </c>
      <c r="F122">
        <v>7</v>
      </c>
      <c r="G122" s="1"/>
      <c r="H122" s="1" t="s">
        <v>220</v>
      </c>
      <c r="I122">
        <v>12</v>
      </c>
      <c r="J122">
        <v>1</v>
      </c>
      <c r="K122" t="b">
        <v>0</v>
      </c>
      <c r="L122" s="1"/>
      <c r="M122">
        <v>15</v>
      </c>
      <c r="N122">
        <v>32</v>
      </c>
      <c r="O122">
        <v>47.84</v>
      </c>
      <c r="P122">
        <v>0.4</v>
      </c>
      <c r="Q122" s="1" t="s">
        <v>299</v>
      </c>
      <c r="R122" s="1"/>
      <c r="S122" s="1" t="s">
        <v>307</v>
      </c>
      <c r="T122" s="1" t="s">
        <v>301</v>
      </c>
      <c r="U122" s="1" t="s">
        <v>310</v>
      </c>
      <c r="V122">
        <v>1</v>
      </c>
      <c r="W122" s="2">
        <v>42521.963888888888</v>
      </c>
      <c r="X122" s="2">
        <v>2958465.9999999884</v>
      </c>
    </row>
    <row r="123" spans="1:24" x14ac:dyDescent="0.25">
      <c r="A123">
        <v>122</v>
      </c>
      <c r="B123" s="1" t="s">
        <v>311</v>
      </c>
      <c r="C123">
        <v>4</v>
      </c>
      <c r="E123">
        <v>7</v>
      </c>
      <c r="F123">
        <v>7</v>
      </c>
      <c r="G123" s="1"/>
      <c r="H123" s="1" t="s">
        <v>209</v>
      </c>
      <c r="I123">
        <v>12</v>
      </c>
      <c r="J123">
        <v>1</v>
      </c>
      <c r="K123" t="b">
        <v>0</v>
      </c>
      <c r="L123" s="1"/>
      <c r="M123">
        <v>15</v>
      </c>
      <c r="N123">
        <v>32</v>
      </c>
      <c r="O123">
        <v>47.84</v>
      </c>
      <c r="P123">
        <v>0.35</v>
      </c>
      <c r="Q123" s="1" t="s">
        <v>312</v>
      </c>
      <c r="R123" s="1"/>
      <c r="S123" s="1" t="s">
        <v>300</v>
      </c>
      <c r="T123" s="1" t="s">
        <v>301</v>
      </c>
      <c r="U123" s="1" t="s">
        <v>313</v>
      </c>
      <c r="V123">
        <v>1</v>
      </c>
      <c r="W123" s="2">
        <v>42521.963888888888</v>
      </c>
      <c r="X123" s="2">
        <v>2958465.9999999884</v>
      </c>
    </row>
    <row r="124" spans="1:24" x14ac:dyDescent="0.25">
      <c r="A124">
        <v>123</v>
      </c>
      <c r="B124" s="1" t="s">
        <v>314</v>
      </c>
      <c r="C124">
        <v>4</v>
      </c>
      <c r="E124">
        <v>7</v>
      </c>
      <c r="F124">
        <v>7</v>
      </c>
      <c r="G124" s="1"/>
      <c r="H124" s="1" t="s">
        <v>212</v>
      </c>
      <c r="I124">
        <v>12</v>
      </c>
      <c r="J124">
        <v>1</v>
      </c>
      <c r="K124" t="b">
        <v>0</v>
      </c>
      <c r="L124" s="1"/>
      <c r="M124">
        <v>15</v>
      </c>
      <c r="N124">
        <v>32</v>
      </c>
      <c r="O124">
        <v>47.84</v>
      </c>
      <c r="P124">
        <v>0.35</v>
      </c>
      <c r="Q124" s="1" t="s">
        <v>312</v>
      </c>
      <c r="R124" s="1"/>
      <c r="S124" s="1" t="s">
        <v>304</v>
      </c>
      <c r="T124" s="1" t="s">
        <v>301</v>
      </c>
      <c r="U124" s="1" t="s">
        <v>315</v>
      </c>
      <c r="V124">
        <v>1</v>
      </c>
      <c r="W124" s="2">
        <v>42521.963888888888</v>
      </c>
      <c r="X124" s="2">
        <v>2958465.9999999884</v>
      </c>
    </row>
    <row r="125" spans="1:24" x14ac:dyDescent="0.25">
      <c r="A125">
        <v>124</v>
      </c>
      <c r="B125" s="1" t="s">
        <v>316</v>
      </c>
      <c r="C125">
        <v>4</v>
      </c>
      <c r="E125">
        <v>7</v>
      </c>
      <c r="F125">
        <v>7</v>
      </c>
      <c r="G125" s="1"/>
      <c r="H125" s="1" t="s">
        <v>216</v>
      </c>
      <c r="I125">
        <v>12</v>
      </c>
      <c r="J125">
        <v>1</v>
      </c>
      <c r="K125" t="b">
        <v>0</v>
      </c>
      <c r="L125" s="1"/>
      <c r="M125">
        <v>15</v>
      </c>
      <c r="N125">
        <v>32</v>
      </c>
      <c r="O125">
        <v>47.84</v>
      </c>
      <c r="P125">
        <v>0.35</v>
      </c>
      <c r="Q125" s="1" t="s">
        <v>312</v>
      </c>
      <c r="R125" s="1"/>
      <c r="S125" s="1" t="s">
        <v>307</v>
      </c>
      <c r="T125" s="1" t="s">
        <v>301</v>
      </c>
      <c r="U125" s="1" t="s">
        <v>317</v>
      </c>
      <c r="V125">
        <v>1</v>
      </c>
      <c r="W125" s="2">
        <v>42521.963888888888</v>
      </c>
      <c r="X125" s="2">
        <v>2958465.9999999884</v>
      </c>
    </row>
    <row r="126" spans="1:24" x14ac:dyDescent="0.25">
      <c r="A126">
        <v>125</v>
      </c>
      <c r="B126" s="1" t="s">
        <v>318</v>
      </c>
      <c r="C126">
        <v>4</v>
      </c>
      <c r="E126">
        <v>7</v>
      </c>
      <c r="F126">
        <v>7</v>
      </c>
      <c r="G126" s="1"/>
      <c r="H126" s="1" t="s">
        <v>220</v>
      </c>
      <c r="I126">
        <v>12</v>
      </c>
      <c r="J126">
        <v>1</v>
      </c>
      <c r="K126" t="b">
        <v>0</v>
      </c>
      <c r="L126" s="1"/>
      <c r="M126">
        <v>15</v>
      </c>
      <c r="N126">
        <v>32</v>
      </c>
      <c r="O126">
        <v>47.84</v>
      </c>
      <c r="P126">
        <v>0.4</v>
      </c>
      <c r="Q126" s="1" t="s">
        <v>312</v>
      </c>
      <c r="R126" s="1"/>
      <c r="S126" s="1" t="s">
        <v>307</v>
      </c>
      <c r="T126" s="1" t="s">
        <v>301</v>
      </c>
      <c r="U126" s="1" t="s">
        <v>319</v>
      </c>
      <c r="V126">
        <v>1</v>
      </c>
      <c r="W126" s="2">
        <v>42521.963888888888</v>
      </c>
      <c r="X126" s="2">
        <v>2958465.9999999884</v>
      </c>
    </row>
    <row r="127" spans="1:24" x14ac:dyDescent="0.25">
      <c r="A127">
        <v>126</v>
      </c>
      <c r="B127" s="1" t="s">
        <v>320</v>
      </c>
      <c r="C127">
        <v>4</v>
      </c>
      <c r="D127">
        <v>12</v>
      </c>
      <c r="E127">
        <v>7</v>
      </c>
      <c r="F127">
        <v>7</v>
      </c>
      <c r="G127" s="1"/>
      <c r="H127" s="1" t="s">
        <v>209</v>
      </c>
      <c r="I127">
        <v>12</v>
      </c>
      <c r="J127">
        <v>1</v>
      </c>
      <c r="K127" t="b">
        <v>0</v>
      </c>
      <c r="L127" s="1"/>
      <c r="M127">
        <v>15</v>
      </c>
      <c r="N127">
        <v>32</v>
      </c>
      <c r="O127">
        <v>47.84</v>
      </c>
      <c r="P127">
        <v>0.35</v>
      </c>
      <c r="Q127" s="1"/>
      <c r="R127" s="1"/>
      <c r="S127" s="1" t="s">
        <v>300</v>
      </c>
      <c r="T127" s="1" t="s">
        <v>301</v>
      </c>
      <c r="U127" s="1" t="s">
        <v>321</v>
      </c>
      <c r="V127">
        <v>1</v>
      </c>
      <c r="W127" s="2">
        <v>42521.963888888888</v>
      </c>
      <c r="X127" s="2">
        <v>2958465.9999999884</v>
      </c>
    </row>
    <row r="128" spans="1:24" x14ac:dyDescent="0.25">
      <c r="A128">
        <v>127</v>
      </c>
      <c r="B128" s="1" t="s">
        <v>322</v>
      </c>
      <c r="C128">
        <v>4</v>
      </c>
      <c r="D128">
        <v>12</v>
      </c>
      <c r="E128">
        <v>7</v>
      </c>
      <c r="F128">
        <v>7</v>
      </c>
      <c r="G128" s="1"/>
      <c r="H128" s="1" t="s">
        <v>212</v>
      </c>
      <c r="I128">
        <v>12</v>
      </c>
      <c r="J128">
        <v>1</v>
      </c>
      <c r="K128" t="b">
        <v>0</v>
      </c>
      <c r="L128" s="1"/>
      <c r="M128">
        <v>15</v>
      </c>
      <c r="N128">
        <v>32</v>
      </c>
      <c r="O128">
        <v>47.84</v>
      </c>
      <c r="P128">
        <v>0.35</v>
      </c>
      <c r="Q128" s="1"/>
      <c r="R128" s="1"/>
      <c r="S128" s="1" t="s">
        <v>304</v>
      </c>
      <c r="T128" s="1" t="s">
        <v>301</v>
      </c>
      <c r="U128" s="1" t="s">
        <v>323</v>
      </c>
      <c r="V128">
        <v>1</v>
      </c>
      <c r="W128" s="2">
        <v>42521.963888888888</v>
      </c>
      <c r="X128" s="2">
        <v>2958465.9999999884</v>
      </c>
    </row>
    <row r="129" spans="1:24" x14ac:dyDescent="0.25">
      <c r="A129">
        <v>128</v>
      </c>
      <c r="B129" s="1" t="s">
        <v>324</v>
      </c>
      <c r="C129">
        <v>4</v>
      </c>
      <c r="D129">
        <v>12</v>
      </c>
      <c r="E129">
        <v>7</v>
      </c>
      <c r="F129">
        <v>7</v>
      </c>
      <c r="G129" s="1"/>
      <c r="H129" s="1" t="s">
        <v>216</v>
      </c>
      <c r="I129">
        <v>12</v>
      </c>
      <c r="J129">
        <v>1</v>
      </c>
      <c r="K129" t="b">
        <v>0</v>
      </c>
      <c r="L129" s="1"/>
      <c r="M129">
        <v>15</v>
      </c>
      <c r="N129">
        <v>32</v>
      </c>
      <c r="O129">
        <v>47.84</v>
      </c>
      <c r="P129">
        <v>0.35</v>
      </c>
      <c r="Q129" s="1"/>
      <c r="R129" s="1"/>
      <c r="S129" s="1" t="s">
        <v>307</v>
      </c>
      <c r="T129" s="1" t="s">
        <v>301</v>
      </c>
      <c r="U129" s="1" t="s">
        <v>325</v>
      </c>
      <c r="V129">
        <v>1</v>
      </c>
      <c r="W129" s="2">
        <v>42521.963888888888</v>
      </c>
      <c r="X129" s="2">
        <v>2958465.9999999884</v>
      </c>
    </row>
    <row r="130" spans="1:24" x14ac:dyDescent="0.25">
      <c r="A130">
        <v>129</v>
      </c>
      <c r="B130" s="1" t="s">
        <v>326</v>
      </c>
      <c r="C130">
        <v>4</v>
      </c>
      <c r="D130">
        <v>12</v>
      </c>
      <c r="E130">
        <v>7</v>
      </c>
      <c r="F130">
        <v>7</v>
      </c>
      <c r="G130" s="1"/>
      <c r="H130" s="1" t="s">
        <v>220</v>
      </c>
      <c r="I130">
        <v>12</v>
      </c>
      <c r="J130">
        <v>1</v>
      </c>
      <c r="K130" t="b">
        <v>0</v>
      </c>
      <c r="L130" s="1"/>
      <c r="M130">
        <v>15</v>
      </c>
      <c r="N130">
        <v>32</v>
      </c>
      <c r="O130">
        <v>47.84</v>
      </c>
      <c r="P130">
        <v>0.4</v>
      </c>
      <c r="Q130" s="1"/>
      <c r="R130" s="1"/>
      <c r="S130" s="1" t="s">
        <v>307</v>
      </c>
      <c r="T130" s="1" t="s">
        <v>301</v>
      </c>
      <c r="U130" s="1" t="s">
        <v>327</v>
      </c>
      <c r="V130">
        <v>1</v>
      </c>
      <c r="W130" s="2">
        <v>42521.963888888888</v>
      </c>
      <c r="X130" s="2">
        <v>2958465.9999999884</v>
      </c>
    </row>
    <row r="131" spans="1:24" x14ac:dyDescent="0.25">
      <c r="A131">
        <v>130</v>
      </c>
      <c r="B131" s="1" t="s">
        <v>328</v>
      </c>
      <c r="C131">
        <v>4</v>
      </c>
      <c r="D131">
        <v>3</v>
      </c>
      <c r="E131">
        <v>7</v>
      </c>
      <c r="F131">
        <v>7</v>
      </c>
      <c r="G131" s="1"/>
      <c r="H131" s="1" t="s">
        <v>209</v>
      </c>
      <c r="I131">
        <v>12</v>
      </c>
      <c r="J131">
        <v>1</v>
      </c>
      <c r="K131" t="b">
        <v>0</v>
      </c>
      <c r="L131" s="1"/>
      <c r="M131">
        <v>15</v>
      </c>
      <c r="N131">
        <v>32</v>
      </c>
      <c r="O131">
        <v>47.84</v>
      </c>
      <c r="P131">
        <v>0.35</v>
      </c>
      <c r="Q131" s="1"/>
      <c r="R131" s="1"/>
      <c r="S131" s="1" t="s">
        <v>300</v>
      </c>
      <c r="T131" s="1" t="s">
        <v>301</v>
      </c>
      <c r="U131" s="1" t="s">
        <v>329</v>
      </c>
      <c r="V131">
        <v>1</v>
      </c>
      <c r="W131" s="2">
        <v>42521.963888888888</v>
      </c>
      <c r="X131" s="2">
        <v>2958465.9999999884</v>
      </c>
    </row>
    <row r="132" spans="1:24" x14ac:dyDescent="0.25">
      <c r="A132">
        <v>131</v>
      </c>
      <c r="B132" s="1" t="s">
        <v>330</v>
      </c>
      <c r="C132">
        <v>4</v>
      </c>
      <c r="D132">
        <v>3</v>
      </c>
      <c r="E132">
        <v>7</v>
      </c>
      <c r="F132">
        <v>7</v>
      </c>
      <c r="G132" s="1"/>
      <c r="H132" s="1" t="s">
        <v>212</v>
      </c>
      <c r="I132">
        <v>12</v>
      </c>
      <c r="J132">
        <v>1</v>
      </c>
      <c r="K132" t="b">
        <v>0</v>
      </c>
      <c r="L132" s="1"/>
      <c r="M132">
        <v>15</v>
      </c>
      <c r="N132">
        <v>32</v>
      </c>
      <c r="O132">
        <v>47.84</v>
      </c>
      <c r="P132">
        <v>0.35</v>
      </c>
      <c r="Q132" s="1"/>
      <c r="R132" s="1"/>
      <c r="S132" s="1" t="s">
        <v>304</v>
      </c>
      <c r="T132" s="1" t="s">
        <v>301</v>
      </c>
      <c r="U132" s="1" t="s">
        <v>331</v>
      </c>
      <c r="V132">
        <v>1</v>
      </c>
      <c r="W132" s="2">
        <v>42521.963888888888</v>
      </c>
      <c r="X132" s="2">
        <v>2958465.9999999884</v>
      </c>
    </row>
    <row r="133" spans="1:24" x14ac:dyDescent="0.25">
      <c r="A133">
        <v>132</v>
      </c>
      <c r="B133" s="1" t="s">
        <v>332</v>
      </c>
      <c r="C133">
        <v>4</v>
      </c>
      <c r="D133">
        <v>3</v>
      </c>
      <c r="E133">
        <v>7</v>
      </c>
      <c r="F133">
        <v>7</v>
      </c>
      <c r="G133" s="1"/>
      <c r="H133" s="1" t="s">
        <v>216</v>
      </c>
      <c r="I133">
        <v>12</v>
      </c>
      <c r="J133">
        <v>1</v>
      </c>
      <c r="K133" t="b">
        <v>0</v>
      </c>
      <c r="L133" s="1"/>
      <c r="M133">
        <v>15</v>
      </c>
      <c r="N133">
        <v>32</v>
      </c>
      <c r="O133">
        <v>47.84</v>
      </c>
      <c r="P133">
        <v>0.35</v>
      </c>
      <c r="Q133" s="1"/>
      <c r="R133" s="1"/>
      <c r="S133" s="1" t="s">
        <v>307</v>
      </c>
      <c r="T133" s="1" t="s">
        <v>301</v>
      </c>
      <c r="U133" s="1" t="s">
        <v>333</v>
      </c>
      <c r="V133">
        <v>1</v>
      </c>
      <c r="W133" s="2">
        <v>42521.963888888888</v>
      </c>
      <c r="X133" s="2">
        <v>2958465.9999999884</v>
      </c>
    </row>
    <row r="134" spans="1:24" x14ac:dyDescent="0.25">
      <c r="A134">
        <v>133</v>
      </c>
      <c r="B134" s="1" t="s">
        <v>334</v>
      </c>
      <c r="C134">
        <v>4</v>
      </c>
      <c r="D134">
        <v>3</v>
      </c>
      <c r="E134">
        <v>7</v>
      </c>
      <c r="F134">
        <v>7</v>
      </c>
      <c r="G134" s="1"/>
      <c r="H134" s="1" t="s">
        <v>220</v>
      </c>
      <c r="I134">
        <v>12</v>
      </c>
      <c r="J134">
        <v>1</v>
      </c>
      <c r="K134" t="b">
        <v>0</v>
      </c>
      <c r="L134" s="1"/>
      <c r="M134">
        <v>15</v>
      </c>
      <c r="N134">
        <v>32</v>
      </c>
      <c r="O134">
        <v>47.84</v>
      </c>
      <c r="P134">
        <v>0.4</v>
      </c>
      <c r="Q134" s="1"/>
      <c r="R134" s="1"/>
      <c r="S134" s="1" t="s">
        <v>307</v>
      </c>
      <c r="T134" s="1" t="s">
        <v>301</v>
      </c>
      <c r="U134" s="1" t="s">
        <v>335</v>
      </c>
      <c r="V134">
        <v>1</v>
      </c>
      <c r="W134" s="2">
        <v>42521.963888888888</v>
      </c>
      <c r="X134" s="2">
        <v>2958465.9999999884</v>
      </c>
    </row>
    <row r="135" spans="1:24" x14ac:dyDescent="0.25">
      <c r="A135">
        <v>134</v>
      </c>
      <c r="B135" s="1" t="s">
        <v>336</v>
      </c>
      <c r="C135">
        <v>4</v>
      </c>
      <c r="E135">
        <v>7</v>
      </c>
      <c r="F135">
        <v>7</v>
      </c>
      <c r="G135" s="1"/>
      <c r="H135" s="1" t="s">
        <v>209</v>
      </c>
      <c r="I135">
        <v>12</v>
      </c>
      <c r="J135">
        <v>1</v>
      </c>
      <c r="K135" t="b">
        <v>0</v>
      </c>
      <c r="L135" s="1"/>
      <c r="M135">
        <v>15</v>
      </c>
      <c r="N135">
        <v>32</v>
      </c>
      <c r="O135">
        <v>47.84</v>
      </c>
      <c r="P135">
        <v>0.35</v>
      </c>
      <c r="Q135" s="1"/>
      <c r="R135" s="1"/>
      <c r="S135" s="1" t="s">
        <v>300</v>
      </c>
      <c r="T135" s="1" t="s">
        <v>301</v>
      </c>
      <c r="U135" s="1" t="s">
        <v>337</v>
      </c>
      <c r="V135">
        <v>1</v>
      </c>
      <c r="W135" s="2">
        <v>42521.963888888888</v>
      </c>
      <c r="X135" s="2">
        <v>2958465.9999999884</v>
      </c>
    </row>
    <row r="136" spans="1:24" x14ac:dyDescent="0.25">
      <c r="A136">
        <v>135</v>
      </c>
      <c r="B136" s="1" t="s">
        <v>338</v>
      </c>
      <c r="C136">
        <v>4</v>
      </c>
      <c r="E136">
        <v>7</v>
      </c>
      <c r="F136">
        <v>7</v>
      </c>
      <c r="G136" s="1"/>
      <c r="H136" s="1" t="s">
        <v>212</v>
      </c>
      <c r="I136">
        <v>12</v>
      </c>
      <c r="J136">
        <v>1</v>
      </c>
      <c r="K136" t="b">
        <v>0</v>
      </c>
      <c r="L136" s="1"/>
      <c r="M136">
        <v>15</v>
      </c>
      <c r="N136">
        <v>32</v>
      </c>
      <c r="O136">
        <v>47.84</v>
      </c>
      <c r="P136">
        <v>0.35</v>
      </c>
      <c r="Q136" s="1"/>
      <c r="R136" s="1"/>
      <c r="S136" s="1" t="s">
        <v>304</v>
      </c>
      <c r="T136" s="1" t="s">
        <v>301</v>
      </c>
      <c r="U136" s="1" t="s">
        <v>339</v>
      </c>
      <c r="V136">
        <v>1</v>
      </c>
      <c r="W136" s="2">
        <v>42521.963888888888</v>
      </c>
      <c r="X136" s="2">
        <v>2958465.9999999884</v>
      </c>
    </row>
    <row r="137" spans="1:24" x14ac:dyDescent="0.25">
      <c r="A137">
        <v>136</v>
      </c>
      <c r="B137" s="1" t="s">
        <v>340</v>
      </c>
      <c r="C137">
        <v>4</v>
      </c>
      <c r="E137">
        <v>7</v>
      </c>
      <c r="F137">
        <v>7</v>
      </c>
      <c r="G137" s="1"/>
      <c r="H137" s="1" t="s">
        <v>216</v>
      </c>
      <c r="I137">
        <v>12</v>
      </c>
      <c r="J137">
        <v>1</v>
      </c>
      <c r="K137" t="b">
        <v>0</v>
      </c>
      <c r="L137" s="1"/>
      <c r="M137">
        <v>15</v>
      </c>
      <c r="N137">
        <v>32</v>
      </c>
      <c r="O137">
        <v>47.84</v>
      </c>
      <c r="P137">
        <v>0.35</v>
      </c>
      <c r="Q137" s="1"/>
      <c r="R137" s="1"/>
      <c r="S137" s="1" t="s">
        <v>307</v>
      </c>
      <c r="T137" s="1" t="s">
        <v>301</v>
      </c>
      <c r="U137" s="1" t="s">
        <v>341</v>
      </c>
      <c r="V137">
        <v>1</v>
      </c>
      <c r="W137" s="2">
        <v>42521.963888888888</v>
      </c>
      <c r="X137" s="2">
        <v>2958465.9999999884</v>
      </c>
    </row>
    <row r="138" spans="1:24" x14ac:dyDescent="0.25">
      <c r="A138">
        <v>137</v>
      </c>
      <c r="B138" s="1" t="s">
        <v>342</v>
      </c>
      <c r="C138">
        <v>4</v>
      </c>
      <c r="E138">
        <v>7</v>
      </c>
      <c r="F138">
        <v>7</v>
      </c>
      <c r="G138" s="1"/>
      <c r="H138" s="1" t="s">
        <v>220</v>
      </c>
      <c r="I138">
        <v>12</v>
      </c>
      <c r="J138">
        <v>1</v>
      </c>
      <c r="K138" t="b">
        <v>0</v>
      </c>
      <c r="L138" s="1"/>
      <c r="M138">
        <v>15</v>
      </c>
      <c r="N138">
        <v>32</v>
      </c>
      <c r="O138">
        <v>47.84</v>
      </c>
      <c r="P138">
        <v>0.4</v>
      </c>
      <c r="Q138" s="1"/>
      <c r="R138" s="1"/>
      <c r="S138" s="1" t="s">
        <v>307</v>
      </c>
      <c r="T138" s="1" t="s">
        <v>301</v>
      </c>
      <c r="U138" s="1" t="s">
        <v>343</v>
      </c>
      <c r="V138">
        <v>1</v>
      </c>
      <c r="W138" s="2">
        <v>42521.963888888888</v>
      </c>
      <c r="X138" s="2">
        <v>2958465.9999999884</v>
      </c>
    </row>
    <row r="139" spans="1:24" x14ac:dyDescent="0.25">
      <c r="A139">
        <v>138</v>
      </c>
      <c r="B139" s="1" t="s">
        <v>344</v>
      </c>
      <c r="C139">
        <v>4</v>
      </c>
      <c r="E139">
        <v>10</v>
      </c>
      <c r="F139">
        <v>9</v>
      </c>
      <c r="G139" s="1"/>
      <c r="H139" s="1" t="s">
        <v>209</v>
      </c>
      <c r="I139">
        <v>12</v>
      </c>
      <c r="J139">
        <v>12</v>
      </c>
      <c r="K139" t="b">
        <v>0</v>
      </c>
      <c r="L139" s="1"/>
      <c r="M139">
        <v>15</v>
      </c>
      <c r="N139">
        <v>5</v>
      </c>
      <c r="O139">
        <v>7.48</v>
      </c>
      <c r="P139">
        <v>0.1</v>
      </c>
      <c r="Q139" s="1"/>
      <c r="R139" s="1"/>
      <c r="S139" s="1" t="s">
        <v>200</v>
      </c>
      <c r="T139" s="1" t="s">
        <v>34</v>
      </c>
      <c r="U139" s="1" t="s">
        <v>345</v>
      </c>
      <c r="V139">
        <v>1</v>
      </c>
      <c r="W139" s="2">
        <v>42521.958333333336</v>
      </c>
      <c r="X139" s="2">
        <v>2958465.9999999884</v>
      </c>
    </row>
    <row r="140" spans="1:24" x14ac:dyDescent="0.25">
      <c r="A140">
        <v>139</v>
      </c>
      <c r="B140" s="1" t="s">
        <v>346</v>
      </c>
      <c r="C140">
        <v>4</v>
      </c>
      <c r="E140">
        <v>10</v>
      </c>
      <c r="F140">
        <v>9</v>
      </c>
      <c r="G140" s="1"/>
      <c r="H140" s="1" t="s">
        <v>212</v>
      </c>
      <c r="I140">
        <v>12</v>
      </c>
      <c r="J140">
        <v>12</v>
      </c>
      <c r="K140" t="b">
        <v>0</v>
      </c>
      <c r="L140" s="1"/>
      <c r="M140">
        <v>15</v>
      </c>
      <c r="N140">
        <v>5</v>
      </c>
      <c r="O140">
        <v>7.48</v>
      </c>
      <c r="P140">
        <v>0.1</v>
      </c>
      <c r="Q140" s="1"/>
      <c r="R140" s="1"/>
      <c r="S140" s="1" t="s">
        <v>213</v>
      </c>
      <c r="T140" s="1" t="s">
        <v>34</v>
      </c>
      <c r="U140" s="1" t="s">
        <v>347</v>
      </c>
      <c r="V140">
        <v>1</v>
      </c>
      <c r="W140" s="2">
        <v>42521.958333333336</v>
      </c>
      <c r="X140" s="2">
        <v>2958465.9999999884</v>
      </c>
    </row>
    <row r="141" spans="1:24" x14ac:dyDescent="0.25">
      <c r="A141">
        <v>140</v>
      </c>
      <c r="B141" s="1" t="s">
        <v>348</v>
      </c>
      <c r="C141">
        <v>4</v>
      </c>
      <c r="E141">
        <v>10</v>
      </c>
      <c r="F141">
        <v>9</v>
      </c>
      <c r="G141" s="1"/>
      <c r="H141" s="1" t="s">
        <v>216</v>
      </c>
      <c r="I141">
        <v>12</v>
      </c>
      <c r="J141">
        <v>12</v>
      </c>
      <c r="K141" t="b">
        <v>0</v>
      </c>
      <c r="L141" s="1"/>
      <c r="M141">
        <v>15</v>
      </c>
      <c r="N141">
        <v>5</v>
      </c>
      <c r="O141">
        <v>7.48</v>
      </c>
      <c r="P141">
        <v>0.1</v>
      </c>
      <c r="Q141" s="1"/>
      <c r="R141" s="1"/>
      <c r="S141" s="1" t="s">
        <v>217</v>
      </c>
      <c r="T141" s="1" t="s">
        <v>34</v>
      </c>
      <c r="U141" s="1" t="s">
        <v>349</v>
      </c>
      <c r="V141">
        <v>1</v>
      </c>
      <c r="W141" s="2">
        <v>42521.958333333336</v>
      </c>
      <c r="X141" s="2">
        <v>2958465.9999999884</v>
      </c>
    </row>
    <row r="142" spans="1:24" x14ac:dyDescent="0.25">
      <c r="A142">
        <v>141</v>
      </c>
      <c r="B142" s="1" t="s">
        <v>350</v>
      </c>
      <c r="C142">
        <v>4</v>
      </c>
      <c r="E142">
        <v>10</v>
      </c>
      <c r="F142">
        <v>9</v>
      </c>
      <c r="G142" s="1"/>
      <c r="H142" s="1" t="s">
        <v>220</v>
      </c>
      <c r="I142">
        <v>12</v>
      </c>
      <c r="J142">
        <v>12</v>
      </c>
      <c r="K142" t="b">
        <v>0</v>
      </c>
      <c r="L142" s="1"/>
      <c r="M142">
        <v>15</v>
      </c>
      <c r="N142">
        <v>5</v>
      </c>
      <c r="O142">
        <v>7.48</v>
      </c>
      <c r="P142">
        <v>0.1</v>
      </c>
      <c r="Q142" s="1"/>
      <c r="R142" s="1"/>
      <c r="S142" s="1" t="s">
        <v>217</v>
      </c>
      <c r="T142" s="1" t="s">
        <v>34</v>
      </c>
      <c r="U142" s="1" t="s">
        <v>351</v>
      </c>
      <c r="V142">
        <v>1</v>
      </c>
      <c r="W142" s="2">
        <v>42521.958333333336</v>
      </c>
      <c r="X142" s="2">
        <v>2958465.9999999884</v>
      </c>
    </row>
    <row r="143" spans="1:24" x14ac:dyDescent="0.25">
      <c r="A143">
        <v>142</v>
      </c>
      <c r="B143" s="1" t="s">
        <v>352</v>
      </c>
      <c r="C143">
        <v>4</v>
      </c>
      <c r="D143">
        <v>18</v>
      </c>
      <c r="E143">
        <v>7</v>
      </c>
      <c r="F143">
        <v>6</v>
      </c>
      <c r="G143" s="1"/>
      <c r="H143" s="1" t="s">
        <v>209</v>
      </c>
      <c r="I143">
        <v>12</v>
      </c>
      <c r="J143">
        <v>12</v>
      </c>
      <c r="K143" t="b">
        <v>0</v>
      </c>
      <c r="L143" s="1"/>
      <c r="M143">
        <v>15</v>
      </c>
      <c r="N143">
        <v>18</v>
      </c>
      <c r="O143">
        <v>26.91</v>
      </c>
      <c r="P143">
        <v>0.3</v>
      </c>
      <c r="Q143" s="1"/>
      <c r="R143" s="1"/>
      <c r="S143" s="1" t="s">
        <v>353</v>
      </c>
      <c r="T143" s="1" t="s">
        <v>354</v>
      </c>
      <c r="U143" s="1" t="s">
        <v>355</v>
      </c>
      <c r="V143">
        <v>1</v>
      </c>
      <c r="W143" s="2">
        <v>42521.961111111108</v>
      </c>
      <c r="X143" s="2">
        <v>2958465.9999999884</v>
      </c>
    </row>
    <row r="144" spans="1:24" x14ac:dyDescent="0.25">
      <c r="A144">
        <v>143</v>
      </c>
      <c r="B144" s="1" t="s">
        <v>356</v>
      </c>
      <c r="C144">
        <v>4</v>
      </c>
      <c r="D144">
        <v>18</v>
      </c>
      <c r="E144">
        <v>7</v>
      </c>
      <c r="F144">
        <v>6</v>
      </c>
      <c r="G144" s="1"/>
      <c r="H144" s="1" t="s">
        <v>212</v>
      </c>
      <c r="I144">
        <v>12</v>
      </c>
      <c r="J144">
        <v>12</v>
      </c>
      <c r="K144" t="b">
        <v>0</v>
      </c>
      <c r="L144" s="1"/>
      <c r="M144">
        <v>15</v>
      </c>
      <c r="N144">
        <v>18</v>
      </c>
      <c r="O144">
        <v>26.91</v>
      </c>
      <c r="P144">
        <v>0.3</v>
      </c>
      <c r="Q144" s="1"/>
      <c r="R144" s="1"/>
      <c r="S144" s="1" t="s">
        <v>357</v>
      </c>
      <c r="T144" s="1" t="s">
        <v>354</v>
      </c>
      <c r="U144" s="1" t="s">
        <v>358</v>
      </c>
      <c r="V144">
        <v>1</v>
      </c>
      <c r="W144" s="2">
        <v>42521.961111111108</v>
      </c>
      <c r="X144" s="2">
        <v>2958465.9999999884</v>
      </c>
    </row>
    <row r="145" spans="1:24" x14ac:dyDescent="0.25">
      <c r="A145">
        <v>144</v>
      </c>
      <c r="B145" s="1" t="s">
        <v>359</v>
      </c>
      <c r="C145">
        <v>4</v>
      </c>
      <c r="D145">
        <v>18</v>
      </c>
      <c r="E145">
        <v>7</v>
      </c>
      <c r="F145">
        <v>6</v>
      </c>
      <c r="G145" s="1"/>
      <c r="H145" s="1" t="s">
        <v>216</v>
      </c>
      <c r="I145">
        <v>12</v>
      </c>
      <c r="J145">
        <v>12</v>
      </c>
      <c r="K145" t="b">
        <v>0</v>
      </c>
      <c r="L145" s="1"/>
      <c r="M145">
        <v>15</v>
      </c>
      <c r="N145">
        <v>18</v>
      </c>
      <c r="O145">
        <v>26.91</v>
      </c>
      <c r="P145">
        <v>0.3</v>
      </c>
      <c r="Q145" s="1"/>
      <c r="R145" s="1"/>
      <c r="S145" s="1" t="s">
        <v>360</v>
      </c>
      <c r="T145" s="1" t="s">
        <v>354</v>
      </c>
      <c r="U145" s="1" t="s">
        <v>361</v>
      </c>
      <c r="V145">
        <v>1</v>
      </c>
      <c r="W145" s="2">
        <v>42521.961111111108</v>
      </c>
      <c r="X145" s="2">
        <v>2958465.9999999884</v>
      </c>
    </row>
    <row r="146" spans="1:24" x14ac:dyDescent="0.25">
      <c r="A146">
        <v>145</v>
      </c>
      <c r="B146" s="1" t="s">
        <v>362</v>
      </c>
      <c r="C146">
        <v>4</v>
      </c>
      <c r="D146">
        <v>18</v>
      </c>
      <c r="E146">
        <v>7</v>
      </c>
      <c r="F146">
        <v>6</v>
      </c>
      <c r="G146" s="1"/>
      <c r="H146" s="1" t="s">
        <v>220</v>
      </c>
      <c r="I146">
        <v>12</v>
      </c>
      <c r="J146">
        <v>12</v>
      </c>
      <c r="K146" t="b">
        <v>0</v>
      </c>
      <c r="L146" s="1"/>
      <c r="M146">
        <v>15</v>
      </c>
      <c r="N146">
        <v>18</v>
      </c>
      <c r="O146">
        <v>26.91</v>
      </c>
      <c r="P146">
        <v>0.3</v>
      </c>
      <c r="Q146" s="1"/>
      <c r="R146" s="1"/>
      <c r="S146" s="1" t="s">
        <v>360</v>
      </c>
      <c r="T146" s="1" t="s">
        <v>354</v>
      </c>
      <c r="U146" s="1" t="s">
        <v>363</v>
      </c>
      <c r="V146">
        <v>1</v>
      </c>
      <c r="W146" s="2">
        <v>42521.961111111108</v>
      </c>
      <c r="X146" s="2">
        <v>2958465.9999999884</v>
      </c>
    </row>
    <row r="147" spans="1:24" x14ac:dyDescent="0.25">
      <c r="A147">
        <v>146</v>
      </c>
      <c r="B147" s="1" t="s">
        <v>364</v>
      </c>
      <c r="C147">
        <v>4</v>
      </c>
      <c r="D147">
        <v>12</v>
      </c>
      <c r="E147">
        <v>7</v>
      </c>
      <c r="F147">
        <v>6</v>
      </c>
      <c r="G147" s="1"/>
      <c r="H147" s="1" t="s">
        <v>209</v>
      </c>
      <c r="I147">
        <v>12</v>
      </c>
      <c r="J147">
        <v>12</v>
      </c>
      <c r="K147" t="b">
        <v>0</v>
      </c>
      <c r="L147" s="1"/>
      <c r="M147">
        <v>15</v>
      </c>
      <c r="N147">
        <v>18</v>
      </c>
      <c r="O147">
        <v>26.91</v>
      </c>
      <c r="P147">
        <v>0.3</v>
      </c>
      <c r="Q147" s="1"/>
      <c r="R147" s="1"/>
      <c r="S147" s="1" t="s">
        <v>353</v>
      </c>
      <c r="T147" s="1" t="s">
        <v>354</v>
      </c>
      <c r="U147" s="1" t="s">
        <v>365</v>
      </c>
      <c r="V147">
        <v>1</v>
      </c>
      <c r="W147" s="2">
        <v>42521.961111111108</v>
      </c>
      <c r="X147" s="2">
        <v>2958465.9999999884</v>
      </c>
    </row>
    <row r="148" spans="1:24" x14ac:dyDescent="0.25">
      <c r="A148">
        <v>147</v>
      </c>
      <c r="B148" s="1" t="s">
        <v>366</v>
      </c>
      <c r="C148">
        <v>4</v>
      </c>
      <c r="D148">
        <v>12</v>
      </c>
      <c r="E148">
        <v>7</v>
      </c>
      <c r="F148">
        <v>6</v>
      </c>
      <c r="G148" s="1"/>
      <c r="H148" s="1" t="s">
        <v>212</v>
      </c>
      <c r="I148">
        <v>12</v>
      </c>
      <c r="J148">
        <v>12</v>
      </c>
      <c r="K148" t="b">
        <v>0</v>
      </c>
      <c r="L148" s="1"/>
      <c r="M148">
        <v>15</v>
      </c>
      <c r="N148">
        <v>18</v>
      </c>
      <c r="O148">
        <v>26.91</v>
      </c>
      <c r="P148">
        <v>0.3</v>
      </c>
      <c r="Q148" s="1"/>
      <c r="R148" s="1"/>
      <c r="S148" s="1" t="s">
        <v>357</v>
      </c>
      <c r="T148" s="1" t="s">
        <v>354</v>
      </c>
      <c r="U148" s="1" t="s">
        <v>367</v>
      </c>
      <c r="V148">
        <v>1</v>
      </c>
      <c r="W148" s="2">
        <v>42521.961111111108</v>
      </c>
      <c r="X148" s="2">
        <v>2958465.9999999884</v>
      </c>
    </row>
    <row r="149" spans="1:24" x14ac:dyDescent="0.25">
      <c r="A149">
        <v>148</v>
      </c>
      <c r="B149" s="1" t="s">
        <v>368</v>
      </c>
      <c r="C149">
        <v>4</v>
      </c>
      <c r="D149">
        <v>12</v>
      </c>
      <c r="E149">
        <v>7</v>
      </c>
      <c r="F149">
        <v>6</v>
      </c>
      <c r="G149" s="1"/>
      <c r="H149" s="1" t="s">
        <v>216</v>
      </c>
      <c r="I149">
        <v>12</v>
      </c>
      <c r="J149">
        <v>12</v>
      </c>
      <c r="K149" t="b">
        <v>0</v>
      </c>
      <c r="L149" s="1"/>
      <c r="M149">
        <v>15</v>
      </c>
      <c r="N149">
        <v>18</v>
      </c>
      <c r="O149">
        <v>26.91</v>
      </c>
      <c r="P149">
        <v>0.3</v>
      </c>
      <c r="Q149" s="1"/>
      <c r="R149" s="1"/>
      <c r="S149" s="1" t="s">
        <v>360</v>
      </c>
      <c r="T149" s="1" t="s">
        <v>354</v>
      </c>
      <c r="U149" s="1" t="s">
        <v>369</v>
      </c>
      <c r="V149">
        <v>1</v>
      </c>
      <c r="W149" s="2">
        <v>42521.961111111108</v>
      </c>
      <c r="X149" s="2">
        <v>2958465.9999999884</v>
      </c>
    </row>
    <row r="150" spans="1:24" x14ac:dyDescent="0.25">
      <c r="A150">
        <v>149</v>
      </c>
      <c r="B150" s="1" t="s">
        <v>370</v>
      </c>
      <c r="C150">
        <v>4</v>
      </c>
      <c r="D150">
        <v>12</v>
      </c>
      <c r="E150">
        <v>7</v>
      </c>
      <c r="F150">
        <v>6</v>
      </c>
      <c r="G150" s="1"/>
      <c r="H150" s="1" t="s">
        <v>220</v>
      </c>
      <c r="I150">
        <v>12</v>
      </c>
      <c r="J150">
        <v>12</v>
      </c>
      <c r="K150" t="b">
        <v>0</v>
      </c>
      <c r="L150" s="1"/>
      <c r="M150">
        <v>15</v>
      </c>
      <c r="N150">
        <v>18</v>
      </c>
      <c r="O150">
        <v>26.91</v>
      </c>
      <c r="P150">
        <v>0.3</v>
      </c>
      <c r="Q150" s="1"/>
      <c r="R150" s="1"/>
      <c r="S150" s="1" t="s">
        <v>360</v>
      </c>
      <c r="T150" s="1" t="s">
        <v>354</v>
      </c>
      <c r="U150" s="1" t="s">
        <v>371</v>
      </c>
      <c r="V150">
        <v>1</v>
      </c>
      <c r="W150" s="2">
        <v>42521.961111111108</v>
      </c>
      <c r="X150" s="2">
        <v>2958465.9999999884</v>
      </c>
    </row>
    <row r="151" spans="1:24" x14ac:dyDescent="0.25">
      <c r="A151">
        <v>150</v>
      </c>
      <c r="B151" s="1" t="s">
        <v>372</v>
      </c>
      <c r="C151">
        <v>2</v>
      </c>
      <c r="E151">
        <v>9</v>
      </c>
      <c r="F151">
        <v>9</v>
      </c>
      <c r="G151" s="1"/>
      <c r="H151" s="1"/>
      <c r="I151">
        <v>2</v>
      </c>
      <c r="J151">
        <v>1</v>
      </c>
      <c r="K151" t="b">
        <v>0</v>
      </c>
      <c r="L151" s="1"/>
      <c r="M151">
        <v>15</v>
      </c>
      <c r="N151">
        <v>16</v>
      </c>
      <c r="O151">
        <v>23.92</v>
      </c>
      <c r="P151">
        <v>0.25</v>
      </c>
      <c r="Q151" s="1"/>
      <c r="R151" s="1"/>
      <c r="S151" s="1" t="s">
        <v>373</v>
      </c>
      <c r="T151" s="1" t="s">
        <v>374</v>
      </c>
      <c r="U151" s="1" t="s">
        <v>375</v>
      </c>
      <c r="V151">
        <v>1</v>
      </c>
      <c r="W151" s="2">
        <v>42521.961805555555</v>
      </c>
      <c r="X151" s="2">
        <v>2958465.9999999884</v>
      </c>
    </row>
    <row r="152" spans="1:24" x14ac:dyDescent="0.25">
      <c r="A152">
        <v>151</v>
      </c>
      <c r="B152" s="1" t="s">
        <v>376</v>
      </c>
      <c r="C152">
        <v>2</v>
      </c>
      <c r="E152">
        <v>9</v>
      </c>
      <c r="F152">
        <v>9</v>
      </c>
      <c r="G152" s="1"/>
      <c r="H152" s="1"/>
      <c r="I152">
        <v>2</v>
      </c>
      <c r="J152">
        <v>1</v>
      </c>
      <c r="K152" t="b">
        <v>0</v>
      </c>
      <c r="L152" s="1"/>
      <c r="M152">
        <v>15</v>
      </c>
      <c r="N152">
        <v>16</v>
      </c>
      <c r="O152">
        <v>23.92</v>
      </c>
      <c r="P152">
        <v>0.25</v>
      </c>
      <c r="Q152" s="1"/>
      <c r="R152" s="1"/>
      <c r="S152" s="1" t="s">
        <v>373</v>
      </c>
      <c r="T152" s="1" t="s">
        <v>374</v>
      </c>
      <c r="U152" s="1" t="s">
        <v>377</v>
      </c>
      <c r="V152">
        <v>1</v>
      </c>
      <c r="W152" s="2">
        <v>42521.961805555555</v>
      </c>
      <c r="X152" s="2">
        <v>2958465.9999999884</v>
      </c>
    </row>
    <row r="153" spans="1:24" x14ac:dyDescent="0.25">
      <c r="A153">
        <v>152</v>
      </c>
      <c r="B153" s="1" t="s">
        <v>378</v>
      </c>
      <c r="C153">
        <v>2</v>
      </c>
      <c r="E153">
        <v>9</v>
      </c>
      <c r="F153">
        <v>9</v>
      </c>
      <c r="G153" s="1"/>
      <c r="H153" s="1"/>
      <c r="I153">
        <v>2</v>
      </c>
      <c r="J153">
        <v>1</v>
      </c>
      <c r="K153" t="b">
        <v>0</v>
      </c>
      <c r="L153" s="1"/>
      <c r="M153">
        <v>15</v>
      </c>
      <c r="N153">
        <v>16</v>
      </c>
      <c r="O153">
        <v>23.92</v>
      </c>
      <c r="P153">
        <v>0.25</v>
      </c>
      <c r="Q153" s="1"/>
      <c r="R153" s="1"/>
      <c r="S153" s="1" t="s">
        <v>373</v>
      </c>
      <c r="T153" s="1" t="s">
        <v>374</v>
      </c>
      <c r="U153" s="1" t="s">
        <v>379</v>
      </c>
      <c r="V153">
        <v>1</v>
      </c>
      <c r="W153" s="2">
        <v>42521.961805555555</v>
      </c>
      <c r="X153" s="2">
        <v>2958465.9999999884</v>
      </c>
    </row>
    <row r="154" spans="1:24" x14ac:dyDescent="0.25">
      <c r="A154">
        <v>153</v>
      </c>
      <c r="B154" s="1" t="s">
        <v>380</v>
      </c>
      <c r="C154">
        <v>7</v>
      </c>
      <c r="E154">
        <v>7</v>
      </c>
      <c r="F154">
        <v>7</v>
      </c>
      <c r="G154" s="1"/>
      <c r="H154" s="1" t="s">
        <v>381</v>
      </c>
      <c r="I154">
        <v>14</v>
      </c>
      <c r="J154">
        <v>10</v>
      </c>
      <c r="K154" t="b">
        <v>0</v>
      </c>
      <c r="L154" s="1"/>
      <c r="M154">
        <v>15</v>
      </c>
      <c r="N154">
        <v>4.5</v>
      </c>
      <c r="O154">
        <v>6.73</v>
      </c>
      <c r="P154">
        <v>5</v>
      </c>
      <c r="Q154" s="1"/>
      <c r="R154" s="1"/>
      <c r="S154" s="1" t="s">
        <v>382</v>
      </c>
      <c r="T154" s="1" t="s">
        <v>383</v>
      </c>
      <c r="U154" s="1" t="s">
        <v>384</v>
      </c>
      <c r="V154">
        <v>1</v>
      </c>
      <c r="W154" s="2">
        <v>42521.966666666667</v>
      </c>
      <c r="X154" s="2">
        <v>2958465.9999999884</v>
      </c>
    </row>
    <row r="155" spans="1:24" x14ac:dyDescent="0.25">
      <c r="A155">
        <v>154</v>
      </c>
      <c r="B155" s="1" t="s">
        <v>385</v>
      </c>
      <c r="C155">
        <v>7</v>
      </c>
      <c r="E155">
        <v>7</v>
      </c>
      <c r="F155">
        <v>7</v>
      </c>
      <c r="G155" s="1"/>
      <c r="H155" s="1" t="s">
        <v>386</v>
      </c>
      <c r="I155">
        <v>14</v>
      </c>
      <c r="J155">
        <v>10</v>
      </c>
      <c r="K155" t="b">
        <v>0</v>
      </c>
      <c r="L155" s="1"/>
      <c r="M155">
        <v>15</v>
      </c>
      <c r="N155">
        <v>20</v>
      </c>
      <c r="O155">
        <v>29.9</v>
      </c>
      <c r="P155">
        <v>6</v>
      </c>
      <c r="Q155" s="1"/>
      <c r="R155" s="1"/>
      <c r="S155" s="1" t="s">
        <v>382</v>
      </c>
      <c r="T155" s="1" t="s">
        <v>383</v>
      </c>
      <c r="U155" s="1" t="s">
        <v>387</v>
      </c>
      <c r="V155">
        <v>1</v>
      </c>
      <c r="W155" s="2">
        <v>42521.966666666667</v>
      </c>
      <c r="X155" s="2">
        <v>2958465.9999999884</v>
      </c>
    </row>
    <row r="156" spans="1:24" x14ac:dyDescent="0.25">
      <c r="A156">
        <v>155</v>
      </c>
      <c r="B156" s="1" t="s">
        <v>388</v>
      </c>
      <c r="C156">
        <v>7</v>
      </c>
      <c r="E156">
        <v>7</v>
      </c>
      <c r="F156">
        <v>7</v>
      </c>
      <c r="G156" s="1"/>
      <c r="H156" s="1" t="s">
        <v>389</v>
      </c>
      <c r="I156">
        <v>14</v>
      </c>
      <c r="J156">
        <v>10</v>
      </c>
      <c r="K156" t="b">
        <v>0</v>
      </c>
      <c r="L156" s="1"/>
      <c r="M156">
        <v>15</v>
      </c>
      <c r="N156">
        <v>24</v>
      </c>
      <c r="O156">
        <v>35.880000000000003</v>
      </c>
      <c r="P156">
        <v>10</v>
      </c>
      <c r="Q156" s="1"/>
      <c r="R156" s="1"/>
      <c r="S156" s="1" t="s">
        <v>382</v>
      </c>
      <c r="T156" s="1" t="s">
        <v>383</v>
      </c>
      <c r="U156" s="1" t="s">
        <v>390</v>
      </c>
      <c r="V156">
        <v>1</v>
      </c>
      <c r="W156" s="2">
        <v>42521.966666666667</v>
      </c>
      <c r="X156" s="2">
        <v>2958465.9999999884</v>
      </c>
    </row>
    <row r="157" spans="1:24" x14ac:dyDescent="0.25">
      <c r="A157">
        <v>156</v>
      </c>
      <c r="B157" s="1" t="s">
        <v>391</v>
      </c>
      <c r="C157">
        <v>7</v>
      </c>
      <c r="E157">
        <v>7</v>
      </c>
      <c r="F157">
        <v>7</v>
      </c>
      <c r="G157" s="1"/>
      <c r="H157" s="1" t="s">
        <v>381</v>
      </c>
      <c r="I157">
        <v>14</v>
      </c>
      <c r="J157">
        <v>10</v>
      </c>
      <c r="K157" t="b">
        <v>0</v>
      </c>
      <c r="L157" s="1"/>
      <c r="M157">
        <v>15</v>
      </c>
      <c r="N157">
        <v>15</v>
      </c>
      <c r="O157">
        <v>22.43</v>
      </c>
      <c r="P157">
        <v>5</v>
      </c>
      <c r="Q157" s="1"/>
      <c r="R157" s="1"/>
      <c r="S157" s="1" t="s">
        <v>382</v>
      </c>
      <c r="T157" s="1" t="s">
        <v>383</v>
      </c>
      <c r="U157" s="1" t="s">
        <v>392</v>
      </c>
      <c r="V157">
        <v>1</v>
      </c>
      <c r="W157" s="2">
        <v>42521.966666666667</v>
      </c>
      <c r="X157" s="2">
        <v>2958465.9999999884</v>
      </c>
    </row>
    <row r="158" spans="1:24" x14ac:dyDescent="0.25">
      <c r="A158">
        <v>157</v>
      </c>
      <c r="B158" s="1" t="s">
        <v>393</v>
      </c>
      <c r="C158">
        <v>7</v>
      </c>
      <c r="E158">
        <v>7</v>
      </c>
      <c r="F158">
        <v>7</v>
      </c>
      <c r="G158" s="1"/>
      <c r="H158" s="1" t="s">
        <v>386</v>
      </c>
      <c r="I158">
        <v>14</v>
      </c>
      <c r="J158">
        <v>10</v>
      </c>
      <c r="K158" t="b">
        <v>0</v>
      </c>
      <c r="L158" s="1"/>
      <c r="M158">
        <v>15</v>
      </c>
      <c r="N158">
        <v>30</v>
      </c>
      <c r="O158">
        <v>44.85</v>
      </c>
      <c r="P158">
        <v>6</v>
      </c>
      <c r="Q158" s="1"/>
      <c r="R158" s="1"/>
      <c r="S158" s="1" t="s">
        <v>382</v>
      </c>
      <c r="T158" s="1" t="s">
        <v>383</v>
      </c>
      <c r="U158" s="1" t="s">
        <v>394</v>
      </c>
      <c r="V158">
        <v>1</v>
      </c>
      <c r="W158" s="2">
        <v>42521.966666666667</v>
      </c>
      <c r="X158" s="2">
        <v>2958465.9999999884</v>
      </c>
    </row>
    <row r="159" spans="1:24" x14ac:dyDescent="0.25">
      <c r="A159">
        <v>158</v>
      </c>
      <c r="B159" s="1" t="s">
        <v>395</v>
      </c>
      <c r="C159">
        <v>7</v>
      </c>
      <c r="E159">
        <v>7</v>
      </c>
      <c r="F159">
        <v>7</v>
      </c>
      <c r="G159" s="1"/>
      <c r="H159" s="1" t="s">
        <v>389</v>
      </c>
      <c r="I159">
        <v>14</v>
      </c>
      <c r="J159">
        <v>10</v>
      </c>
      <c r="K159" t="b">
        <v>0</v>
      </c>
      <c r="L159" s="1"/>
      <c r="M159">
        <v>15</v>
      </c>
      <c r="N159">
        <v>105</v>
      </c>
      <c r="O159">
        <v>156.97999999999999</v>
      </c>
      <c r="P159">
        <v>10</v>
      </c>
      <c r="Q159" s="1"/>
      <c r="R159" s="1"/>
      <c r="S159" s="1" t="s">
        <v>382</v>
      </c>
      <c r="T159" s="1" t="s">
        <v>383</v>
      </c>
      <c r="U159" s="1" t="s">
        <v>396</v>
      </c>
      <c r="V159">
        <v>1</v>
      </c>
      <c r="W159" s="2">
        <v>42521.966666666667</v>
      </c>
      <c r="X159" s="2">
        <v>2958465.9999999884</v>
      </c>
    </row>
    <row r="160" spans="1:24" x14ac:dyDescent="0.25">
      <c r="A160">
        <v>159</v>
      </c>
      <c r="B160" s="1" t="s">
        <v>397</v>
      </c>
      <c r="C160">
        <v>7</v>
      </c>
      <c r="E160">
        <v>7</v>
      </c>
      <c r="F160">
        <v>7</v>
      </c>
      <c r="G160" s="1"/>
      <c r="H160" s="1" t="s">
        <v>381</v>
      </c>
      <c r="I160">
        <v>14</v>
      </c>
      <c r="J160">
        <v>10</v>
      </c>
      <c r="K160" t="b">
        <v>0</v>
      </c>
      <c r="L160" s="1"/>
      <c r="M160">
        <v>15</v>
      </c>
      <c r="N160">
        <v>18</v>
      </c>
      <c r="O160">
        <v>26.91</v>
      </c>
      <c r="P160">
        <v>5</v>
      </c>
      <c r="Q160" s="1"/>
      <c r="R160" s="1"/>
      <c r="S160" s="1" t="s">
        <v>382</v>
      </c>
      <c r="T160" s="1" t="s">
        <v>383</v>
      </c>
      <c r="U160" s="1" t="s">
        <v>398</v>
      </c>
      <c r="V160">
        <v>1</v>
      </c>
      <c r="W160" s="2">
        <v>42521.966666666667</v>
      </c>
      <c r="X160" s="2">
        <v>2958465.9999999884</v>
      </c>
    </row>
    <row r="161" spans="1:24" x14ac:dyDescent="0.25">
      <c r="A161">
        <v>160</v>
      </c>
      <c r="B161" s="1" t="s">
        <v>399</v>
      </c>
      <c r="C161">
        <v>7</v>
      </c>
      <c r="E161">
        <v>7</v>
      </c>
      <c r="F161">
        <v>7</v>
      </c>
      <c r="G161" s="1"/>
      <c r="H161" s="1" t="s">
        <v>386</v>
      </c>
      <c r="I161">
        <v>14</v>
      </c>
      <c r="J161">
        <v>10</v>
      </c>
      <c r="K161" t="b">
        <v>0</v>
      </c>
      <c r="L161" s="1"/>
      <c r="M161">
        <v>15</v>
      </c>
      <c r="N161">
        <v>33</v>
      </c>
      <c r="O161">
        <v>49.34</v>
      </c>
      <c r="P161">
        <v>6</v>
      </c>
      <c r="Q161" s="1"/>
      <c r="R161" s="1"/>
      <c r="S161" s="1" t="s">
        <v>382</v>
      </c>
      <c r="T161" s="1" t="s">
        <v>383</v>
      </c>
      <c r="U161" s="1" t="s">
        <v>400</v>
      </c>
      <c r="V161">
        <v>1</v>
      </c>
      <c r="W161" s="2">
        <v>42521.966666666667</v>
      </c>
      <c r="X161" s="2">
        <v>2958465.9999999884</v>
      </c>
    </row>
    <row r="162" spans="1:24" x14ac:dyDescent="0.25">
      <c r="A162">
        <v>161</v>
      </c>
      <c r="B162" s="1" t="s">
        <v>401</v>
      </c>
      <c r="C162">
        <v>7</v>
      </c>
      <c r="E162">
        <v>7</v>
      </c>
      <c r="F162">
        <v>7</v>
      </c>
      <c r="G162" s="1"/>
      <c r="H162" s="1" t="s">
        <v>389</v>
      </c>
      <c r="I162">
        <v>14</v>
      </c>
      <c r="J162">
        <v>10</v>
      </c>
      <c r="K162" t="b">
        <v>0</v>
      </c>
      <c r="L162" s="1"/>
      <c r="M162">
        <v>15</v>
      </c>
      <c r="N162">
        <v>108</v>
      </c>
      <c r="O162">
        <v>161.46</v>
      </c>
      <c r="P162">
        <v>10</v>
      </c>
      <c r="Q162" s="1"/>
      <c r="R162" s="1"/>
      <c r="S162" s="1" t="s">
        <v>382</v>
      </c>
      <c r="T162" s="1" t="s">
        <v>383</v>
      </c>
      <c r="U162" s="1" t="s">
        <v>402</v>
      </c>
      <c r="V162">
        <v>1</v>
      </c>
      <c r="W162" s="2">
        <v>42521.966666666667</v>
      </c>
      <c r="X162" s="2">
        <v>2958465.9999999884</v>
      </c>
    </row>
    <row r="163" spans="1:24" x14ac:dyDescent="0.25">
      <c r="A163">
        <v>162</v>
      </c>
      <c r="B163" s="1" t="s">
        <v>403</v>
      </c>
      <c r="C163">
        <v>7</v>
      </c>
      <c r="E163">
        <v>7</v>
      </c>
      <c r="F163">
        <v>7</v>
      </c>
      <c r="G163" s="1"/>
      <c r="H163" s="1" t="s">
        <v>381</v>
      </c>
      <c r="I163">
        <v>14</v>
      </c>
      <c r="J163">
        <v>10</v>
      </c>
      <c r="K163" t="b">
        <v>0</v>
      </c>
      <c r="L163" s="1"/>
      <c r="M163">
        <v>15</v>
      </c>
      <c r="N163">
        <v>22</v>
      </c>
      <c r="O163">
        <v>32.89</v>
      </c>
      <c r="P163">
        <v>5</v>
      </c>
      <c r="Q163" s="1"/>
      <c r="R163" s="1"/>
      <c r="S163" s="1" t="s">
        <v>382</v>
      </c>
      <c r="T163" s="1" t="s">
        <v>383</v>
      </c>
      <c r="U163" s="1" t="s">
        <v>404</v>
      </c>
      <c r="V163">
        <v>1</v>
      </c>
      <c r="W163" s="2">
        <v>42521.966666666667</v>
      </c>
      <c r="X163" s="2">
        <v>2958465.9999999884</v>
      </c>
    </row>
    <row r="164" spans="1:24" x14ac:dyDescent="0.25">
      <c r="A164">
        <v>163</v>
      </c>
      <c r="B164" s="1" t="s">
        <v>405</v>
      </c>
      <c r="C164">
        <v>7</v>
      </c>
      <c r="E164">
        <v>7</v>
      </c>
      <c r="F164">
        <v>7</v>
      </c>
      <c r="G164" s="1"/>
      <c r="H164" s="1" t="s">
        <v>386</v>
      </c>
      <c r="I164">
        <v>14</v>
      </c>
      <c r="J164">
        <v>10</v>
      </c>
      <c r="K164" t="b">
        <v>0</v>
      </c>
      <c r="L164" s="1"/>
      <c r="M164">
        <v>15</v>
      </c>
      <c r="N164">
        <v>37</v>
      </c>
      <c r="O164">
        <v>55.32</v>
      </c>
      <c r="P164">
        <v>6</v>
      </c>
      <c r="Q164" s="1"/>
      <c r="R164" s="1"/>
      <c r="S164" s="1" t="s">
        <v>382</v>
      </c>
      <c r="T164" s="1" t="s">
        <v>383</v>
      </c>
      <c r="U164" s="1" t="s">
        <v>406</v>
      </c>
      <c r="V164">
        <v>1</v>
      </c>
      <c r="W164" s="2">
        <v>42521.966666666667</v>
      </c>
      <c r="X164" s="2">
        <v>2958465.9999999884</v>
      </c>
    </row>
    <row r="165" spans="1:24" x14ac:dyDescent="0.25">
      <c r="A165">
        <v>164</v>
      </c>
      <c r="B165" s="1" t="s">
        <v>407</v>
      </c>
      <c r="C165">
        <v>7</v>
      </c>
      <c r="E165">
        <v>7</v>
      </c>
      <c r="F165">
        <v>7</v>
      </c>
      <c r="G165" s="1"/>
      <c r="H165" s="1" t="s">
        <v>389</v>
      </c>
      <c r="I165">
        <v>14</v>
      </c>
      <c r="J165">
        <v>10</v>
      </c>
      <c r="K165" t="b">
        <v>0</v>
      </c>
      <c r="L165" s="1"/>
      <c r="M165">
        <v>15</v>
      </c>
      <c r="N165">
        <v>112</v>
      </c>
      <c r="O165">
        <v>167.44</v>
      </c>
      <c r="P165">
        <v>10</v>
      </c>
      <c r="Q165" s="1"/>
      <c r="R165" s="1"/>
      <c r="S165" s="1" t="s">
        <v>382</v>
      </c>
      <c r="T165" s="1" t="s">
        <v>383</v>
      </c>
      <c r="U165" s="1" t="s">
        <v>408</v>
      </c>
      <c r="V165">
        <v>1</v>
      </c>
      <c r="W165" s="2">
        <v>42521.966666666667</v>
      </c>
      <c r="X165" s="2">
        <v>2958465.9999999884</v>
      </c>
    </row>
    <row r="166" spans="1:24" x14ac:dyDescent="0.25">
      <c r="A166">
        <v>165</v>
      </c>
      <c r="B166" s="1" t="s">
        <v>409</v>
      </c>
      <c r="C166">
        <v>7</v>
      </c>
      <c r="D166">
        <v>4</v>
      </c>
      <c r="E166">
        <v>7</v>
      </c>
      <c r="F166">
        <v>7</v>
      </c>
      <c r="G166" s="1"/>
      <c r="H166" s="1" t="s">
        <v>381</v>
      </c>
      <c r="I166">
        <v>14</v>
      </c>
      <c r="J166">
        <v>10</v>
      </c>
      <c r="K166" t="b">
        <v>0</v>
      </c>
      <c r="L166" s="1"/>
      <c r="M166">
        <v>15</v>
      </c>
      <c r="N166">
        <v>26</v>
      </c>
      <c r="O166">
        <v>38.869999999999997</v>
      </c>
      <c r="P166">
        <v>5</v>
      </c>
      <c r="Q166" s="1"/>
      <c r="R166" s="1"/>
      <c r="S166" s="1" t="s">
        <v>382</v>
      </c>
      <c r="T166" s="1" t="s">
        <v>383</v>
      </c>
      <c r="U166" s="1" t="s">
        <v>410</v>
      </c>
      <c r="V166">
        <v>1</v>
      </c>
      <c r="W166" s="2">
        <v>42521.966666666667</v>
      </c>
      <c r="X166" s="2">
        <v>2958465.9999999884</v>
      </c>
    </row>
    <row r="167" spans="1:24" x14ac:dyDescent="0.25">
      <c r="A167">
        <v>166</v>
      </c>
      <c r="B167" s="1" t="s">
        <v>411</v>
      </c>
      <c r="C167">
        <v>7</v>
      </c>
      <c r="D167">
        <v>4</v>
      </c>
      <c r="E167">
        <v>7</v>
      </c>
      <c r="F167">
        <v>7</v>
      </c>
      <c r="G167" s="1"/>
      <c r="H167" s="1" t="s">
        <v>386</v>
      </c>
      <c r="I167">
        <v>14</v>
      </c>
      <c r="J167">
        <v>10</v>
      </c>
      <c r="K167" t="b">
        <v>0</v>
      </c>
      <c r="L167" s="1"/>
      <c r="M167">
        <v>15</v>
      </c>
      <c r="N167">
        <v>42</v>
      </c>
      <c r="O167">
        <v>62.79</v>
      </c>
      <c r="P167">
        <v>6</v>
      </c>
      <c r="Q167" s="1"/>
      <c r="R167" s="1"/>
      <c r="S167" s="1" t="s">
        <v>382</v>
      </c>
      <c r="T167" s="1" t="s">
        <v>383</v>
      </c>
      <c r="U167" s="1" t="s">
        <v>412</v>
      </c>
      <c r="V167">
        <v>1</v>
      </c>
      <c r="W167" s="2">
        <v>42521.966666666667</v>
      </c>
      <c r="X167" s="2">
        <v>2958465.9999999884</v>
      </c>
    </row>
    <row r="168" spans="1:24" x14ac:dyDescent="0.25">
      <c r="A168">
        <v>167</v>
      </c>
      <c r="B168" s="1" t="s">
        <v>413</v>
      </c>
      <c r="C168">
        <v>7</v>
      </c>
      <c r="D168">
        <v>4</v>
      </c>
      <c r="E168">
        <v>7</v>
      </c>
      <c r="F168">
        <v>7</v>
      </c>
      <c r="G168" s="1"/>
      <c r="H168" s="1" t="s">
        <v>389</v>
      </c>
      <c r="I168">
        <v>14</v>
      </c>
      <c r="J168">
        <v>10</v>
      </c>
      <c r="K168" t="b">
        <v>0</v>
      </c>
      <c r="L168" s="1"/>
      <c r="M168">
        <v>15</v>
      </c>
      <c r="N168">
        <v>99</v>
      </c>
      <c r="O168">
        <v>148.01</v>
      </c>
      <c r="P168">
        <v>10</v>
      </c>
      <c r="Q168" s="1"/>
      <c r="R168" s="1"/>
      <c r="S168" s="1" t="s">
        <v>382</v>
      </c>
      <c r="T168" s="1" t="s">
        <v>383</v>
      </c>
      <c r="U168" s="1" t="s">
        <v>414</v>
      </c>
      <c r="V168">
        <v>1</v>
      </c>
      <c r="W168" s="2">
        <v>42521.966666666667</v>
      </c>
      <c r="X168" s="2">
        <v>2958465.9999999884</v>
      </c>
    </row>
    <row r="169" spans="1:24" x14ac:dyDescent="0.25">
      <c r="A169">
        <v>168</v>
      </c>
      <c r="B169" s="1" t="s">
        <v>415</v>
      </c>
      <c r="C169">
        <v>7</v>
      </c>
      <c r="D169">
        <v>4</v>
      </c>
      <c r="E169">
        <v>7</v>
      </c>
      <c r="F169">
        <v>7</v>
      </c>
      <c r="G169" s="1"/>
      <c r="H169" s="1" t="s">
        <v>381</v>
      </c>
      <c r="I169">
        <v>14</v>
      </c>
      <c r="J169">
        <v>10</v>
      </c>
      <c r="K169" t="b">
        <v>0</v>
      </c>
      <c r="L169" s="1"/>
      <c r="M169">
        <v>15</v>
      </c>
      <c r="N169">
        <v>29</v>
      </c>
      <c r="O169">
        <v>43.36</v>
      </c>
      <c r="P169">
        <v>5</v>
      </c>
      <c r="Q169" s="1"/>
      <c r="R169" s="1"/>
      <c r="S169" s="1" t="s">
        <v>382</v>
      </c>
      <c r="T169" s="1" t="s">
        <v>383</v>
      </c>
      <c r="U169" s="1" t="s">
        <v>416</v>
      </c>
      <c r="V169">
        <v>1</v>
      </c>
      <c r="W169" s="2">
        <v>42521.966666666667</v>
      </c>
      <c r="X169" s="2">
        <v>2958465.9999999884</v>
      </c>
    </row>
    <row r="170" spans="1:24" x14ac:dyDescent="0.25">
      <c r="A170">
        <v>169</v>
      </c>
      <c r="B170" s="1" t="s">
        <v>417</v>
      </c>
      <c r="C170">
        <v>7</v>
      </c>
      <c r="D170">
        <v>4</v>
      </c>
      <c r="E170">
        <v>7</v>
      </c>
      <c r="F170">
        <v>7</v>
      </c>
      <c r="G170" s="1"/>
      <c r="H170" s="1" t="s">
        <v>386</v>
      </c>
      <c r="I170">
        <v>14</v>
      </c>
      <c r="J170">
        <v>10</v>
      </c>
      <c r="K170" t="b">
        <v>0</v>
      </c>
      <c r="L170" s="1"/>
      <c r="M170">
        <v>15</v>
      </c>
      <c r="N170">
        <v>45</v>
      </c>
      <c r="O170">
        <v>67.28</v>
      </c>
      <c r="P170">
        <v>6</v>
      </c>
      <c r="Q170" s="1"/>
      <c r="R170" s="1"/>
      <c r="S170" s="1" t="s">
        <v>382</v>
      </c>
      <c r="T170" s="1" t="s">
        <v>383</v>
      </c>
      <c r="U170" s="1" t="s">
        <v>418</v>
      </c>
      <c r="V170">
        <v>1</v>
      </c>
      <c r="W170" s="2">
        <v>42521.966666666667</v>
      </c>
      <c r="X170" s="2">
        <v>2958465.9999999884</v>
      </c>
    </row>
    <row r="171" spans="1:24" x14ac:dyDescent="0.25">
      <c r="A171">
        <v>170</v>
      </c>
      <c r="B171" s="1" t="s">
        <v>419</v>
      </c>
      <c r="C171">
        <v>7</v>
      </c>
      <c r="D171">
        <v>4</v>
      </c>
      <c r="E171">
        <v>7</v>
      </c>
      <c r="F171">
        <v>7</v>
      </c>
      <c r="G171" s="1"/>
      <c r="H171" s="1" t="s">
        <v>389</v>
      </c>
      <c r="I171">
        <v>14</v>
      </c>
      <c r="J171">
        <v>10</v>
      </c>
      <c r="K171" t="b">
        <v>0</v>
      </c>
      <c r="L171" s="1"/>
      <c r="M171">
        <v>15</v>
      </c>
      <c r="N171">
        <v>102</v>
      </c>
      <c r="O171">
        <v>152.49</v>
      </c>
      <c r="P171">
        <v>10</v>
      </c>
      <c r="Q171" s="1"/>
      <c r="R171" s="1"/>
      <c r="S171" s="1" t="s">
        <v>382</v>
      </c>
      <c r="T171" s="1" t="s">
        <v>383</v>
      </c>
      <c r="U171" s="1" t="s">
        <v>420</v>
      </c>
      <c r="V171">
        <v>1</v>
      </c>
      <c r="W171" s="2">
        <v>42521.966666666667</v>
      </c>
      <c r="X171" s="2">
        <v>2958465.9999999884</v>
      </c>
    </row>
    <row r="172" spans="1:24" x14ac:dyDescent="0.25">
      <c r="A172">
        <v>171</v>
      </c>
      <c r="B172" s="1" t="s">
        <v>421</v>
      </c>
      <c r="C172">
        <v>7</v>
      </c>
      <c r="D172">
        <v>4</v>
      </c>
      <c r="E172">
        <v>7</v>
      </c>
      <c r="F172">
        <v>7</v>
      </c>
      <c r="G172" s="1"/>
      <c r="H172" s="1" t="s">
        <v>381</v>
      </c>
      <c r="I172">
        <v>14</v>
      </c>
      <c r="J172">
        <v>10</v>
      </c>
      <c r="K172" t="b">
        <v>0</v>
      </c>
      <c r="L172" s="1"/>
      <c r="M172">
        <v>15</v>
      </c>
      <c r="N172">
        <v>32</v>
      </c>
      <c r="O172">
        <v>47.84</v>
      </c>
      <c r="P172">
        <v>5</v>
      </c>
      <c r="Q172" s="1"/>
      <c r="R172" s="1"/>
      <c r="S172" s="1" t="s">
        <v>382</v>
      </c>
      <c r="T172" s="1" t="s">
        <v>383</v>
      </c>
      <c r="U172" s="1" t="s">
        <v>422</v>
      </c>
      <c r="V172">
        <v>1</v>
      </c>
      <c r="W172" s="2">
        <v>42521.966666666667</v>
      </c>
      <c r="X172" s="2">
        <v>2958465.9999999884</v>
      </c>
    </row>
    <row r="173" spans="1:24" x14ac:dyDescent="0.25">
      <c r="A173">
        <v>172</v>
      </c>
      <c r="B173" s="1" t="s">
        <v>423</v>
      </c>
      <c r="C173">
        <v>7</v>
      </c>
      <c r="D173">
        <v>4</v>
      </c>
      <c r="E173">
        <v>7</v>
      </c>
      <c r="F173">
        <v>7</v>
      </c>
      <c r="G173" s="1"/>
      <c r="H173" s="1" t="s">
        <v>386</v>
      </c>
      <c r="I173">
        <v>14</v>
      </c>
      <c r="J173">
        <v>10</v>
      </c>
      <c r="K173" t="b">
        <v>0</v>
      </c>
      <c r="L173" s="1"/>
      <c r="M173">
        <v>15</v>
      </c>
      <c r="N173">
        <v>48</v>
      </c>
      <c r="O173">
        <v>71.760000000000005</v>
      </c>
      <c r="P173">
        <v>6</v>
      </c>
      <c r="Q173" s="1"/>
      <c r="R173" s="1"/>
      <c r="S173" s="1" t="s">
        <v>382</v>
      </c>
      <c r="T173" s="1" t="s">
        <v>383</v>
      </c>
      <c r="U173" s="1" t="s">
        <v>424</v>
      </c>
      <c r="V173">
        <v>1</v>
      </c>
      <c r="W173" s="2">
        <v>42521.966666666667</v>
      </c>
      <c r="X173" s="2">
        <v>2958465.9999999884</v>
      </c>
    </row>
    <row r="174" spans="1:24" x14ac:dyDescent="0.25">
      <c r="A174">
        <v>173</v>
      </c>
      <c r="B174" s="1" t="s">
        <v>425</v>
      </c>
      <c r="C174">
        <v>7</v>
      </c>
      <c r="D174">
        <v>4</v>
      </c>
      <c r="E174">
        <v>7</v>
      </c>
      <c r="F174">
        <v>7</v>
      </c>
      <c r="G174" s="1"/>
      <c r="H174" s="1" t="s">
        <v>389</v>
      </c>
      <c r="I174">
        <v>14</v>
      </c>
      <c r="J174">
        <v>10</v>
      </c>
      <c r="K174" t="b">
        <v>0</v>
      </c>
      <c r="L174" s="1"/>
      <c r="M174">
        <v>15</v>
      </c>
      <c r="N174">
        <v>105</v>
      </c>
      <c r="O174">
        <v>156.97999999999999</v>
      </c>
      <c r="P174">
        <v>10</v>
      </c>
      <c r="Q174" s="1"/>
      <c r="R174" s="1"/>
      <c r="S174" s="1" t="s">
        <v>382</v>
      </c>
      <c r="T174" s="1" t="s">
        <v>383</v>
      </c>
      <c r="U174" s="1" t="s">
        <v>426</v>
      </c>
      <c r="V174">
        <v>1</v>
      </c>
      <c r="W174" s="2">
        <v>42521.966666666667</v>
      </c>
      <c r="X174" s="2">
        <v>2958465.9999999884</v>
      </c>
    </row>
    <row r="175" spans="1:24" x14ac:dyDescent="0.25">
      <c r="A175">
        <v>174</v>
      </c>
      <c r="B175" s="1" t="s">
        <v>427</v>
      </c>
      <c r="C175">
        <v>7</v>
      </c>
      <c r="D175">
        <v>3</v>
      </c>
      <c r="E175">
        <v>7</v>
      </c>
      <c r="F175">
        <v>7</v>
      </c>
      <c r="G175" s="1"/>
      <c r="H175" s="1" t="s">
        <v>428</v>
      </c>
      <c r="I175">
        <v>14</v>
      </c>
      <c r="J175">
        <v>1</v>
      </c>
      <c r="K175" t="b">
        <v>0</v>
      </c>
      <c r="L175" s="1"/>
      <c r="M175">
        <v>15</v>
      </c>
      <c r="N175">
        <v>240</v>
      </c>
      <c r="O175">
        <v>358.8</v>
      </c>
      <c r="P175">
        <v>10</v>
      </c>
      <c r="Q175" s="1"/>
      <c r="R175" s="1"/>
      <c r="S175" s="1" t="s">
        <v>382</v>
      </c>
      <c r="T175" s="1" t="s">
        <v>383</v>
      </c>
      <c r="U175" s="1" t="s">
        <v>429</v>
      </c>
      <c r="V175">
        <v>1</v>
      </c>
      <c r="W175" s="2">
        <v>42521.966666666667</v>
      </c>
      <c r="X175" s="2">
        <v>2958465.9999999884</v>
      </c>
    </row>
    <row r="176" spans="1:24" x14ac:dyDescent="0.25">
      <c r="A176">
        <v>175</v>
      </c>
      <c r="B176" s="1" t="s">
        <v>430</v>
      </c>
      <c r="C176">
        <v>7</v>
      </c>
      <c r="D176">
        <v>4</v>
      </c>
      <c r="E176">
        <v>7</v>
      </c>
      <c r="F176">
        <v>7</v>
      </c>
      <c r="G176" s="1"/>
      <c r="H176" s="1" t="s">
        <v>428</v>
      </c>
      <c r="I176">
        <v>14</v>
      </c>
      <c r="J176">
        <v>1</v>
      </c>
      <c r="K176" t="b">
        <v>0</v>
      </c>
      <c r="L176" s="1"/>
      <c r="M176">
        <v>15</v>
      </c>
      <c r="N176">
        <v>240</v>
      </c>
      <c r="O176">
        <v>358.8</v>
      </c>
      <c r="P176">
        <v>10</v>
      </c>
      <c r="Q176" s="1"/>
      <c r="R176" s="1"/>
      <c r="S176" s="1" t="s">
        <v>382</v>
      </c>
      <c r="T176" s="1" t="s">
        <v>383</v>
      </c>
      <c r="U176" s="1" t="s">
        <v>431</v>
      </c>
      <c r="V176">
        <v>1</v>
      </c>
      <c r="W176" s="2">
        <v>42521.966666666667</v>
      </c>
      <c r="X176" s="2">
        <v>2958465.9999999884</v>
      </c>
    </row>
    <row r="177" spans="1:24" x14ac:dyDescent="0.25">
      <c r="A177">
        <v>176</v>
      </c>
      <c r="B177" s="1" t="s">
        <v>432</v>
      </c>
      <c r="C177">
        <v>7</v>
      </c>
      <c r="D177">
        <v>28</v>
      </c>
      <c r="E177">
        <v>7</v>
      </c>
      <c r="F177">
        <v>7</v>
      </c>
      <c r="G177" s="1"/>
      <c r="H177" s="1" t="s">
        <v>428</v>
      </c>
      <c r="I177">
        <v>14</v>
      </c>
      <c r="J177">
        <v>1</v>
      </c>
      <c r="K177" t="b">
        <v>0</v>
      </c>
      <c r="L177" s="1"/>
      <c r="M177">
        <v>15</v>
      </c>
      <c r="N177">
        <v>240</v>
      </c>
      <c r="O177">
        <v>358.8</v>
      </c>
      <c r="P177">
        <v>10</v>
      </c>
      <c r="Q177" s="1"/>
      <c r="R177" s="1"/>
      <c r="S177" s="1" t="s">
        <v>382</v>
      </c>
      <c r="T177" s="1" t="s">
        <v>383</v>
      </c>
      <c r="U177" s="1" t="s">
        <v>433</v>
      </c>
      <c r="V177">
        <v>1</v>
      </c>
      <c r="W177" s="2">
        <v>42521.966666666667</v>
      </c>
      <c r="X177" s="2">
        <v>2958465.9999999884</v>
      </c>
    </row>
    <row r="178" spans="1:24" x14ac:dyDescent="0.25">
      <c r="A178">
        <v>177</v>
      </c>
      <c r="B178" s="1" t="s">
        <v>434</v>
      </c>
      <c r="C178">
        <v>7</v>
      </c>
      <c r="E178">
        <v>7</v>
      </c>
      <c r="F178">
        <v>7</v>
      </c>
      <c r="G178" s="1"/>
      <c r="H178" s="1" t="s">
        <v>435</v>
      </c>
      <c r="I178">
        <v>14</v>
      </c>
      <c r="J178">
        <v>25</v>
      </c>
      <c r="K178" t="b">
        <v>0</v>
      </c>
      <c r="L178" s="1"/>
      <c r="M178">
        <v>15</v>
      </c>
      <c r="N178">
        <v>1.05</v>
      </c>
      <c r="O178">
        <v>1.57</v>
      </c>
      <c r="P178">
        <v>0.3</v>
      </c>
      <c r="Q178" s="1"/>
      <c r="R178" s="1"/>
      <c r="S178" s="1" t="s">
        <v>382</v>
      </c>
      <c r="T178" s="1" t="s">
        <v>383</v>
      </c>
      <c r="U178" s="1" t="s">
        <v>436</v>
      </c>
      <c r="V178">
        <v>1</v>
      </c>
      <c r="W178" s="2">
        <v>42521.966666666667</v>
      </c>
      <c r="X178" s="2">
        <v>2958465.9999999884</v>
      </c>
    </row>
    <row r="179" spans="1:24" x14ac:dyDescent="0.25">
      <c r="A179">
        <v>178</v>
      </c>
      <c r="B179" s="1" t="s">
        <v>437</v>
      </c>
      <c r="C179">
        <v>7</v>
      </c>
      <c r="E179">
        <v>7</v>
      </c>
      <c r="F179">
        <v>7</v>
      </c>
      <c r="G179" s="1"/>
      <c r="H179" s="1" t="s">
        <v>438</v>
      </c>
      <c r="I179">
        <v>14</v>
      </c>
      <c r="J179">
        <v>25</v>
      </c>
      <c r="K179" t="b">
        <v>0</v>
      </c>
      <c r="L179" s="1"/>
      <c r="M179">
        <v>15</v>
      </c>
      <c r="N179">
        <v>2.5499999999999998</v>
      </c>
      <c r="O179">
        <v>3.81</v>
      </c>
      <c r="P179">
        <v>0.4</v>
      </c>
      <c r="Q179" s="1"/>
      <c r="R179" s="1"/>
      <c r="S179" s="1" t="s">
        <v>382</v>
      </c>
      <c r="T179" s="1" t="s">
        <v>383</v>
      </c>
      <c r="U179" s="1" t="s">
        <v>439</v>
      </c>
      <c r="V179">
        <v>1</v>
      </c>
      <c r="W179" s="2">
        <v>42521.966666666667</v>
      </c>
      <c r="X179" s="2">
        <v>2958465.9999999884</v>
      </c>
    </row>
    <row r="180" spans="1:24" x14ac:dyDescent="0.25">
      <c r="A180">
        <v>179</v>
      </c>
      <c r="B180" s="1" t="s">
        <v>440</v>
      </c>
      <c r="C180">
        <v>7</v>
      </c>
      <c r="E180">
        <v>7</v>
      </c>
      <c r="F180">
        <v>7</v>
      </c>
      <c r="G180" s="1"/>
      <c r="H180" s="1" t="s">
        <v>441</v>
      </c>
      <c r="I180">
        <v>14</v>
      </c>
      <c r="J180">
        <v>25</v>
      </c>
      <c r="K180" t="b">
        <v>0</v>
      </c>
      <c r="L180" s="1"/>
      <c r="M180">
        <v>15</v>
      </c>
      <c r="N180">
        <v>1.05</v>
      </c>
      <c r="O180">
        <v>1.57</v>
      </c>
      <c r="P180">
        <v>0.3</v>
      </c>
      <c r="Q180" s="1"/>
      <c r="R180" s="1"/>
      <c r="S180" s="1" t="s">
        <v>382</v>
      </c>
      <c r="T180" s="1" t="s">
        <v>383</v>
      </c>
      <c r="U180" s="1" t="s">
        <v>442</v>
      </c>
      <c r="V180">
        <v>1</v>
      </c>
      <c r="W180" s="2">
        <v>42521.966666666667</v>
      </c>
      <c r="X180" s="2">
        <v>2958465.9999999884</v>
      </c>
    </row>
    <row r="181" spans="1:24" x14ac:dyDescent="0.25">
      <c r="A181">
        <v>180</v>
      </c>
      <c r="B181" s="1" t="s">
        <v>443</v>
      </c>
      <c r="C181">
        <v>7</v>
      </c>
      <c r="E181">
        <v>7</v>
      </c>
      <c r="F181">
        <v>7</v>
      </c>
      <c r="G181" s="1"/>
      <c r="H181" s="1" t="s">
        <v>444</v>
      </c>
      <c r="I181">
        <v>14</v>
      </c>
      <c r="J181">
        <v>25</v>
      </c>
      <c r="K181" t="b">
        <v>0</v>
      </c>
      <c r="L181" s="1"/>
      <c r="M181">
        <v>15</v>
      </c>
      <c r="N181">
        <v>1.1100000000000001</v>
      </c>
      <c r="O181">
        <v>1.66</v>
      </c>
      <c r="P181">
        <v>0.3</v>
      </c>
      <c r="Q181" s="1"/>
      <c r="R181" s="1"/>
      <c r="S181" s="1" t="s">
        <v>382</v>
      </c>
      <c r="T181" s="1" t="s">
        <v>383</v>
      </c>
      <c r="U181" s="1" t="s">
        <v>445</v>
      </c>
      <c r="V181">
        <v>1</v>
      </c>
      <c r="W181" s="2">
        <v>42521.966666666667</v>
      </c>
      <c r="X181" s="2">
        <v>2958465.9999999884</v>
      </c>
    </row>
    <row r="182" spans="1:24" x14ac:dyDescent="0.25">
      <c r="A182">
        <v>181</v>
      </c>
      <c r="B182" s="1" t="s">
        <v>446</v>
      </c>
      <c r="C182">
        <v>7</v>
      </c>
      <c r="E182">
        <v>7</v>
      </c>
      <c r="F182">
        <v>7</v>
      </c>
      <c r="G182" s="1"/>
      <c r="H182" s="1" t="s">
        <v>447</v>
      </c>
      <c r="I182">
        <v>14</v>
      </c>
      <c r="J182">
        <v>25</v>
      </c>
      <c r="K182" t="b">
        <v>0</v>
      </c>
      <c r="L182" s="1"/>
      <c r="M182">
        <v>15</v>
      </c>
      <c r="N182">
        <v>1.1399999999999999</v>
      </c>
      <c r="O182">
        <v>1.7</v>
      </c>
      <c r="P182">
        <v>0.4</v>
      </c>
      <c r="Q182" s="1"/>
      <c r="R182" s="1"/>
      <c r="S182" s="1" t="s">
        <v>382</v>
      </c>
      <c r="T182" s="1" t="s">
        <v>383</v>
      </c>
      <c r="U182" s="1" t="s">
        <v>448</v>
      </c>
      <c r="V182">
        <v>1</v>
      </c>
      <c r="W182" s="2">
        <v>42521.966666666667</v>
      </c>
      <c r="X182" s="2">
        <v>2958465.9999999884</v>
      </c>
    </row>
    <row r="183" spans="1:24" x14ac:dyDescent="0.25">
      <c r="A183">
        <v>182</v>
      </c>
      <c r="B183" s="1" t="s">
        <v>449</v>
      </c>
      <c r="C183">
        <v>7</v>
      </c>
      <c r="E183">
        <v>7</v>
      </c>
      <c r="F183">
        <v>7</v>
      </c>
      <c r="G183" s="1"/>
      <c r="H183" s="1" t="s">
        <v>450</v>
      </c>
      <c r="I183">
        <v>14</v>
      </c>
      <c r="J183">
        <v>25</v>
      </c>
      <c r="K183" t="b">
        <v>0</v>
      </c>
      <c r="L183" s="1"/>
      <c r="M183">
        <v>15</v>
      </c>
      <c r="N183">
        <v>1.28</v>
      </c>
      <c r="O183">
        <v>1.91</v>
      </c>
      <c r="P183">
        <v>0.4</v>
      </c>
      <c r="Q183" s="1"/>
      <c r="R183" s="1"/>
      <c r="S183" s="1" t="s">
        <v>382</v>
      </c>
      <c r="T183" s="1" t="s">
        <v>383</v>
      </c>
      <c r="U183" s="1" t="s">
        <v>451</v>
      </c>
      <c r="V183">
        <v>1</v>
      </c>
      <c r="W183" s="2">
        <v>42521.966666666667</v>
      </c>
      <c r="X183" s="2">
        <v>2958465.9999999884</v>
      </c>
    </row>
    <row r="184" spans="1:24" x14ac:dyDescent="0.25">
      <c r="A184">
        <v>183</v>
      </c>
      <c r="B184" s="1" t="s">
        <v>452</v>
      </c>
      <c r="C184">
        <v>7</v>
      </c>
      <c r="E184">
        <v>7</v>
      </c>
      <c r="F184">
        <v>7</v>
      </c>
      <c r="G184" s="1"/>
      <c r="H184" s="1" t="s">
        <v>453</v>
      </c>
      <c r="I184">
        <v>14</v>
      </c>
      <c r="J184">
        <v>25</v>
      </c>
      <c r="K184" t="b">
        <v>0</v>
      </c>
      <c r="L184" s="1"/>
      <c r="M184">
        <v>15</v>
      </c>
      <c r="N184">
        <v>2.74</v>
      </c>
      <c r="O184">
        <v>4.0999999999999996</v>
      </c>
      <c r="P184">
        <v>0.4</v>
      </c>
      <c r="Q184" s="1"/>
      <c r="R184" s="1"/>
      <c r="S184" s="1" t="s">
        <v>382</v>
      </c>
      <c r="T184" s="1" t="s">
        <v>383</v>
      </c>
      <c r="U184" s="1" t="s">
        <v>454</v>
      </c>
      <c r="V184">
        <v>1</v>
      </c>
      <c r="W184" s="2">
        <v>42521.966666666667</v>
      </c>
      <c r="X184" s="2">
        <v>2958465.9999999884</v>
      </c>
    </row>
    <row r="185" spans="1:24" x14ac:dyDescent="0.25">
      <c r="A185">
        <v>184</v>
      </c>
      <c r="B185" s="1" t="s">
        <v>455</v>
      </c>
      <c r="C185">
        <v>7</v>
      </c>
      <c r="E185">
        <v>7</v>
      </c>
      <c r="F185">
        <v>7</v>
      </c>
      <c r="G185" s="1"/>
      <c r="H185" s="1" t="s">
        <v>456</v>
      </c>
      <c r="I185">
        <v>14</v>
      </c>
      <c r="J185">
        <v>25</v>
      </c>
      <c r="K185" t="b">
        <v>0</v>
      </c>
      <c r="L185" s="1"/>
      <c r="M185">
        <v>15</v>
      </c>
      <c r="N185">
        <v>3.5</v>
      </c>
      <c r="O185">
        <v>5.23</v>
      </c>
      <c r="P185">
        <v>0.3</v>
      </c>
      <c r="Q185" s="1"/>
      <c r="R185" s="1"/>
      <c r="S185" s="1" t="s">
        <v>382</v>
      </c>
      <c r="T185" s="1" t="s">
        <v>383</v>
      </c>
      <c r="U185" s="1" t="s">
        <v>457</v>
      </c>
      <c r="V185">
        <v>1</v>
      </c>
      <c r="W185" s="2">
        <v>42521.966666666667</v>
      </c>
      <c r="X185" s="2">
        <v>2958465.9999999884</v>
      </c>
    </row>
    <row r="186" spans="1:24" x14ac:dyDescent="0.25">
      <c r="A186">
        <v>185</v>
      </c>
      <c r="B186" s="1" t="s">
        <v>458</v>
      </c>
      <c r="C186">
        <v>7</v>
      </c>
      <c r="E186">
        <v>7</v>
      </c>
      <c r="F186">
        <v>7</v>
      </c>
      <c r="G186" s="1"/>
      <c r="H186" s="1" t="s">
        <v>459</v>
      </c>
      <c r="I186">
        <v>14</v>
      </c>
      <c r="J186">
        <v>25</v>
      </c>
      <c r="K186" t="b">
        <v>0</v>
      </c>
      <c r="L186" s="1"/>
      <c r="M186">
        <v>15</v>
      </c>
      <c r="N186">
        <v>2.04</v>
      </c>
      <c r="O186">
        <v>3.05</v>
      </c>
      <c r="P186">
        <v>0.3</v>
      </c>
      <c r="Q186" s="1"/>
      <c r="R186" s="1"/>
      <c r="S186" s="1" t="s">
        <v>382</v>
      </c>
      <c r="T186" s="1" t="s">
        <v>383</v>
      </c>
      <c r="U186" s="1" t="s">
        <v>460</v>
      </c>
      <c r="V186">
        <v>1</v>
      </c>
      <c r="W186" s="2">
        <v>42521.966666666667</v>
      </c>
      <c r="X186" s="2">
        <v>2958465.9999999884</v>
      </c>
    </row>
    <row r="187" spans="1:24" x14ac:dyDescent="0.25">
      <c r="A187">
        <v>186</v>
      </c>
      <c r="B187" s="1" t="s">
        <v>461</v>
      </c>
      <c r="C187">
        <v>7</v>
      </c>
      <c r="E187">
        <v>7</v>
      </c>
      <c r="F187">
        <v>7</v>
      </c>
      <c r="G187" s="1"/>
      <c r="H187" s="1" t="s">
        <v>462</v>
      </c>
      <c r="I187">
        <v>14</v>
      </c>
      <c r="J187">
        <v>25</v>
      </c>
      <c r="K187" t="b">
        <v>0</v>
      </c>
      <c r="L187" s="1"/>
      <c r="M187">
        <v>15</v>
      </c>
      <c r="N187">
        <v>2.1</v>
      </c>
      <c r="O187">
        <v>3.14</v>
      </c>
      <c r="P187">
        <v>0.4</v>
      </c>
      <c r="Q187" s="1"/>
      <c r="R187" s="1"/>
      <c r="S187" s="1" t="s">
        <v>382</v>
      </c>
      <c r="T187" s="1" t="s">
        <v>383</v>
      </c>
      <c r="U187" s="1" t="s">
        <v>463</v>
      </c>
      <c r="V187">
        <v>1</v>
      </c>
      <c r="W187" s="2">
        <v>42521.966666666667</v>
      </c>
      <c r="X187" s="2">
        <v>2958465.9999999884</v>
      </c>
    </row>
    <row r="188" spans="1:24" x14ac:dyDescent="0.25">
      <c r="A188">
        <v>187</v>
      </c>
      <c r="B188" s="1" t="s">
        <v>464</v>
      </c>
      <c r="C188">
        <v>7</v>
      </c>
      <c r="E188">
        <v>7</v>
      </c>
      <c r="F188">
        <v>7</v>
      </c>
      <c r="G188" s="1"/>
      <c r="H188" s="1" t="s">
        <v>465</v>
      </c>
      <c r="I188">
        <v>14</v>
      </c>
      <c r="J188">
        <v>25</v>
      </c>
      <c r="K188" t="b">
        <v>0</v>
      </c>
      <c r="L188" s="1"/>
      <c r="M188">
        <v>15</v>
      </c>
      <c r="N188">
        <v>0.95</v>
      </c>
      <c r="O188">
        <v>1.42</v>
      </c>
      <c r="P188">
        <v>0.2</v>
      </c>
      <c r="Q188" s="1"/>
      <c r="R188" s="1"/>
      <c r="S188" s="1" t="s">
        <v>382</v>
      </c>
      <c r="T188" s="1" t="s">
        <v>383</v>
      </c>
      <c r="U188" s="1" t="s">
        <v>466</v>
      </c>
      <c r="V188">
        <v>1</v>
      </c>
      <c r="W188" s="2">
        <v>42521.966666666667</v>
      </c>
      <c r="X188" s="2">
        <v>2958465.9999999884</v>
      </c>
    </row>
    <row r="189" spans="1:24" x14ac:dyDescent="0.25">
      <c r="A189">
        <v>188</v>
      </c>
      <c r="B189" s="1" t="s">
        <v>467</v>
      </c>
      <c r="C189">
        <v>7</v>
      </c>
      <c r="E189">
        <v>7</v>
      </c>
      <c r="F189">
        <v>7</v>
      </c>
      <c r="G189" s="1"/>
      <c r="H189" s="1" t="s">
        <v>468</v>
      </c>
      <c r="I189">
        <v>14</v>
      </c>
      <c r="J189">
        <v>25</v>
      </c>
      <c r="K189" t="b">
        <v>0</v>
      </c>
      <c r="L189" s="1"/>
      <c r="M189">
        <v>15</v>
      </c>
      <c r="N189">
        <v>0.66</v>
      </c>
      <c r="O189">
        <v>0.99</v>
      </c>
      <c r="P189">
        <v>0.1</v>
      </c>
      <c r="Q189" s="1"/>
      <c r="R189" s="1"/>
      <c r="S189" s="1" t="s">
        <v>382</v>
      </c>
      <c r="T189" s="1" t="s">
        <v>383</v>
      </c>
      <c r="U189" s="1" t="s">
        <v>469</v>
      </c>
      <c r="V189">
        <v>1</v>
      </c>
      <c r="W189" s="2">
        <v>42521.966666666667</v>
      </c>
      <c r="X189" s="2">
        <v>2958465.9999999884</v>
      </c>
    </row>
    <row r="190" spans="1:24" x14ac:dyDescent="0.25">
      <c r="A190">
        <v>189</v>
      </c>
      <c r="B190" s="1" t="s">
        <v>470</v>
      </c>
      <c r="C190">
        <v>7</v>
      </c>
      <c r="E190">
        <v>7</v>
      </c>
      <c r="F190">
        <v>7</v>
      </c>
      <c r="G190" s="1"/>
      <c r="H190" s="1" t="s">
        <v>471</v>
      </c>
      <c r="I190">
        <v>14</v>
      </c>
      <c r="J190">
        <v>26</v>
      </c>
      <c r="K190" t="b">
        <v>0</v>
      </c>
      <c r="L190" s="1"/>
      <c r="M190">
        <v>15</v>
      </c>
      <c r="N190">
        <v>2.9</v>
      </c>
      <c r="O190">
        <v>4.34</v>
      </c>
      <c r="P190">
        <v>0.5</v>
      </c>
      <c r="Q190" s="1"/>
      <c r="R190" s="1"/>
      <c r="S190" s="1" t="s">
        <v>382</v>
      </c>
      <c r="T190" s="1" t="s">
        <v>383</v>
      </c>
      <c r="U190" s="1" t="s">
        <v>472</v>
      </c>
      <c r="V190">
        <v>1</v>
      </c>
      <c r="W190" s="2">
        <v>42521.966666666667</v>
      </c>
      <c r="X190" s="2">
        <v>2958465.9999999884</v>
      </c>
    </row>
    <row r="191" spans="1:24" x14ac:dyDescent="0.25">
      <c r="A191">
        <v>190</v>
      </c>
      <c r="B191" s="1" t="s">
        <v>473</v>
      </c>
      <c r="C191">
        <v>7</v>
      </c>
      <c r="E191">
        <v>7</v>
      </c>
      <c r="F191">
        <v>7</v>
      </c>
      <c r="G191" s="1"/>
      <c r="H191" s="1" t="s">
        <v>474</v>
      </c>
      <c r="I191">
        <v>14</v>
      </c>
      <c r="J191">
        <v>20</v>
      </c>
      <c r="K191" t="b">
        <v>0</v>
      </c>
      <c r="L191" s="1"/>
      <c r="M191">
        <v>15</v>
      </c>
      <c r="N191">
        <v>3.5</v>
      </c>
      <c r="O191">
        <v>5.23</v>
      </c>
      <c r="P191">
        <v>0.7</v>
      </c>
      <c r="Q191" s="1"/>
      <c r="R191" s="1"/>
      <c r="S191" s="1" t="s">
        <v>382</v>
      </c>
      <c r="T191" s="1" t="s">
        <v>383</v>
      </c>
      <c r="U191" s="1" t="s">
        <v>475</v>
      </c>
      <c r="V191">
        <v>1</v>
      </c>
      <c r="W191" s="2">
        <v>42521.966666666667</v>
      </c>
      <c r="X191" s="2">
        <v>2958465.9999999884</v>
      </c>
    </row>
    <row r="192" spans="1:24" x14ac:dyDescent="0.25">
      <c r="A192">
        <v>191</v>
      </c>
      <c r="B192" s="1" t="s">
        <v>476</v>
      </c>
      <c r="C192">
        <v>7</v>
      </c>
      <c r="E192">
        <v>7</v>
      </c>
      <c r="F192">
        <v>7</v>
      </c>
      <c r="G192" s="1"/>
      <c r="H192" s="1" t="s">
        <v>471</v>
      </c>
      <c r="I192">
        <v>14</v>
      </c>
      <c r="J192">
        <v>36</v>
      </c>
      <c r="K192" t="b">
        <v>0</v>
      </c>
      <c r="L192" s="1"/>
      <c r="M192">
        <v>15</v>
      </c>
      <c r="N192">
        <v>3.7</v>
      </c>
      <c r="O192">
        <v>5.53</v>
      </c>
      <c r="P192">
        <v>0.5</v>
      </c>
      <c r="Q192" s="1"/>
      <c r="R192" s="1"/>
      <c r="S192" s="1" t="s">
        <v>382</v>
      </c>
      <c r="T192" s="1" t="s">
        <v>383</v>
      </c>
      <c r="U192" s="1" t="s">
        <v>477</v>
      </c>
      <c r="V192">
        <v>1</v>
      </c>
      <c r="W192" s="2">
        <v>42521.966666666667</v>
      </c>
      <c r="X192" s="2">
        <v>2958465.9999999884</v>
      </c>
    </row>
    <row r="193" spans="1:24" x14ac:dyDescent="0.25">
      <c r="A193">
        <v>192</v>
      </c>
      <c r="B193" s="1" t="s">
        <v>478</v>
      </c>
      <c r="C193">
        <v>7</v>
      </c>
      <c r="E193">
        <v>7</v>
      </c>
      <c r="F193">
        <v>7</v>
      </c>
      <c r="G193" s="1"/>
      <c r="H193" s="1" t="s">
        <v>474</v>
      </c>
      <c r="I193">
        <v>14</v>
      </c>
      <c r="J193">
        <v>36</v>
      </c>
      <c r="K193" t="b">
        <v>0</v>
      </c>
      <c r="L193" s="1"/>
      <c r="M193">
        <v>15</v>
      </c>
      <c r="N193">
        <v>4.0999999999999996</v>
      </c>
      <c r="O193">
        <v>6.13</v>
      </c>
      <c r="P193">
        <v>0.7</v>
      </c>
      <c r="Q193" s="1"/>
      <c r="R193" s="1"/>
      <c r="S193" s="1" t="s">
        <v>382</v>
      </c>
      <c r="T193" s="1" t="s">
        <v>383</v>
      </c>
      <c r="U193" s="1" t="s">
        <v>479</v>
      </c>
      <c r="V193">
        <v>1</v>
      </c>
      <c r="W193" s="2">
        <v>42521.966666666667</v>
      </c>
      <c r="X193" s="2">
        <v>2958465.9999999884</v>
      </c>
    </row>
    <row r="194" spans="1:24" x14ac:dyDescent="0.25">
      <c r="A194">
        <v>193</v>
      </c>
      <c r="B194" s="1" t="s">
        <v>480</v>
      </c>
      <c r="C194">
        <v>7</v>
      </c>
      <c r="E194">
        <v>7</v>
      </c>
      <c r="F194">
        <v>7</v>
      </c>
      <c r="G194" s="1"/>
      <c r="H194" s="1" t="s">
        <v>471</v>
      </c>
      <c r="I194">
        <v>14</v>
      </c>
      <c r="J194">
        <v>24</v>
      </c>
      <c r="K194" t="b">
        <v>0</v>
      </c>
      <c r="L194" s="1"/>
      <c r="M194">
        <v>15</v>
      </c>
      <c r="N194">
        <v>3.7</v>
      </c>
      <c r="O194">
        <v>5.53</v>
      </c>
      <c r="P194">
        <v>0.5</v>
      </c>
      <c r="Q194" s="1"/>
      <c r="R194" s="1"/>
      <c r="S194" s="1" t="s">
        <v>382</v>
      </c>
      <c r="T194" s="1" t="s">
        <v>383</v>
      </c>
      <c r="U194" s="1" t="s">
        <v>481</v>
      </c>
      <c r="V194">
        <v>1</v>
      </c>
      <c r="W194" s="2">
        <v>42521.966666666667</v>
      </c>
      <c r="X194" s="2">
        <v>2958465.9999999884</v>
      </c>
    </row>
    <row r="195" spans="1:24" x14ac:dyDescent="0.25">
      <c r="A195">
        <v>194</v>
      </c>
      <c r="B195" s="1" t="s">
        <v>482</v>
      </c>
      <c r="C195">
        <v>7</v>
      </c>
      <c r="E195">
        <v>7</v>
      </c>
      <c r="F195">
        <v>7</v>
      </c>
      <c r="G195" s="1"/>
      <c r="H195" s="1" t="s">
        <v>474</v>
      </c>
      <c r="I195">
        <v>14</v>
      </c>
      <c r="J195">
        <v>24</v>
      </c>
      <c r="K195" t="b">
        <v>0</v>
      </c>
      <c r="L195" s="1"/>
      <c r="M195">
        <v>15</v>
      </c>
      <c r="N195">
        <v>4.0999999999999996</v>
      </c>
      <c r="O195">
        <v>6.13</v>
      </c>
      <c r="P195">
        <v>0.7</v>
      </c>
      <c r="Q195" s="1"/>
      <c r="R195" s="1"/>
      <c r="S195" s="1" t="s">
        <v>382</v>
      </c>
      <c r="T195" s="1" t="s">
        <v>383</v>
      </c>
      <c r="U195" s="1" t="s">
        <v>483</v>
      </c>
      <c r="V195">
        <v>1</v>
      </c>
      <c r="W195" s="2">
        <v>42521.966666666667</v>
      </c>
      <c r="X195" s="2">
        <v>2958465.9999999884</v>
      </c>
    </row>
    <row r="196" spans="1:24" x14ac:dyDescent="0.25">
      <c r="A196">
        <v>195</v>
      </c>
      <c r="B196" s="1" t="s">
        <v>484</v>
      </c>
      <c r="C196">
        <v>7</v>
      </c>
      <c r="E196">
        <v>7</v>
      </c>
      <c r="F196">
        <v>7</v>
      </c>
      <c r="G196" s="1"/>
      <c r="H196" s="1" t="s">
        <v>471</v>
      </c>
      <c r="I196">
        <v>14</v>
      </c>
      <c r="J196">
        <v>24</v>
      </c>
      <c r="K196" t="b">
        <v>0</v>
      </c>
      <c r="L196" s="1"/>
      <c r="M196">
        <v>15</v>
      </c>
      <c r="N196">
        <v>3.7</v>
      </c>
      <c r="O196">
        <v>5.53</v>
      </c>
      <c r="P196">
        <v>0.5</v>
      </c>
      <c r="Q196" s="1"/>
      <c r="R196" s="1"/>
      <c r="S196" s="1" t="s">
        <v>382</v>
      </c>
      <c r="T196" s="1" t="s">
        <v>383</v>
      </c>
      <c r="U196" s="1" t="s">
        <v>485</v>
      </c>
      <c r="V196">
        <v>1</v>
      </c>
      <c r="W196" s="2">
        <v>42521.966666666667</v>
      </c>
      <c r="X196" s="2">
        <v>2958465.9999999884</v>
      </c>
    </row>
    <row r="197" spans="1:24" x14ac:dyDescent="0.25">
      <c r="A197">
        <v>196</v>
      </c>
      <c r="B197" s="1" t="s">
        <v>486</v>
      </c>
      <c r="C197">
        <v>7</v>
      </c>
      <c r="E197">
        <v>7</v>
      </c>
      <c r="F197">
        <v>7</v>
      </c>
      <c r="G197" s="1"/>
      <c r="H197" s="1" t="s">
        <v>474</v>
      </c>
      <c r="I197">
        <v>14</v>
      </c>
      <c r="J197">
        <v>24</v>
      </c>
      <c r="K197" t="b">
        <v>0</v>
      </c>
      <c r="L197" s="1"/>
      <c r="M197">
        <v>15</v>
      </c>
      <c r="N197">
        <v>4.0999999999999996</v>
      </c>
      <c r="O197">
        <v>6.13</v>
      </c>
      <c r="P197">
        <v>0.7</v>
      </c>
      <c r="Q197" s="1"/>
      <c r="R197" s="1"/>
      <c r="S197" s="1" t="s">
        <v>382</v>
      </c>
      <c r="T197" s="1" t="s">
        <v>383</v>
      </c>
      <c r="U197" s="1" t="s">
        <v>487</v>
      </c>
      <c r="V197">
        <v>1</v>
      </c>
      <c r="W197" s="2">
        <v>42521.966666666667</v>
      </c>
      <c r="X197" s="2">
        <v>2958465.9999999884</v>
      </c>
    </row>
    <row r="198" spans="1:24" x14ac:dyDescent="0.25">
      <c r="A198">
        <v>197</v>
      </c>
      <c r="B198" s="1" t="s">
        <v>488</v>
      </c>
      <c r="C198">
        <v>7</v>
      </c>
      <c r="E198">
        <v>7</v>
      </c>
      <c r="F198">
        <v>7</v>
      </c>
      <c r="G198" s="1"/>
      <c r="H198" s="1" t="s">
        <v>471</v>
      </c>
      <c r="I198">
        <v>14</v>
      </c>
      <c r="J198">
        <v>24</v>
      </c>
      <c r="K198" t="b">
        <v>0</v>
      </c>
      <c r="L198" s="1"/>
      <c r="M198">
        <v>15</v>
      </c>
      <c r="N198">
        <v>3.7</v>
      </c>
      <c r="O198">
        <v>5.53</v>
      </c>
      <c r="P198">
        <v>0.5</v>
      </c>
      <c r="Q198" s="1"/>
      <c r="R198" s="1"/>
      <c r="S198" s="1" t="s">
        <v>382</v>
      </c>
      <c r="T198" s="1" t="s">
        <v>383</v>
      </c>
      <c r="U198" s="1" t="s">
        <v>489</v>
      </c>
      <c r="V198">
        <v>1</v>
      </c>
      <c r="W198" s="2">
        <v>42521.966666666667</v>
      </c>
      <c r="X198" s="2">
        <v>2958465.9999999884</v>
      </c>
    </row>
    <row r="199" spans="1:24" x14ac:dyDescent="0.25">
      <c r="A199">
        <v>198</v>
      </c>
      <c r="B199" s="1" t="s">
        <v>490</v>
      </c>
      <c r="C199">
        <v>7</v>
      </c>
      <c r="E199">
        <v>7</v>
      </c>
      <c r="F199">
        <v>7</v>
      </c>
      <c r="G199" s="1"/>
      <c r="H199" s="1" t="s">
        <v>474</v>
      </c>
      <c r="I199">
        <v>14</v>
      </c>
      <c r="J199">
        <v>24</v>
      </c>
      <c r="K199" t="b">
        <v>0</v>
      </c>
      <c r="L199" s="1"/>
      <c r="M199">
        <v>15</v>
      </c>
      <c r="N199">
        <v>4.0999999999999996</v>
      </c>
      <c r="O199">
        <v>6.13</v>
      </c>
      <c r="P199">
        <v>0.7</v>
      </c>
      <c r="Q199" s="1"/>
      <c r="R199" s="1"/>
      <c r="S199" s="1" t="s">
        <v>382</v>
      </c>
      <c r="T199" s="1" t="s">
        <v>383</v>
      </c>
      <c r="U199" s="1" t="s">
        <v>491</v>
      </c>
      <c r="V199">
        <v>1</v>
      </c>
      <c r="W199" s="2">
        <v>42521.966666666667</v>
      </c>
      <c r="X199" s="2">
        <v>2958465.9999999884</v>
      </c>
    </row>
    <row r="200" spans="1:24" x14ac:dyDescent="0.25">
      <c r="A200">
        <v>199</v>
      </c>
      <c r="B200" s="1" t="s">
        <v>492</v>
      </c>
      <c r="C200">
        <v>7</v>
      </c>
      <c r="E200">
        <v>7</v>
      </c>
      <c r="F200">
        <v>7</v>
      </c>
      <c r="G200" s="1"/>
      <c r="H200" s="1" t="s">
        <v>471</v>
      </c>
      <c r="I200">
        <v>14</v>
      </c>
      <c r="J200">
        <v>24</v>
      </c>
      <c r="K200" t="b">
        <v>0</v>
      </c>
      <c r="L200" s="1"/>
      <c r="M200">
        <v>15</v>
      </c>
      <c r="N200">
        <v>3.7</v>
      </c>
      <c r="O200">
        <v>5.53</v>
      </c>
      <c r="P200">
        <v>0.5</v>
      </c>
      <c r="Q200" s="1"/>
      <c r="R200" s="1"/>
      <c r="S200" s="1" t="s">
        <v>382</v>
      </c>
      <c r="T200" s="1" t="s">
        <v>383</v>
      </c>
      <c r="U200" s="1" t="s">
        <v>493</v>
      </c>
      <c r="V200">
        <v>1</v>
      </c>
      <c r="W200" s="2">
        <v>42521.966666666667</v>
      </c>
      <c r="X200" s="2">
        <v>2958465.9999999884</v>
      </c>
    </row>
    <row r="201" spans="1:24" x14ac:dyDescent="0.25">
      <c r="A201">
        <v>200</v>
      </c>
      <c r="B201" s="1" t="s">
        <v>494</v>
      </c>
      <c r="C201">
        <v>7</v>
      </c>
      <c r="E201">
        <v>7</v>
      </c>
      <c r="F201">
        <v>7</v>
      </c>
      <c r="G201" s="1"/>
      <c r="H201" s="1" t="s">
        <v>474</v>
      </c>
      <c r="I201">
        <v>14</v>
      </c>
      <c r="J201">
        <v>24</v>
      </c>
      <c r="K201" t="b">
        <v>0</v>
      </c>
      <c r="L201" s="1"/>
      <c r="M201">
        <v>15</v>
      </c>
      <c r="N201">
        <v>4.0999999999999996</v>
      </c>
      <c r="O201">
        <v>6.13</v>
      </c>
      <c r="P201">
        <v>0.7</v>
      </c>
      <c r="Q201" s="1"/>
      <c r="R201" s="1"/>
      <c r="S201" s="1" t="s">
        <v>382</v>
      </c>
      <c r="T201" s="1" t="s">
        <v>383</v>
      </c>
      <c r="U201" s="1" t="s">
        <v>495</v>
      </c>
      <c r="V201">
        <v>1</v>
      </c>
      <c r="W201" s="2">
        <v>42521.966666666667</v>
      </c>
      <c r="X201" s="2">
        <v>2958465.9999999884</v>
      </c>
    </row>
    <row r="202" spans="1:24" x14ac:dyDescent="0.25">
      <c r="A202">
        <v>201</v>
      </c>
      <c r="B202" s="1" t="s">
        <v>496</v>
      </c>
      <c r="C202">
        <v>7</v>
      </c>
      <c r="E202">
        <v>7</v>
      </c>
      <c r="F202">
        <v>7</v>
      </c>
      <c r="G202" s="1"/>
      <c r="H202" s="1" t="s">
        <v>471</v>
      </c>
      <c r="I202">
        <v>14</v>
      </c>
      <c r="J202">
        <v>24</v>
      </c>
      <c r="K202" t="b">
        <v>0</v>
      </c>
      <c r="L202" s="1"/>
      <c r="M202">
        <v>15</v>
      </c>
      <c r="N202">
        <v>3.7</v>
      </c>
      <c r="O202">
        <v>5.53</v>
      </c>
      <c r="P202">
        <v>0.5</v>
      </c>
      <c r="Q202" s="1"/>
      <c r="R202" s="1"/>
      <c r="S202" s="1" t="s">
        <v>382</v>
      </c>
      <c r="T202" s="1" t="s">
        <v>383</v>
      </c>
      <c r="U202" s="1" t="s">
        <v>497</v>
      </c>
      <c r="V202">
        <v>1</v>
      </c>
      <c r="W202" s="2">
        <v>42521.966666666667</v>
      </c>
      <c r="X202" s="2">
        <v>2958465.9999999884</v>
      </c>
    </row>
    <row r="203" spans="1:24" x14ac:dyDescent="0.25">
      <c r="A203">
        <v>202</v>
      </c>
      <c r="B203" s="1" t="s">
        <v>498</v>
      </c>
      <c r="C203">
        <v>7</v>
      </c>
      <c r="E203">
        <v>7</v>
      </c>
      <c r="F203">
        <v>7</v>
      </c>
      <c r="G203" s="1"/>
      <c r="H203" s="1" t="s">
        <v>474</v>
      </c>
      <c r="I203">
        <v>14</v>
      </c>
      <c r="J203">
        <v>24</v>
      </c>
      <c r="K203" t="b">
        <v>0</v>
      </c>
      <c r="L203" s="1"/>
      <c r="M203">
        <v>15</v>
      </c>
      <c r="N203">
        <v>4.0999999999999996</v>
      </c>
      <c r="O203">
        <v>6.13</v>
      </c>
      <c r="P203">
        <v>0.7</v>
      </c>
      <c r="Q203" s="1"/>
      <c r="R203" s="1"/>
      <c r="S203" s="1" t="s">
        <v>382</v>
      </c>
      <c r="T203" s="1" t="s">
        <v>383</v>
      </c>
      <c r="U203" s="1" t="s">
        <v>499</v>
      </c>
      <c r="V203">
        <v>1</v>
      </c>
      <c r="W203" s="2">
        <v>42521.966666666667</v>
      </c>
      <c r="X203" s="2">
        <v>2958465.9999999884</v>
      </c>
    </row>
    <row r="204" spans="1:24" x14ac:dyDescent="0.25">
      <c r="A204">
        <v>203</v>
      </c>
      <c r="B204" s="1" t="s">
        <v>500</v>
      </c>
      <c r="C204">
        <v>7</v>
      </c>
      <c r="E204">
        <v>7</v>
      </c>
      <c r="F204">
        <v>7</v>
      </c>
      <c r="G204" s="1"/>
      <c r="H204" s="1"/>
      <c r="I204">
        <v>20</v>
      </c>
      <c r="J204">
        <v>10</v>
      </c>
      <c r="K204" t="b">
        <v>0</v>
      </c>
      <c r="L204" s="1"/>
      <c r="M204">
        <v>15</v>
      </c>
      <c r="N204">
        <v>32</v>
      </c>
      <c r="O204">
        <v>47.84</v>
      </c>
      <c r="P204">
        <v>1</v>
      </c>
      <c r="Q204" s="1"/>
      <c r="R204" s="1"/>
      <c r="S204" s="1" t="s">
        <v>382</v>
      </c>
      <c r="T204" s="1" t="s">
        <v>383</v>
      </c>
      <c r="U204" s="1" t="s">
        <v>501</v>
      </c>
      <c r="V204">
        <v>1</v>
      </c>
      <c r="W204" s="2">
        <v>42521.966666666667</v>
      </c>
      <c r="X204" s="2">
        <v>2958465.9999999884</v>
      </c>
    </row>
    <row r="205" spans="1:24" x14ac:dyDescent="0.25">
      <c r="A205">
        <v>204</v>
      </c>
      <c r="B205" s="1" t="s">
        <v>502</v>
      </c>
      <c r="C205">
        <v>7</v>
      </c>
      <c r="E205">
        <v>7</v>
      </c>
      <c r="F205">
        <v>7</v>
      </c>
      <c r="G205" s="1"/>
      <c r="H205" s="1"/>
      <c r="I205">
        <v>20</v>
      </c>
      <c r="J205">
        <v>10</v>
      </c>
      <c r="K205" t="b">
        <v>0</v>
      </c>
      <c r="L205" s="1"/>
      <c r="M205">
        <v>15</v>
      </c>
      <c r="N205">
        <v>32</v>
      </c>
      <c r="O205">
        <v>47.84</v>
      </c>
      <c r="P205">
        <v>1</v>
      </c>
      <c r="Q205" s="1"/>
      <c r="R205" s="1"/>
      <c r="S205" s="1" t="s">
        <v>382</v>
      </c>
      <c r="T205" s="1" t="s">
        <v>383</v>
      </c>
      <c r="U205" s="1" t="s">
        <v>503</v>
      </c>
      <c r="V205">
        <v>1</v>
      </c>
      <c r="W205" s="2">
        <v>42521.966666666667</v>
      </c>
      <c r="X205" s="2">
        <v>2958465.9999999884</v>
      </c>
    </row>
    <row r="206" spans="1:24" x14ac:dyDescent="0.25">
      <c r="A206">
        <v>205</v>
      </c>
      <c r="B206" s="1" t="s">
        <v>504</v>
      </c>
      <c r="C206">
        <v>7</v>
      </c>
      <c r="E206">
        <v>7</v>
      </c>
      <c r="F206">
        <v>7</v>
      </c>
      <c r="G206" s="1"/>
      <c r="H206" s="1"/>
      <c r="I206">
        <v>20</v>
      </c>
      <c r="J206">
        <v>10</v>
      </c>
      <c r="K206" t="b">
        <v>0</v>
      </c>
      <c r="L206" s="1"/>
      <c r="M206">
        <v>15</v>
      </c>
      <c r="N206">
        <v>32</v>
      </c>
      <c r="O206">
        <v>47.84</v>
      </c>
      <c r="P206">
        <v>1</v>
      </c>
      <c r="Q206" s="1"/>
      <c r="R206" s="1"/>
      <c r="S206" s="1" t="s">
        <v>382</v>
      </c>
      <c r="T206" s="1" t="s">
        <v>383</v>
      </c>
      <c r="U206" s="1" t="s">
        <v>505</v>
      </c>
      <c r="V206">
        <v>1</v>
      </c>
      <c r="W206" s="2">
        <v>42521.966666666667</v>
      </c>
      <c r="X206" s="2">
        <v>2958465.9999999884</v>
      </c>
    </row>
    <row r="207" spans="1:24" x14ac:dyDescent="0.25">
      <c r="A207">
        <v>206</v>
      </c>
      <c r="B207" s="1" t="s">
        <v>506</v>
      </c>
      <c r="C207">
        <v>7</v>
      </c>
      <c r="E207">
        <v>7</v>
      </c>
      <c r="F207">
        <v>7</v>
      </c>
      <c r="G207" s="1"/>
      <c r="H207" s="1" t="s">
        <v>507</v>
      </c>
      <c r="I207">
        <v>14</v>
      </c>
      <c r="J207">
        <v>12</v>
      </c>
      <c r="K207" t="b">
        <v>0</v>
      </c>
      <c r="L207" s="1"/>
      <c r="M207">
        <v>15</v>
      </c>
      <c r="N207">
        <v>2.7</v>
      </c>
      <c r="O207">
        <v>4.04</v>
      </c>
      <c r="P207">
        <v>0.1</v>
      </c>
      <c r="Q207" s="1"/>
      <c r="R207" s="1"/>
      <c r="S207" s="1" t="s">
        <v>382</v>
      </c>
      <c r="T207" s="1" t="s">
        <v>383</v>
      </c>
      <c r="U207" s="1" t="s">
        <v>508</v>
      </c>
      <c r="V207">
        <v>1</v>
      </c>
      <c r="W207" s="2">
        <v>42521.966666666667</v>
      </c>
      <c r="X207" s="2">
        <v>2958465.9999999884</v>
      </c>
    </row>
    <row r="208" spans="1:24" x14ac:dyDescent="0.25">
      <c r="A208">
        <v>207</v>
      </c>
      <c r="B208" s="1" t="s">
        <v>509</v>
      </c>
      <c r="C208">
        <v>7</v>
      </c>
      <c r="E208">
        <v>7</v>
      </c>
      <c r="F208">
        <v>7</v>
      </c>
      <c r="G208" s="1"/>
      <c r="H208" s="1" t="s">
        <v>507</v>
      </c>
      <c r="I208">
        <v>14</v>
      </c>
      <c r="J208">
        <v>12</v>
      </c>
      <c r="K208" t="b">
        <v>0</v>
      </c>
      <c r="L208" s="1"/>
      <c r="M208">
        <v>15</v>
      </c>
      <c r="N208">
        <v>2.7</v>
      </c>
      <c r="O208">
        <v>4.04</v>
      </c>
      <c r="P208">
        <v>0.1</v>
      </c>
      <c r="Q208" s="1"/>
      <c r="R208" s="1"/>
      <c r="S208" s="1" t="s">
        <v>382</v>
      </c>
      <c r="T208" s="1" t="s">
        <v>383</v>
      </c>
      <c r="U208" s="1" t="s">
        <v>510</v>
      </c>
      <c r="V208">
        <v>1</v>
      </c>
      <c r="W208" s="2">
        <v>42521.966666666667</v>
      </c>
      <c r="X208" s="2">
        <v>2958465.9999999884</v>
      </c>
    </row>
    <row r="209" spans="1:24" x14ac:dyDescent="0.25">
      <c r="A209">
        <v>208</v>
      </c>
      <c r="B209" s="1" t="s">
        <v>511</v>
      </c>
      <c r="C209">
        <v>7</v>
      </c>
      <c r="E209">
        <v>7</v>
      </c>
      <c r="F209">
        <v>7</v>
      </c>
      <c r="G209" s="1"/>
      <c r="H209" s="1" t="s">
        <v>507</v>
      </c>
      <c r="I209">
        <v>14</v>
      </c>
      <c r="J209">
        <v>12</v>
      </c>
      <c r="K209" t="b">
        <v>0</v>
      </c>
      <c r="L209" s="1"/>
      <c r="M209">
        <v>15</v>
      </c>
      <c r="N209">
        <v>2.7</v>
      </c>
      <c r="O209">
        <v>4.04</v>
      </c>
      <c r="P209">
        <v>0.1</v>
      </c>
      <c r="Q209" s="1"/>
      <c r="R209" s="1"/>
      <c r="S209" s="1" t="s">
        <v>382</v>
      </c>
      <c r="T209" s="1" t="s">
        <v>383</v>
      </c>
      <c r="U209" s="1" t="s">
        <v>512</v>
      </c>
      <c r="V209">
        <v>1</v>
      </c>
      <c r="W209" s="2">
        <v>42521.966666666667</v>
      </c>
      <c r="X209" s="2">
        <v>2958465.9999999884</v>
      </c>
    </row>
    <row r="210" spans="1:24" x14ac:dyDescent="0.25">
      <c r="A210">
        <v>209</v>
      </c>
      <c r="B210" s="1" t="s">
        <v>513</v>
      </c>
      <c r="C210">
        <v>7</v>
      </c>
      <c r="E210">
        <v>7</v>
      </c>
      <c r="F210">
        <v>7</v>
      </c>
      <c r="G210" s="1"/>
      <c r="H210" s="1" t="s">
        <v>514</v>
      </c>
      <c r="I210">
        <v>14</v>
      </c>
      <c r="J210">
        <v>5</v>
      </c>
      <c r="K210" t="b">
        <v>0</v>
      </c>
      <c r="L210" s="1"/>
      <c r="M210">
        <v>15</v>
      </c>
      <c r="N210">
        <v>1.89</v>
      </c>
      <c r="O210">
        <v>2.83</v>
      </c>
      <c r="P210">
        <v>0.5</v>
      </c>
      <c r="Q210" s="1"/>
      <c r="R210" s="1"/>
      <c r="S210" s="1" t="s">
        <v>382</v>
      </c>
      <c r="T210" s="1" t="s">
        <v>383</v>
      </c>
      <c r="U210" s="1" t="s">
        <v>515</v>
      </c>
      <c r="V210">
        <v>1</v>
      </c>
      <c r="W210" s="2">
        <v>42521.966666666667</v>
      </c>
      <c r="X210" s="2">
        <v>2958465.9999999884</v>
      </c>
    </row>
    <row r="211" spans="1:24" x14ac:dyDescent="0.25">
      <c r="A211">
        <v>210</v>
      </c>
      <c r="B211" s="1" t="s">
        <v>516</v>
      </c>
      <c r="C211">
        <v>7</v>
      </c>
      <c r="E211">
        <v>7</v>
      </c>
      <c r="F211">
        <v>7</v>
      </c>
      <c r="G211" s="1"/>
      <c r="H211" s="1" t="s">
        <v>517</v>
      </c>
      <c r="I211">
        <v>14</v>
      </c>
      <c r="J211">
        <v>5</v>
      </c>
      <c r="K211" t="b">
        <v>0</v>
      </c>
      <c r="L211" s="1"/>
      <c r="M211">
        <v>15</v>
      </c>
      <c r="N211">
        <v>2.4</v>
      </c>
      <c r="O211">
        <v>3.59</v>
      </c>
      <c r="P211">
        <v>0.5</v>
      </c>
      <c r="Q211" s="1"/>
      <c r="R211" s="1"/>
      <c r="S211" s="1" t="s">
        <v>382</v>
      </c>
      <c r="T211" s="1" t="s">
        <v>383</v>
      </c>
      <c r="U211" s="1" t="s">
        <v>518</v>
      </c>
      <c r="V211">
        <v>1</v>
      </c>
      <c r="W211" s="2">
        <v>42521.966666666667</v>
      </c>
      <c r="X211" s="2">
        <v>2958465.9999999884</v>
      </c>
    </row>
    <row r="212" spans="1:24" x14ac:dyDescent="0.25">
      <c r="A212">
        <v>211</v>
      </c>
      <c r="B212" s="1" t="s">
        <v>519</v>
      </c>
      <c r="C212">
        <v>7</v>
      </c>
      <c r="E212">
        <v>7</v>
      </c>
      <c r="F212">
        <v>7</v>
      </c>
      <c r="G212" s="1"/>
      <c r="H212" s="1" t="s">
        <v>514</v>
      </c>
      <c r="I212">
        <v>14</v>
      </c>
      <c r="J212">
        <v>10</v>
      </c>
      <c r="K212" t="b">
        <v>0</v>
      </c>
      <c r="L212" s="1"/>
      <c r="M212">
        <v>15</v>
      </c>
      <c r="N212">
        <v>4.0999999999999996</v>
      </c>
      <c r="O212">
        <v>6.13</v>
      </c>
      <c r="P212">
        <v>0.7</v>
      </c>
      <c r="Q212" s="1"/>
      <c r="R212" s="1"/>
      <c r="S212" s="1" t="s">
        <v>382</v>
      </c>
      <c r="T212" s="1" t="s">
        <v>383</v>
      </c>
      <c r="U212" s="1" t="s">
        <v>520</v>
      </c>
      <c r="V212">
        <v>1</v>
      </c>
      <c r="W212" s="2">
        <v>42521.966666666667</v>
      </c>
      <c r="X212" s="2">
        <v>2958465.9999999884</v>
      </c>
    </row>
    <row r="213" spans="1:24" x14ac:dyDescent="0.25">
      <c r="A213">
        <v>212</v>
      </c>
      <c r="B213" s="1" t="s">
        <v>521</v>
      </c>
      <c r="C213">
        <v>7</v>
      </c>
      <c r="E213">
        <v>7</v>
      </c>
      <c r="F213">
        <v>7</v>
      </c>
      <c r="G213" s="1"/>
      <c r="H213" s="1" t="s">
        <v>517</v>
      </c>
      <c r="I213">
        <v>14</v>
      </c>
      <c r="J213">
        <v>10</v>
      </c>
      <c r="K213" t="b">
        <v>0</v>
      </c>
      <c r="L213" s="1"/>
      <c r="M213">
        <v>15</v>
      </c>
      <c r="N213">
        <v>4.3</v>
      </c>
      <c r="O213">
        <v>6.43</v>
      </c>
      <c r="P213">
        <v>0.8</v>
      </c>
      <c r="Q213" s="1"/>
      <c r="R213" s="1"/>
      <c r="S213" s="1" t="s">
        <v>382</v>
      </c>
      <c r="T213" s="1" t="s">
        <v>383</v>
      </c>
      <c r="U213" s="1" t="s">
        <v>522</v>
      </c>
      <c r="V213">
        <v>1</v>
      </c>
      <c r="W213" s="2">
        <v>42521.966666666667</v>
      </c>
      <c r="X213" s="2">
        <v>2958465.9999999884</v>
      </c>
    </row>
    <row r="214" spans="1:24" x14ac:dyDescent="0.25">
      <c r="A214">
        <v>213</v>
      </c>
      <c r="B214" s="1" t="s">
        <v>523</v>
      </c>
      <c r="C214">
        <v>7</v>
      </c>
      <c r="E214">
        <v>7</v>
      </c>
      <c r="F214">
        <v>7</v>
      </c>
      <c r="G214" s="1"/>
      <c r="H214" s="1" t="s">
        <v>524</v>
      </c>
      <c r="I214">
        <v>14</v>
      </c>
      <c r="J214">
        <v>1</v>
      </c>
      <c r="K214" t="b">
        <v>0</v>
      </c>
      <c r="L214" s="1"/>
      <c r="M214">
        <v>15</v>
      </c>
      <c r="N214">
        <v>87</v>
      </c>
      <c r="O214">
        <v>130.07</v>
      </c>
      <c r="P214">
        <v>5</v>
      </c>
      <c r="Q214" s="1"/>
      <c r="R214" s="1"/>
      <c r="S214" s="1" t="s">
        <v>382</v>
      </c>
      <c r="T214" s="1" t="s">
        <v>383</v>
      </c>
      <c r="U214" s="1" t="s">
        <v>525</v>
      </c>
      <c r="V214">
        <v>1</v>
      </c>
      <c r="W214" s="2">
        <v>42521.966666666667</v>
      </c>
      <c r="X214" s="2">
        <v>2958465.9999999884</v>
      </c>
    </row>
    <row r="215" spans="1:24" x14ac:dyDescent="0.25">
      <c r="A215">
        <v>214</v>
      </c>
      <c r="B215" s="1" t="s">
        <v>526</v>
      </c>
      <c r="C215">
        <v>7</v>
      </c>
      <c r="E215">
        <v>7</v>
      </c>
      <c r="F215">
        <v>7</v>
      </c>
      <c r="G215" s="1"/>
      <c r="H215" s="1" t="s">
        <v>524</v>
      </c>
      <c r="I215">
        <v>14</v>
      </c>
      <c r="J215">
        <v>1</v>
      </c>
      <c r="K215" t="b">
        <v>0</v>
      </c>
      <c r="L215" s="1"/>
      <c r="M215">
        <v>15</v>
      </c>
      <c r="N215">
        <v>90</v>
      </c>
      <c r="O215">
        <v>134.55000000000001</v>
      </c>
      <c r="P215">
        <v>6</v>
      </c>
      <c r="Q215" s="1"/>
      <c r="R215" s="1"/>
      <c r="S215" s="1" t="s">
        <v>382</v>
      </c>
      <c r="T215" s="1" t="s">
        <v>383</v>
      </c>
      <c r="U215" s="1" t="s">
        <v>527</v>
      </c>
      <c r="V215">
        <v>1</v>
      </c>
      <c r="W215" s="2">
        <v>42521.966666666667</v>
      </c>
      <c r="X215" s="2">
        <v>2958465.9999999884</v>
      </c>
    </row>
    <row r="216" spans="1:24" x14ac:dyDescent="0.25">
      <c r="A216">
        <v>215</v>
      </c>
      <c r="B216" s="1" t="s">
        <v>528</v>
      </c>
      <c r="C216">
        <v>7</v>
      </c>
      <c r="E216">
        <v>7</v>
      </c>
      <c r="F216">
        <v>7</v>
      </c>
      <c r="G216" s="1"/>
      <c r="H216" s="1"/>
      <c r="I216">
        <v>20</v>
      </c>
      <c r="J216">
        <v>1</v>
      </c>
      <c r="K216" t="b">
        <v>0</v>
      </c>
      <c r="L216" s="1"/>
      <c r="M216">
        <v>15</v>
      </c>
      <c r="N216">
        <v>1899</v>
      </c>
      <c r="O216">
        <v>2839.01</v>
      </c>
      <c r="P216">
        <v>10</v>
      </c>
      <c r="Q216" s="1"/>
      <c r="R216" s="1"/>
      <c r="S216" s="1" t="s">
        <v>382</v>
      </c>
      <c r="T216" s="1" t="s">
        <v>383</v>
      </c>
      <c r="U216" s="1" t="s">
        <v>529</v>
      </c>
      <c r="V216">
        <v>1</v>
      </c>
      <c r="W216" s="2">
        <v>42521.966666666667</v>
      </c>
      <c r="X216" s="2">
        <v>2958465.9999999884</v>
      </c>
    </row>
    <row r="217" spans="1:24" x14ac:dyDescent="0.25">
      <c r="A217">
        <v>216</v>
      </c>
      <c r="B217" s="1" t="s">
        <v>530</v>
      </c>
      <c r="C217">
        <v>7</v>
      </c>
      <c r="E217">
        <v>7</v>
      </c>
      <c r="F217">
        <v>7</v>
      </c>
      <c r="G217" s="1"/>
      <c r="H217" s="1" t="s">
        <v>531</v>
      </c>
      <c r="I217">
        <v>14</v>
      </c>
      <c r="J217">
        <v>10</v>
      </c>
      <c r="K217" t="b">
        <v>0</v>
      </c>
      <c r="L217" s="1"/>
      <c r="M217">
        <v>15</v>
      </c>
      <c r="N217">
        <v>12.5</v>
      </c>
      <c r="O217">
        <v>18.690000000000001</v>
      </c>
      <c r="P217">
        <v>0.25</v>
      </c>
      <c r="Q217" s="1"/>
      <c r="R217" s="1"/>
      <c r="S217" s="1" t="s">
        <v>382</v>
      </c>
      <c r="T217" s="1" t="s">
        <v>383</v>
      </c>
      <c r="U217" s="1" t="s">
        <v>532</v>
      </c>
      <c r="V217">
        <v>1</v>
      </c>
      <c r="W217" s="2">
        <v>42521.966666666667</v>
      </c>
      <c r="X217" s="2">
        <v>2958465.9999999884</v>
      </c>
    </row>
    <row r="218" spans="1:24" x14ac:dyDescent="0.25">
      <c r="A218">
        <v>217</v>
      </c>
      <c r="B218" s="1" t="s">
        <v>533</v>
      </c>
      <c r="C218">
        <v>7</v>
      </c>
      <c r="E218">
        <v>7</v>
      </c>
      <c r="F218">
        <v>7</v>
      </c>
      <c r="G218" s="1"/>
      <c r="H218" s="1" t="s">
        <v>534</v>
      </c>
      <c r="I218">
        <v>14</v>
      </c>
      <c r="J218">
        <v>10</v>
      </c>
      <c r="K218" t="b">
        <v>0</v>
      </c>
      <c r="L218" s="1"/>
      <c r="M218">
        <v>15</v>
      </c>
      <c r="N218">
        <v>25</v>
      </c>
      <c r="O218">
        <v>37.380000000000003</v>
      </c>
      <c r="P218">
        <v>0.5</v>
      </c>
      <c r="Q218" s="1"/>
      <c r="R218" s="1"/>
      <c r="S218" s="1" t="s">
        <v>382</v>
      </c>
      <c r="T218" s="1" t="s">
        <v>383</v>
      </c>
      <c r="U218" s="1" t="s">
        <v>535</v>
      </c>
      <c r="V218">
        <v>1</v>
      </c>
      <c r="W218" s="2">
        <v>42521.966666666667</v>
      </c>
      <c r="X218" s="2">
        <v>2958465.9999999884</v>
      </c>
    </row>
    <row r="219" spans="1:24" x14ac:dyDescent="0.25">
      <c r="A219">
        <v>218</v>
      </c>
      <c r="B219" s="1" t="s">
        <v>536</v>
      </c>
      <c r="C219">
        <v>7</v>
      </c>
      <c r="E219">
        <v>7</v>
      </c>
      <c r="F219">
        <v>7</v>
      </c>
      <c r="G219" s="1"/>
      <c r="H219" s="1" t="s">
        <v>537</v>
      </c>
      <c r="I219">
        <v>14</v>
      </c>
      <c r="J219">
        <v>10</v>
      </c>
      <c r="K219" t="b">
        <v>0</v>
      </c>
      <c r="L219" s="1"/>
      <c r="M219">
        <v>15</v>
      </c>
      <c r="N219">
        <v>37.5</v>
      </c>
      <c r="O219">
        <v>56.06</v>
      </c>
      <c r="P219">
        <v>0.75</v>
      </c>
      <c r="Q219" s="1"/>
      <c r="R219" s="1"/>
      <c r="S219" s="1" t="s">
        <v>382</v>
      </c>
      <c r="T219" s="1" t="s">
        <v>383</v>
      </c>
      <c r="U219" s="1" t="s">
        <v>538</v>
      </c>
      <c r="V219">
        <v>1</v>
      </c>
      <c r="W219" s="2">
        <v>42521.966666666667</v>
      </c>
      <c r="X219" s="2">
        <v>2958465.9999999884</v>
      </c>
    </row>
    <row r="220" spans="1:24" x14ac:dyDescent="0.25">
      <c r="A220">
        <v>219</v>
      </c>
      <c r="B220" s="1" t="s">
        <v>539</v>
      </c>
      <c r="C220">
        <v>7</v>
      </c>
      <c r="E220">
        <v>7</v>
      </c>
      <c r="F220">
        <v>7</v>
      </c>
      <c r="G220" s="1"/>
      <c r="H220" s="1" t="s">
        <v>540</v>
      </c>
      <c r="I220">
        <v>14</v>
      </c>
      <c r="J220">
        <v>10</v>
      </c>
      <c r="K220" t="b">
        <v>0</v>
      </c>
      <c r="L220" s="1"/>
      <c r="M220">
        <v>15</v>
      </c>
      <c r="N220">
        <v>50</v>
      </c>
      <c r="O220">
        <v>74.75</v>
      </c>
      <c r="P220">
        <v>1</v>
      </c>
      <c r="Q220" s="1"/>
      <c r="R220" s="1"/>
      <c r="S220" s="1" t="s">
        <v>382</v>
      </c>
      <c r="T220" s="1" t="s">
        <v>383</v>
      </c>
      <c r="U220" s="1" t="s">
        <v>541</v>
      </c>
      <c r="V220">
        <v>1</v>
      </c>
      <c r="W220" s="2">
        <v>42521.966666666667</v>
      </c>
      <c r="X220" s="2">
        <v>2958465.9999999884</v>
      </c>
    </row>
    <row r="221" spans="1:24" x14ac:dyDescent="0.25">
      <c r="A221">
        <v>220</v>
      </c>
      <c r="B221" s="1" t="s">
        <v>542</v>
      </c>
      <c r="C221">
        <v>1</v>
      </c>
      <c r="E221">
        <v>1</v>
      </c>
      <c r="F221">
        <v>6</v>
      </c>
      <c r="G221" s="1"/>
      <c r="H221" s="1" t="s">
        <v>543</v>
      </c>
      <c r="I221">
        <v>3</v>
      </c>
      <c r="J221">
        <v>24</v>
      </c>
      <c r="K221" t="b">
        <v>1</v>
      </c>
      <c r="L221" s="1" t="s">
        <v>544</v>
      </c>
      <c r="M221">
        <v>10</v>
      </c>
      <c r="N221">
        <v>8.5500000000000007</v>
      </c>
      <c r="O221">
        <v>12.23</v>
      </c>
      <c r="P221">
        <v>0.25</v>
      </c>
      <c r="Q221" s="1" t="s">
        <v>545</v>
      </c>
      <c r="R221" s="1"/>
      <c r="S221" s="1" t="s">
        <v>546</v>
      </c>
      <c r="T221" s="1" t="s">
        <v>34</v>
      </c>
      <c r="U221" s="1" t="s">
        <v>547</v>
      </c>
      <c r="V221">
        <v>1</v>
      </c>
      <c r="W221" s="2">
        <v>42521.958333333336</v>
      </c>
      <c r="X221" s="2">
        <v>2958465.9999999884</v>
      </c>
    </row>
    <row r="222" spans="1:24" x14ac:dyDescent="0.25">
      <c r="A222">
        <v>221</v>
      </c>
      <c r="B222" s="1" t="s">
        <v>548</v>
      </c>
      <c r="C222">
        <v>1</v>
      </c>
      <c r="E222">
        <v>1</v>
      </c>
      <c r="F222">
        <v>6</v>
      </c>
      <c r="G222" s="1"/>
      <c r="H222" s="1" t="s">
        <v>549</v>
      </c>
      <c r="I222">
        <v>3</v>
      </c>
      <c r="J222">
        <v>12</v>
      </c>
      <c r="K222" t="b">
        <v>1</v>
      </c>
      <c r="L222" s="1" t="s">
        <v>550</v>
      </c>
      <c r="M222">
        <v>10</v>
      </c>
      <c r="N222">
        <v>14.5</v>
      </c>
      <c r="O222">
        <v>20.74</v>
      </c>
      <c r="P222">
        <v>0.5</v>
      </c>
      <c r="Q222" s="1" t="s">
        <v>545</v>
      </c>
      <c r="R222" s="1"/>
      <c r="S222" s="1" t="s">
        <v>546</v>
      </c>
      <c r="T222" s="1" t="s">
        <v>34</v>
      </c>
      <c r="U222" s="1" t="s">
        <v>551</v>
      </c>
      <c r="V222">
        <v>1</v>
      </c>
      <c r="W222" s="2">
        <v>42521.958333333336</v>
      </c>
      <c r="X222" s="2">
        <v>2958465.9999999884</v>
      </c>
    </row>
    <row r="223" spans="1:24" x14ac:dyDescent="0.25">
      <c r="A223">
        <v>222</v>
      </c>
      <c r="B223" s="1" t="s">
        <v>552</v>
      </c>
      <c r="C223">
        <v>1</v>
      </c>
      <c r="E223">
        <v>1</v>
      </c>
      <c r="F223">
        <v>6</v>
      </c>
      <c r="G223" s="1"/>
      <c r="H223" s="1" t="s">
        <v>543</v>
      </c>
      <c r="I223">
        <v>3</v>
      </c>
      <c r="J223">
        <v>24</v>
      </c>
      <c r="K223" t="b">
        <v>1</v>
      </c>
      <c r="L223" s="1" t="s">
        <v>553</v>
      </c>
      <c r="M223">
        <v>10</v>
      </c>
      <c r="N223">
        <v>8.5500000000000007</v>
      </c>
      <c r="O223">
        <v>12.23</v>
      </c>
      <c r="P223">
        <v>0.25</v>
      </c>
      <c r="Q223" s="1" t="s">
        <v>554</v>
      </c>
      <c r="R223" s="1"/>
      <c r="S223" s="1" t="s">
        <v>546</v>
      </c>
      <c r="T223" s="1" t="s">
        <v>34</v>
      </c>
      <c r="U223" s="1" t="s">
        <v>555</v>
      </c>
      <c r="V223">
        <v>1</v>
      </c>
      <c r="W223" s="2">
        <v>42521.958333333336</v>
      </c>
      <c r="X223" s="2">
        <v>2958465.9999999884</v>
      </c>
    </row>
    <row r="224" spans="1:24" x14ac:dyDescent="0.25">
      <c r="A224">
        <v>223</v>
      </c>
      <c r="B224" s="1" t="s">
        <v>556</v>
      </c>
      <c r="C224">
        <v>1</v>
      </c>
      <c r="E224">
        <v>1</v>
      </c>
      <c r="F224">
        <v>6</v>
      </c>
      <c r="G224" s="1"/>
      <c r="H224" s="1" t="s">
        <v>543</v>
      </c>
      <c r="I224">
        <v>3</v>
      </c>
      <c r="J224">
        <v>24</v>
      </c>
      <c r="K224" t="b">
        <v>1</v>
      </c>
      <c r="L224" s="1" t="s">
        <v>557</v>
      </c>
      <c r="M224">
        <v>10</v>
      </c>
      <c r="N224">
        <v>8.5500000000000007</v>
      </c>
      <c r="O224">
        <v>12.23</v>
      </c>
      <c r="P224">
        <v>0.25</v>
      </c>
      <c r="Q224" s="1" t="s">
        <v>554</v>
      </c>
      <c r="R224" s="1"/>
      <c r="S224" s="1" t="s">
        <v>546</v>
      </c>
      <c r="T224" s="1" t="s">
        <v>34</v>
      </c>
      <c r="U224" s="1" t="s">
        <v>558</v>
      </c>
      <c r="V224">
        <v>1</v>
      </c>
      <c r="W224" s="2">
        <v>42521.958333333336</v>
      </c>
      <c r="X224" s="2">
        <v>2958465.9999999884</v>
      </c>
    </row>
    <row r="225" spans="1:24" x14ac:dyDescent="0.25">
      <c r="A225">
        <v>224</v>
      </c>
      <c r="B225" s="1" t="s">
        <v>559</v>
      </c>
      <c r="C225">
        <v>1</v>
      </c>
      <c r="E225">
        <v>1</v>
      </c>
      <c r="F225">
        <v>6</v>
      </c>
      <c r="G225" s="1"/>
      <c r="H225" s="1" t="s">
        <v>543</v>
      </c>
      <c r="I225">
        <v>3</v>
      </c>
      <c r="J225">
        <v>24</v>
      </c>
      <c r="K225" t="b">
        <v>1</v>
      </c>
      <c r="L225" s="1" t="s">
        <v>560</v>
      </c>
      <c r="M225">
        <v>10</v>
      </c>
      <c r="N225">
        <v>8.5500000000000007</v>
      </c>
      <c r="O225">
        <v>12.23</v>
      </c>
      <c r="P225">
        <v>0.25</v>
      </c>
      <c r="Q225" s="1" t="s">
        <v>554</v>
      </c>
      <c r="R225" s="1"/>
      <c r="S225" s="1" t="s">
        <v>546</v>
      </c>
      <c r="T225" s="1" t="s">
        <v>34</v>
      </c>
      <c r="U225" s="1" t="s">
        <v>561</v>
      </c>
      <c r="V225">
        <v>1</v>
      </c>
      <c r="W225" s="2">
        <v>42521.958333333336</v>
      </c>
      <c r="X225" s="2">
        <v>2958465.9999999884</v>
      </c>
    </row>
    <row r="226" spans="1:24" x14ac:dyDescent="0.25">
      <c r="A226">
        <v>225</v>
      </c>
      <c r="B226" s="1" t="s">
        <v>562</v>
      </c>
      <c r="C226">
        <v>1</v>
      </c>
      <c r="E226">
        <v>1</v>
      </c>
      <c r="F226">
        <v>6</v>
      </c>
      <c r="G226" s="1"/>
      <c r="H226" s="1" t="s">
        <v>543</v>
      </c>
      <c r="I226">
        <v>3</v>
      </c>
      <c r="J226">
        <v>24</v>
      </c>
      <c r="K226" t="b">
        <v>1</v>
      </c>
      <c r="L226" s="1" t="s">
        <v>563</v>
      </c>
      <c r="M226">
        <v>10</v>
      </c>
      <c r="N226">
        <v>8.5500000000000007</v>
      </c>
      <c r="O226">
        <v>12.23</v>
      </c>
      <c r="P226">
        <v>0.25</v>
      </c>
      <c r="Q226" s="1" t="s">
        <v>554</v>
      </c>
      <c r="R226" s="1"/>
      <c r="S226" s="1" t="s">
        <v>546</v>
      </c>
      <c r="T226" s="1" t="s">
        <v>34</v>
      </c>
      <c r="U226" s="1" t="s">
        <v>564</v>
      </c>
      <c r="V226">
        <v>1</v>
      </c>
      <c r="W226" s="2">
        <v>42521.958333333336</v>
      </c>
      <c r="X226" s="2">
        <v>2958465.9999999884</v>
      </c>
    </row>
    <row r="227" spans="1:24" x14ac:dyDescent="0.25">
      <c r="A227">
        <v>226</v>
      </c>
      <c r="B227" s="1" t="s">
        <v>565</v>
      </c>
      <c r="C227">
        <v>1</v>
      </c>
      <c r="E227">
        <v>1</v>
      </c>
      <c r="F227">
        <v>6</v>
      </c>
      <c r="G227" s="1"/>
      <c r="H227" s="1" t="s">
        <v>543</v>
      </c>
      <c r="I227">
        <v>3</v>
      </c>
      <c r="J227">
        <v>24</v>
      </c>
      <c r="K227" t="b">
        <v>1</v>
      </c>
      <c r="L227" s="1" t="s">
        <v>566</v>
      </c>
      <c r="M227">
        <v>10</v>
      </c>
      <c r="N227">
        <v>8.5500000000000007</v>
      </c>
      <c r="O227">
        <v>12.23</v>
      </c>
      <c r="P227">
        <v>0.25</v>
      </c>
      <c r="Q227" s="1" t="s">
        <v>554</v>
      </c>
      <c r="R227" s="1"/>
      <c r="S227" s="1" t="s">
        <v>546</v>
      </c>
      <c r="T227" s="1" t="s">
        <v>34</v>
      </c>
      <c r="U227" s="1" t="s">
        <v>567</v>
      </c>
      <c r="V227">
        <v>1</v>
      </c>
      <c r="W227" s="2">
        <v>42521.958333333336</v>
      </c>
      <c r="X227" s="2">
        <v>2958465.9999999884</v>
      </c>
    </row>
    <row r="228" spans="1:24" x14ac:dyDescent="0.25">
      <c r="A228">
        <v>227</v>
      </c>
      <c r="B228" s="1" t="s">
        <v>568</v>
      </c>
      <c r="C228">
        <v>1</v>
      </c>
      <c r="E228">
        <v>1</v>
      </c>
      <c r="F228">
        <v>6</v>
      </c>
      <c r="G228" s="1"/>
      <c r="H228" s="1" t="s">
        <v>543</v>
      </c>
      <c r="I228">
        <v>3</v>
      </c>
      <c r="J228">
        <v>24</v>
      </c>
      <c r="K228" t="b">
        <v>1</v>
      </c>
      <c r="L228" s="1" t="s">
        <v>569</v>
      </c>
      <c r="M228">
        <v>10</v>
      </c>
      <c r="N228">
        <v>8.5500000000000007</v>
      </c>
      <c r="O228">
        <v>12.23</v>
      </c>
      <c r="P228">
        <v>0.25</v>
      </c>
      <c r="Q228" s="1" t="s">
        <v>554</v>
      </c>
      <c r="R228" s="1"/>
      <c r="S228" s="1" t="s">
        <v>546</v>
      </c>
      <c r="T228" s="1" t="s">
        <v>34</v>
      </c>
      <c r="U228" s="1" t="s">
        <v>570</v>
      </c>
      <c r="V228">
        <v>1</v>
      </c>
      <c r="W228" s="2">
        <v>42521.958333333336</v>
      </c>
      <c r="X228" s="2">
        <v>2958465.9999999884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9 3 e 8 f 4 - 3 b 2 5 - 4 2 4 0 - b b 7 9 - 3 7 0 6 7 5 4 3 3 e c a "   x m l n s = " h t t p : / / s c h e m a s . m i c r o s o f t . c o m / D a t a M a s h u p " > A A A A A K 0 D A A B Q S w M E F A A C A A g A r 3 S C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v d I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S C U 9 L g U U 2 o A A A A J A E A A B M A H A B G b 3 J t d W x h c y 9 T Z W N 0 a W 9 u M S 5 t I K I Y A C i g F A A A A A A A A A A A A A A A A A A A A A A A A A A A A H W P M Q v C M B C F 9 0 D + Q z g X h S I 4 l 2 w u X V w y d C h F Y n q Q Y u J p k k 7 F / 2 5 q K R W K t z w 4 3 v v u X k S T e n o I N e u p 5 I y z a H X A T u y g z m p p i C h U I n O v E v o I Q g q H i T O R R 9 E Q D O a N e r n j W S d 9 0 x H j H h w Z 7 S z F B I d i d t Z 9 h z U F 1 1 X + S S F h i F P q G x + b i / Y o Y W u B 9 t 1 M 1 H a B L P 9 c 1 3 8 y Z h s c G 2 U s e i 3 X C l B M d g k / T R Y 6 Z / 3 j / 4 H y A 1 B L A Q I t A B Q A A g A I A K 9 0 g l P q n U N z o w A A A P U A A A A S A A A A A A A A A A A A A A A A A A A A A A B D b 2 5 m a W c v U G F j a 2 F n Z S 5 4 b W x Q S w E C L Q A U A A I A C A C v d I J T D 8 r p q 6 Q A A A D p A A A A E w A A A A A A A A A A A A A A A A D v A A A A W 0 N v b n R l b n R f V H l w Z X N d L n h t b F B L A Q I t A B Q A A g A I A K 9 0 g l P S 4 F F N q A A A A C Q B A A A T A A A A A A A A A A A A A A A A A O A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3 A A A A A A A A F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h c m V o b 3 V z Z S U y M F N 0 b 2 N r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F y Z W h v d X N l X 1 N 0 b 2 N r S X R l b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y Z x d W 9 0 O 1 N 0 b 2 N r S X R l b U l E J n F 1 b 3 Q 7 X S w m c X V v d D t x d W V y e V J l b G F 0 a W 9 u c 2 h p c H M m c X V v d D s 6 W 3 s m c X V v d D t r Z X l D b 2 x 1 b W 5 D b 3 V u d C Z x d W 9 0 O z o x L C Z x d W 9 0 O 2 t l e U N v b H V t b i Z x d W 9 0 O z o y M i w m c X V v d D t v d G h l c k t l e U N v b H V t b k l k Z W 5 0 a X R 5 J n F 1 b 3 Q 7 O i Z x d W 9 0 O 1 N l c n Z l c i 5 E Y X R h Y m F z Z V x c L z I v U 1 F M L 2 x v Y 2 F s a G 9 z d D t X a W R l V 2 9 y b G R J b X B v c n R l c n M v Q X B w b G l j Y X R p b 2 4 v Q X B w b G l j Y X R p b 2 4 u U G V v c G x l L n t Q Z X J z b 2 5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X a W R l V 2 9 y b G R J b X B v c n R l c n M v U H V y Y 2 h h c 2 l u Z y 9 Q d X J j a G F z a W 5 n L l B 1 c m N o Y X N l T 3 J k Z X J M a W 5 l c y 5 7 U 3 R v Y 2 t J d G V t S U Q s M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V 2 l k Z V d v c m x k S W 1 w b 3 J 0 Z X J z L 1 B 1 c m N o Y X N p b m c v U H V y Y 2 h h c 2 l u Z y 5 T d X B w b G l l c n M u e 1 N 1 c H B s a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l k Z V d v c m x k S W 1 w b 3 J 0 Z X J z L 1 N h b G V z L 1 N h b G V z L k l u d m 9 p Y 2 V M a W 5 l c y 5 7 U 3 R v Y 2 t J d G V t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l k Z V d v c m x k S W 1 w b 3 J 0 Z X J z L 1 N h b G V z L 1 N h b G V z L k 9 y Z G V y T G l u Z X M u e 1 N 0 b 2 N r S X R l b U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p Z G V X b 3 J s Z E l t c G 9 y d G V y c y 9 T Y W x l c y 9 T Y W x l c y 5 T c G V j a W F s R G V h b H M u e 1 N 0 b 2 N r S X R l b U l E L D F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b G 9 j Y W x o b 3 N 0 O 1 d p Z G V X b 3 J s Z E l t c G 9 y d G V y c y 9 X Y X J l a G 9 1 c 2 U v V 2 F y Z W h v d X N l L k N v b G 9 y c y 5 7 Q 2 9 s b 3 J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v Y 2 F s a G 9 z d D t X a W R l V 2 9 y b G R J b X B v c n R l c n M v V 2 F y Z W h v d X N l L 1 d h c m V o b 3 V z Z S 5 Q Y W N r Y W d l V H l w Z X M u e 1 B h Y 2 t h Z 2 V U e X B l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V 2 l k Z V d v c m x k S W 1 w b 3 J 0 Z X J z L 1 d h c m V o b 3 V z Z S 9 X Y X J l a G 9 1 c 2 U u U G F j a 2 F n Z V R 5 c G V z L n t Q Y W N r Y W d l V H l w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p Z G V X b 3 J s Z E l t c G 9 y d G V y c y 9 X Y X J l a G 9 1 c 2 U v V 2 F y Z W h v d X N l L l N 0 b 2 N r S X R l b U h v b G R p b m d z L n t T d G 9 j a 0 l 0 Z W 1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X a W R l V 2 9 y b G R J b X B v c n R l c n M v V 2 F y Z W h v d X N l L 1 d h c m V o b 3 V z Z S 5 T d G 9 j a 0 l 0 Z W 1 T d G 9 j a 0 d y b 3 V w c y 5 7 U 3 R v Y 2 t J d G V t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l k Z V d v c m x k S W 1 w b 3 J 0 Z X J z L 1 d h c m V o b 3 V z Z S 9 X Y X J l a G 9 1 c 2 U u U 3 R v Y 2 t J d G V t V H J h b n N h Y 3 R p b 2 5 z L n t T d G 9 j a 0 l 0 Z W 1 J R C w x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1 d p Z G V X b 3 J s Z E l t c G 9 y d G V y c y 9 X Y X J l a G 9 1 c 2 U v V 2 F y Z W h v d X N l L l N 0 b 2 N r S X R l b X M u e 1 N 0 b 2 N r S X R l b U l E L D B 9 J n F 1 b 3 Q 7 L C Z x d W 9 0 O 1 N l c n Z l c i 5 E Y X R h Y m F z Z V x c L z I v U 1 F M L 2 x v Y 2 F s a G 9 z d D t X a W R l V 2 9 y b G R J b X B v c n R l c n M v V 2 F y Z W h v d X N l L 1 d h c m V o b 3 V z Z S 5 T d G 9 j a 0 l 0 Z W 1 z L n t T d G 9 j a 0 l 0 Z W 1 O Y W 1 l L D F 9 J n F 1 b 3 Q 7 L C Z x d W 9 0 O 1 N l c n Z l c i 5 E Y X R h Y m F z Z V x c L z I v U 1 F M L 2 x v Y 2 F s a G 9 z d D t X a W R l V 2 9 y b G R J b X B v c n R l c n M v V 2 F y Z W h v d X N l L 1 d h c m V o b 3 V z Z S 5 T d G 9 j a 0 l 0 Z W 1 z L n t T d X B w b G l l c k l E L D J 9 J n F 1 b 3 Q 7 L C Z x d W 9 0 O 1 N l c n Z l c i 5 E Y X R h Y m F z Z V x c L z I v U 1 F M L 2 x v Y 2 F s a G 9 z d D t X a W R l V 2 9 y b G R J b X B v c n R l c n M v V 2 F y Z W h v d X N l L 1 d h c m V o b 3 V z Z S 5 T d G 9 j a 0 l 0 Z W 1 z L n t D b 2 x v c k l E L D N 9 J n F 1 b 3 Q 7 L C Z x d W 9 0 O 1 N l c n Z l c i 5 E Y X R h Y m F z Z V x c L z I v U 1 F M L 2 x v Y 2 F s a G 9 z d D t X a W R l V 2 9 y b G R J b X B v c n R l c n M v V 2 F y Z W h v d X N l L 1 d h c m V o b 3 V z Z S 5 T d G 9 j a 0 l 0 Z W 1 z L n t V b m l 0 U G F j a 2 F n Z U l E L D R 9 J n F 1 b 3 Q 7 L C Z x d W 9 0 O 1 N l c n Z l c i 5 E Y X R h Y m F z Z V x c L z I v U 1 F M L 2 x v Y 2 F s a G 9 z d D t X a W R l V 2 9 y b G R J b X B v c n R l c n M v V 2 F y Z W h v d X N l L 1 d h c m V o b 3 V z Z S 5 T d G 9 j a 0 l 0 Z W 1 z L n t P d X R l c l B h Y 2 t h Z 2 V J R C w 1 f S Z x d W 9 0 O y w m c X V v d D t T Z X J 2 Z X I u R G F 0 Y W J h c 2 V c X C 8 y L 1 N R T C 9 s b 2 N h b G h v c 3 Q 7 V 2 l k Z V d v c m x k S W 1 w b 3 J 0 Z X J z L 1 d h c m V o b 3 V z Z S 9 X Y X J l a G 9 1 c 2 U u U 3 R v Y 2 t J d G V t c y 5 7 Q n J h b m Q s N n 0 m c X V v d D s s J n F 1 b 3 Q 7 U 2 V y d m V y L k R h d G F i Y X N l X F w v M i 9 T U U w v b G 9 j Y W x o b 3 N 0 O 1 d p Z G V X b 3 J s Z E l t c G 9 y d G V y c y 9 X Y X J l a G 9 1 c 2 U v V 2 F y Z W h v d X N l L l N 0 b 2 N r S X R l b X M u e 1 N p e m U s N 3 0 m c X V v d D s s J n F 1 b 3 Q 7 U 2 V y d m V y L k R h d G F i Y X N l X F w v M i 9 T U U w v b G 9 j Y W x o b 3 N 0 O 1 d p Z G V X b 3 J s Z E l t c G 9 y d G V y c y 9 X Y X J l a G 9 1 c 2 U v V 2 F y Z W h v d X N l L l N 0 b 2 N r S X R l b X M u e 0 x l Y W R U a W 1 l R G F 5 c y w 4 f S Z x d W 9 0 O y w m c X V v d D t T Z X J 2 Z X I u R G F 0 Y W J h c 2 V c X C 8 y L 1 N R T C 9 s b 2 N h b G h v c 3 Q 7 V 2 l k Z V d v c m x k S W 1 w b 3 J 0 Z X J z L 1 d h c m V o b 3 V z Z S 9 X Y X J l a G 9 1 c 2 U u U 3 R v Y 2 t J d G V t c y 5 7 U X V h b n R p d H l Q Z X J P d X R l c i w 5 f S Z x d W 9 0 O y w m c X V v d D t T Z X J 2 Z X I u R G F 0 Y W J h c 2 V c X C 8 y L 1 N R T C 9 s b 2 N h b G h v c 3 Q 7 V 2 l k Z V d v c m x k S W 1 w b 3 J 0 Z X J z L 1 d h c m V o b 3 V z Z S 9 X Y X J l a G 9 1 c 2 U u U 3 R v Y 2 t J d G V t c y 5 7 S X N D a G l s b G V y U 3 R v Y 2 s s M T B 9 J n F 1 b 3 Q 7 L C Z x d W 9 0 O 1 N l c n Z l c i 5 E Y X R h Y m F z Z V x c L z I v U 1 F M L 2 x v Y 2 F s a G 9 z d D t X a W R l V 2 9 y b G R J b X B v c n R l c n M v V 2 F y Z W h v d X N l L 1 d h c m V o b 3 V z Z S 5 T d G 9 j a 0 l 0 Z W 1 z L n t C Y X J j b 2 R l L D E x f S Z x d W 9 0 O y w m c X V v d D t T Z X J 2 Z X I u R G F 0 Y W J h c 2 V c X C 8 y L 1 N R T C 9 s b 2 N h b G h v c 3 Q 7 V 2 l k Z V d v c m x k S W 1 w b 3 J 0 Z X J z L 1 d h c m V o b 3 V z Z S 9 X Y X J l a G 9 1 c 2 U u U 3 R v Y 2 t J d G V t c y 5 7 V G F 4 U m F 0 Z S w x M n 0 m c X V v d D s s J n F 1 b 3 Q 7 U 2 V y d m V y L k R h d G F i Y X N l X F w v M i 9 T U U w v b G 9 j Y W x o b 3 N 0 O 1 d p Z G V X b 3 J s Z E l t c G 9 y d G V y c y 9 X Y X J l a G 9 1 c 2 U v V 2 F y Z W h v d X N l L l N 0 b 2 N r S X R l b X M u e 1 V u a X R Q c m l j Z S w x M 3 0 m c X V v d D s s J n F 1 b 3 Q 7 U 2 V y d m V y L k R h d G F i Y X N l X F w v M i 9 T U U w v b G 9 j Y W x o b 3 N 0 O 1 d p Z G V X b 3 J s Z E l t c G 9 y d G V y c y 9 X Y X J l a G 9 1 c 2 U v V 2 F y Z W h v d X N l L l N 0 b 2 N r S X R l b X M u e 1 J l Y 2 9 t b W V u Z G V k U m V 0 Y W l s U H J p Y 2 U s M T R 9 J n F 1 b 3 Q 7 L C Z x d W 9 0 O 1 N l c n Z l c i 5 E Y X R h Y m F z Z V x c L z I v U 1 F M L 2 x v Y 2 F s a G 9 z d D t X a W R l V 2 9 y b G R J b X B v c n R l c n M v V 2 F y Z W h v d X N l L 1 d h c m V o b 3 V z Z S 5 T d G 9 j a 0 l 0 Z W 1 z L n t U e X B p Y 2 F s V 2 V p Z 2 h 0 U G V y V W 5 p d C w x N X 0 m c X V v d D s s J n F 1 b 3 Q 7 U 2 V y d m V y L k R h d G F i Y X N l X F w v M i 9 T U U w v b G 9 j Y W x o b 3 N 0 O 1 d p Z G V X b 3 J s Z E l t c G 9 y d G V y c y 9 X Y X J l a G 9 1 c 2 U v V 2 F y Z W h v d X N l L l N 0 b 2 N r S X R l b X M u e 0 1 h c m t l d G l u Z 0 N v b W 1 l b n R z L D E 2 f S Z x d W 9 0 O y w m c X V v d D t T Z X J 2 Z X I u R G F 0 Y W J h c 2 V c X C 8 y L 1 N R T C 9 s b 2 N h b G h v c 3 Q 7 V 2 l k Z V d v c m x k S W 1 w b 3 J 0 Z X J z L 1 d h c m V o b 3 V z Z S 9 X Y X J l a G 9 1 c 2 U u U 3 R v Y 2 t J d G V t c y 5 7 S W 5 0 Z X J u Y W x D b 2 1 t Z W 5 0 c y w x N 3 0 m c X V v d D s s J n F 1 b 3 Q 7 U 2 V y d m V y L k R h d G F i Y X N l X F w v M i 9 T U U w v b G 9 j Y W x o b 3 N 0 O 1 d p Z G V X b 3 J s Z E l t c G 9 y d G V y c y 9 X Y X J l a G 9 1 c 2 U v V 2 F y Z W h v d X N l L l N 0 b 2 N r S X R l b X M u e 1 B o b 3 R v L D E 4 f S Z x d W 9 0 O y w m c X V v d D t T Z X J 2 Z X I u R G F 0 Y W J h c 2 V c X C 8 y L 1 N R T C 9 s b 2 N h b G h v c 3 Q 7 V 2 l k Z V d v c m x k S W 1 w b 3 J 0 Z X J z L 1 d h c m V o b 3 V z Z S 9 X Y X J l a G 9 1 c 2 U u U 3 R v Y 2 t J d G V t c y 5 7 Q 3 V z d G 9 t R m l l b G R z L D E 5 f S Z x d W 9 0 O y w m c X V v d D t T Z X J 2 Z X I u R G F 0 Y W J h c 2 V c X C 8 y L 1 N R T C 9 s b 2 N h b G h v c 3 Q 7 V 2 l k Z V d v c m x k S W 1 w b 3 J 0 Z X J z L 1 d h c m V o b 3 V z Z S 9 X Y X J l a G 9 1 c 2 U u U 3 R v Y 2 t J d G V t c y 5 7 V G F n c y w y M H 0 m c X V v d D s s J n F 1 b 3 Q 7 U 2 V y d m V y L k R h d G F i Y X N l X F w v M i 9 T U U w v b G 9 j Y W x o b 3 N 0 O 1 d p Z G V X b 3 J s Z E l t c G 9 y d G V y c y 9 X Y X J l a G 9 1 c 2 U v V 2 F y Z W h v d X N l L l N 0 b 2 N r S X R l b X M u e 1 N l Y X J j a E R l d G F p b H M s M j F 9 J n F 1 b 3 Q 7 L C Z x d W 9 0 O 1 N l c n Z l c i 5 E Y X R h Y m F z Z V x c L z I v U 1 F M L 2 x v Y 2 F s a G 9 z d D t X a W R l V 2 9 y b G R J b X B v c n R l c n M v V 2 F y Z W h v d X N l L 1 d h c m V o b 3 V z Z S 5 T d G 9 j a 0 l 0 Z W 1 z L n t M Y X N 0 R W R p d G V k Q n k s M j J 9 J n F 1 b 3 Q 7 L C Z x d W 9 0 O 1 N l c n Z l c i 5 E Y X R h Y m F z Z V x c L z I v U 1 F M L 2 x v Y 2 F s a G 9 z d D t X a W R l V 2 9 y b G R J b X B v c n R l c n M v V 2 F y Z W h v d X N l L 1 d h c m V o b 3 V z Z S 5 T d G 9 j a 0 l 0 Z W 1 z L n t W Y W x p Z E Z y b 2 0 s M j N 9 J n F 1 b 3 Q 7 L C Z x d W 9 0 O 1 N l c n Z l c i 5 E Y X R h Y m F z Z V x c L z I v U 1 F M L 2 x v Y 2 F s a G 9 z d D t X a W R l V 2 9 y b G R J b X B v c n R l c n M v V 2 F y Z W h v d X N l L 1 d h c m V o b 3 V z Z S 5 T d G 9 j a 0 l 0 Z W 1 z L n t W Y W x p Z F R v L D I 0 f S Z x d W 9 0 O 1 0 s J n F 1 b 3 Q 7 Q 2 9 s d W 1 u Q 2 9 1 b n Q m c X V v d D s 6 M j U s J n F 1 b 3 Q 7 S 2 V 5 Q 2 9 s d W 1 u T m F t Z X M m c X V v d D s 6 W y Z x d W 9 0 O 1 N 0 b 2 N r S X R l b U l E J n F 1 b 3 Q 7 X S w m c X V v d D t D b 2 x 1 b W 5 J Z G V u d G l 0 a W V z J n F 1 b 3 Q 7 O l s m c X V v d D t T Z X J 2 Z X I u R G F 0 Y W J h c 2 V c X C 8 y L 1 N R T C 9 s b 2 N h b G h v c 3 Q 7 V 2 l k Z V d v c m x k S W 1 w b 3 J 0 Z X J z L 1 d h c m V o b 3 V z Z S 9 X Y X J l a G 9 1 c 2 U u U 3 R v Y 2 t J d G V t c y 5 7 U 3 R v Y 2 t J d G V t S U Q s M H 0 m c X V v d D s s J n F 1 b 3 Q 7 U 2 V y d m V y L k R h d G F i Y X N l X F w v M i 9 T U U w v b G 9 j Y W x o b 3 N 0 O 1 d p Z G V X b 3 J s Z E l t c G 9 y d G V y c y 9 X Y X J l a G 9 1 c 2 U v V 2 F y Z W h v d X N l L l N 0 b 2 N r S X R l b X M u e 1 N 0 b 2 N r S X R l b U 5 h b W U s M X 0 m c X V v d D s s J n F 1 b 3 Q 7 U 2 V y d m V y L k R h d G F i Y X N l X F w v M i 9 T U U w v b G 9 j Y W x o b 3 N 0 O 1 d p Z G V X b 3 J s Z E l t c G 9 y d G V y c y 9 X Y X J l a G 9 1 c 2 U v V 2 F y Z W h v d X N l L l N 0 b 2 N r S X R l b X M u e 1 N 1 c H B s a W V y S U Q s M n 0 m c X V v d D s s J n F 1 b 3 Q 7 U 2 V y d m V y L k R h d G F i Y X N l X F w v M i 9 T U U w v b G 9 j Y W x o b 3 N 0 O 1 d p Z G V X b 3 J s Z E l t c G 9 y d G V y c y 9 X Y X J l a G 9 1 c 2 U v V 2 F y Z W h v d X N l L l N 0 b 2 N r S X R l b X M u e 0 N v b G 9 y S U Q s M 3 0 m c X V v d D s s J n F 1 b 3 Q 7 U 2 V y d m V y L k R h d G F i Y X N l X F w v M i 9 T U U w v b G 9 j Y W x o b 3 N 0 O 1 d p Z G V X b 3 J s Z E l t c G 9 y d G V y c y 9 X Y X J l a G 9 1 c 2 U v V 2 F y Z W h v d X N l L l N 0 b 2 N r S X R l b X M u e 1 V u a X R Q Y W N r Y W d l S U Q s N H 0 m c X V v d D s s J n F 1 b 3 Q 7 U 2 V y d m V y L k R h d G F i Y X N l X F w v M i 9 T U U w v b G 9 j Y W x o b 3 N 0 O 1 d p Z G V X b 3 J s Z E l t c G 9 y d G V y c y 9 X Y X J l a G 9 1 c 2 U v V 2 F y Z W h v d X N l L l N 0 b 2 N r S X R l b X M u e 0 9 1 d G V y U G F j a 2 F n Z U l E L D V 9 J n F 1 b 3 Q 7 L C Z x d W 9 0 O 1 N l c n Z l c i 5 E Y X R h Y m F z Z V x c L z I v U 1 F M L 2 x v Y 2 F s a G 9 z d D t X a W R l V 2 9 y b G R J b X B v c n R l c n M v V 2 F y Z W h v d X N l L 1 d h c m V o b 3 V z Z S 5 T d G 9 j a 0 l 0 Z W 1 z L n t C c m F u Z C w 2 f S Z x d W 9 0 O y w m c X V v d D t T Z X J 2 Z X I u R G F 0 Y W J h c 2 V c X C 8 y L 1 N R T C 9 s b 2 N h b G h v c 3 Q 7 V 2 l k Z V d v c m x k S W 1 w b 3 J 0 Z X J z L 1 d h c m V o b 3 V z Z S 9 X Y X J l a G 9 1 c 2 U u U 3 R v Y 2 t J d G V t c y 5 7 U 2 l 6 Z S w 3 f S Z x d W 9 0 O y w m c X V v d D t T Z X J 2 Z X I u R G F 0 Y W J h c 2 V c X C 8 y L 1 N R T C 9 s b 2 N h b G h v c 3 Q 7 V 2 l k Z V d v c m x k S W 1 w b 3 J 0 Z X J z L 1 d h c m V o b 3 V z Z S 9 X Y X J l a G 9 1 c 2 U u U 3 R v Y 2 t J d G V t c y 5 7 T G V h Z F R p b W V E Y X l z L D h 9 J n F 1 b 3 Q 7 L C Z x d W 9 0 O 1 N l c n Z l c i 5 E Y X R h Y m F z Z V x c L z I v U 1 F M L 2 x v Y 2 F s a G 9 z d D t X a W R l V 2 9 y b G R J b X B v c n R l c n M v V 2 F y Z W h v d X N l L 1 d h c m V o b 3 V z Z S 5 T d G 9 j a 0 l 0 Z W 1 z L n t R d W F u d G l 0 e V B l c k 9 1 d G V y L D l 9 J n F 1 b 3 Q 7 L C Z x d W 9 0 O 1 N l c n Z l c i 5 E Y X R h Y m F z Z V x c L z I v U 1 F M L 2 x v Y 2 F s a G 9 z d D t X a W R l V 2 9 y b G R J b X B v c n R l c n M v V 2 F y Z W h v d X N l L 1 d h c m V o b 3 V z Z S 5 T d G 9 j a 0 l 0 Z W 1 z L n t J c 0 N o a W x s Z X J T d G 9 j a y w x M H 0 m c X V v d D s s J n F 1 b 3 Q 7 U 2 V y d m V y L k R h d G F i Y X N l X F w v M i 9 T U U w v b G 9 j Y W x o b 3 N 0 O 1 d p Z G V X b 3 J s Z E l t c G 9 y d G V y c y 9 X Y X J l a G 9 1 c 2 U v V 2 F y Z W h v d X N l L l N 0 b 2 N r S X R l b X M u e 0 J h c m N v Z G U s M T F 9 J n F 1 b 3 Q 7 L C Z x d W 9 0 O 1 N l c n Z l c i 5 E Y X R h Y m F z Z V x c L z I v U 1 F M L 2 x v Y 2 F s a G 9 z d D t X a W R l V 2 9 y b G R J b X B v c n R l c n M v V 2 F y Z W h v d X N l L 1 d h c m V o b 3 V z Z S 5 T d G 9 j a 0 l 0 Z W 1 z L n t U Y X h S Y X R l L D E y f S Z x d W 9 0 O y w m c X V v d D t T Z X J 2 Z X I u R G F 0 Y W J h c 2 V c X C 8 y L 1 N R T C 9 s b 2 N h b G h v c 3 Q 7 V 2 l k Z V d v c m x k S W 1 w b 3 J 0 Z X J z L 1 d h c m V o b 3 V z Z S 9 X Y X J l a G 9 1 c 2 U u U 3 R v Y 2 t J d G V t c y 5 7 V W 5 p d F B y a W N l L D E z f S Z x d W 9 0 O y w m c X V v d D t T Z X J 2 Z X I u R G F 0 Y W J h c 2 V c X C 8 y L 1 N R T C 9 s b 2 N h b G h v c 3 Q 7 V 2 l k Z V d v c m x k S W 1 w b 3 J 0 Z X J z L 1 d h c m V o b 3 V z Z S 9 X Y X J l a G 9 1 c 2 U u U 3 R v Y 2 t J d G V t c y 5 7 U m V j b 2 1 t Z W 5 k Z W R S Z X R h a W x Q c m l j Z S w x N H 0 m c X V v d D s s J n F 1 b 3 Q 7 U 2 V y d m V y L k R h d G F i Y X N l X F w v M i 9 T U U w v b G 9 j Y W x o b 3 N 0 O 1 d p Z G V X b 3 J s Z E l t c G 9 y d G V y c y 9 X Y X J l a G 9 1 c 2 U v V 2 F y Z W h v d X N l L l N 0 b 2 N r S X R l b X M u e 1 R 5 c G l j Y W x X Z W l n a H R Q Z X J V b m l 0 L D E 1 f S Z x d W 9 0 O y w m c X V v d D t T Z X J 2 Z X I u R G F 0 Y W J h c 2 V c X C 8 y L 1 N R T C 9 s b 2 N h b G h v c 3 Q 7 V 2 l k Z V d v c m x k S W 1 w b 3 J 0 Z X J z L 1 d h c m V o b 3 V z Z S 9 X Y X J l a G 9 1 c 2 U u U 3 R v Y 2 t J d G V t c y 5 7 T W F y a 2 V 0 a W 5 n Q 2 9 t b W V u d H M s M T Z 9 J n F 1 b 3 Q 7 L C Z x d W 9 0 O 1 N l c n Z l c i 5 E Y X R h Y m F z Z V x c L z I v U 1 F M L 2 x v Y 2 F s a G 9 z d D t X a W R l V 2 9 y b G R J b X B v c n R l c n M v V 2 F y Z W h v d X N l L 1 d h c m V o b 3 V z Z S 5 T d G 9 j a 0 l 0 Z W 1 z L n t J b n R l c m 5 h b E N v b W 1 l b n R z L D E 3 f S Z x d W 9 0 O y w m c X V v d D t T Z X J 2 Z X I u R G F 0 Y W J h c 2 V c X C 8 y L 1 N R T C 9 s b 2 N h b G h v c 3 Q 7 V 2 l k Z V d v c m x k S W 1 w b 3 J 0 Z X J z L 1 d h c m V o b 3 V z Z S 9 X Y X J l a G 9 1 c 2 U u U 3 R v Y 2 t J d G V t c y 5 7 U G h v d G 8 s M T h 9 J n F 1 b 3 Q 7 L C Z x d W 9 0 O 1 N l c n Z l c i 5 E Y X R h Y m F z Z V x c L z I v U 1 F M L 2 x v Y 2 F s a G 9 z d D t X a W R l V 2 9 y b G R J b X B v c n R l c n M v V 2 F y Z W h v d X N l L 1 d h c m V o b 3 V z Z S 5 T d G 9 j a 0 l 0 Z W 1 z L n t D d X N 0 b 2 1 G a W V s Z H M s M T l 9 J n F 1 b 3 Q 7 L C Z x d W 9 0 O 1 N l c n Z l c i 5 E Y X R h Y m F z Z V x c L z I v U 1 F M L 2 x v Y 2 F s a G 9 z d D t X a W R l V 2 9 y b G R J b X B v c n R l c n M v V 2 F y Z W h v d X N l L 1 d h c m V o b 3 V z Z S 5 T d G 9 j a 0 l 0 Z W 1 z L n t U Y W d z L D I w f S Z x d W 9 0 O y w m c X V v d D t T Z X J 2 Z X I u R G F 0 Y W J h c 2 V c X C 8 y L 1 N R T C 9 s b 2 N h b G h v c 3 Q 7 V 2 l k Z V d v c m x k S W 1 w b 3 J 0 Z X J z L 1 d h c m V o b 3 V z Z S 9 X Y X J l a G 9 1 c 2 U u U 3 R v Y 2 t J d G V t c y 5 7 U 2 V h c m N o R G V 0 Y W l s c y w y M X 0 m c X V v d D s s J n F 1 b 3 Q 7 U 2 V y d m V y L k R h d G F i Y X N l X F w v M i 9 T U U w v b G 9 j Y W x o b 3 N 0 O 1 d p Z G V X b 3 J s Z E l t c G 9 y d G V y c y 9 X Y X J l a G 9 1 c 2 U v V 2 F y Z W h v d X N l L l N 0 b 2 N r S X R l b X M u e 0 x h c 3 R F Z G l 0 Z W R C e S w y M n 0 m c X V v d D s s J n F 1 b 3 Q 7 U 2 V y d m V y L k R h d G F i Y X N l X F w v M i 9 T U U w v b G 9 j Y W x o b 3 N 0 O 1 d p Z G V X b 3 J s Z E l t c G 9 y d G V y c y 9 X Y X J l a G 9 1 c 2 U v V 2 F y Z W h v d X N l L l N 0 b 2 N r S X R l b X M u e 1 Z h b G l k R n J v b S w y M 3 0 m c X V v d D s s J n F 1 b 3 Q 7 U 2 V y d m V y L k R h d G F i Y X N l X F w v M i 9 T U U w v b G 9 j Y W x o b 3 N 0 O 1 d p Z G V X b 3 J s Z E l t c G 9 y d G V y c y 9 X Y X J l a G 9 1 c 2 U v V 2 F y Z W h v d X N l L l N 0 b 2 N r S X R l b X M u e 1 Z h b G l k V G 8 s M j R 9 J n F 1 b 3 Q 7 X S w m c X V v d D t S Z W x h d G l v b n N o a X B J b m Z v J n F 1 b 3 Q 7 O l t 7 J n F 1 b 3 Q 7 a 2 V 5 Q 2 9 s d W 1 u Q 2 9 1 b n Q m c X V v d D s 6 M S w m c X V v d D t r Z X l D b 2 x 1 b W 4 m c X V v d D s 6 M j I s J n F 1 b 3 Q 7 b 3 R o Z X J L Z X l D b 2 x 1 b W 5 J Z G V u d G l 0 e S Z x d W 9 0 O z o m c X V v d D t T Z X J 2 Z X I u R G F 0 Y W J h c 2 V c X C 8 y L 1 N R T C 9 s b 2 N h b G h v c 3 Q 7 V 2 l k Z V d v c m x k S W 1 w b 3 J 0 Z X J z L 0 F w c G x p Y 2 F 0 a W 9 u L 0 F w c G x p Y 2 F 0 a W 9 u L l B l b 3 B s Z S 5 7 U G V y c 2 9 u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l k Z V d v c m x k S W 1 w b 3 J 0 Z X J z L 1 B 1 c m N o Y X N p b m c v U H V y Y 2 h h c 2 l u Z y 5 Q d X J j a G F z Z U 9 y Z G V y T G l u Z X M u e 1 N 0 b 2 N r S X R l b U l E L D J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d p Z G V X b 3 J s Z E l t c G 9 y d G V y c y 9 Q d X J j a G F z a W 5 n L 1 B 1 c m N o Y X N p b m c u U 3 V w c G x p Z X J z L n t T d X B w b G l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p Z G V X b 3 J s Z E l t c G 9 y d G V y c y 9 T Y W x l c y 9 T Y W x l c y 5 J b n Z v a W N l T G l u Z X M u e 1 N 0 b 2 N r S X R l b U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p Z G V X b 3 J s Z E l t c G 9 y d G V y c y 9 T Y W x l c y 9 T Y W x l c y 5 P c m R l c k x p b m V z L n t T d G 9 j a 0 l 0 Z W 1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X a W R l V 2 9 y b G R J b X B v c n R l c n M v U 2 F s Z X M v U 2 F s Z X M u U 3 B l Y 2 l h b E R l Y W x z L n t T d G 9 j a 0 l 0 Z W 1 J R C w x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v Y 2 F s a G 9 z d D t X a W R l V 2 9 y b G R J b X B v c n R l c n M v V 2 F y Z W h v d X N l L 1 d h c m V o b 3 V z Z S 5 D b 2 x v c n M u e 0 N v b G 9 y S U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V 2 l k Z V d v c m x k S W 1 w b 3 J 0 Z X J z L 1 d h c m V o b 3 V z Z S 9 X Y X J l a G 9 1 c 2 U u U G F j a 2 F n Z V R 5 c G V z L n t Q Y W N r Y W d l V H l w Z U l E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b G 9 j Y W x o b 3 N 0 O 1 d p Z G V X b 3 J s Z E l t c G 9 y d G V y c y 9 X Y X J l a G 9 1 c 2 U v V 2 F y Z W h v d X N l L l B h Y 2 t h Z 2 V U e X B l c y 5 7 U G F j a 2 F n Z V R 5 c G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X a W R l V 2 9 y b G R J b X B v c n R l c n M v V 2 F y Z W h v d X N l L 1 d h c m V o b 3 V z Z S 5 T d G 9 j a 0 l 0 Z W 1 I b 2 x k a W 5 n c y 5 7 U 3 R v Y 2 t J d G V t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l k Z V d v c m x k S W 1 w b 3 J 0 Z X J z L 1 d h c m V o b 3 V z Z S 9 X Y X J l a G 9 1 c 2 U u U 3 R v Y 2 t J d G V t U 3 R v Y 2 t H c m 9 1 c H M u e 1 N 0 b 2 N r S X R l b U l E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p Z G V X b 3 J s Z E l t c G 9 y d G V y c y 9 X Y X J l a G 9 1 c 2 U v V 2 F y Z W h v d X N l L l N 0 b 2 N r S X R l b V R y Y W 5 z Y W N 0 a W 9 u c y 5 7 U 3 R v Y 2 t J d G V t S U Q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T d G 9 j a 0 l 0 Z W 1 J R C Z x d W 9 0 O y w m c X V v d D t T d G 9 j a 0 l 0 Z W 1 O Y W 1 l J n F 1 b 3 Q 7 L C Z x d W 9 0 O 1 N 1 c H B s a W V y S U Q m c X V v d D s s J n F 1 b 3 Q 7 Q 2 9 s b 3 J J R C Z x d W 9 0 O y w m c X V v d D t V b m l 0 U G F j a 2 F n Z U l E J n F 1 b 3 Q 7 L C Z x d W 9 0 O 0 9 1 d G V y U G F j a 2 F n Z U l E J n F 1 b 3 Q 7 L C Z x d W 9 0 O 0 J y Y W 5 k J n F 1 b 3 Q 7 L C Z x d W 9 0 O 1 N p e m U m c X V v d D s s J n F 1 b 3 Q 7 T G V h Z F R p b W V E Y X l z J n F 1 b 3 Q 7 L C Z x d W 9 0 O 1 F 1 Y W 5 0 a X R 5 U G V y T 3 V 0 Z X I m c X V v d D s s J n F 1 b 3 Q 7 S X N D a G l s b G V y U 3 R v Y 2 s m c X V v d D s s J n F 1 b 3 Q 7 Q m F y Y 2 9 k Z S Z x d W 9 0 O y w m c X V v d D t U Y X h S Y X R l J n F 1 b 3 Q 7 L C Z x d W 9 0 O 1 V u a X R Q c m l j Z S Z x d W 9 0 O y w m c X V v d D t S Z W N v b W 1 l b m R l Z F J l d G F p b F B y a W N l J n F 1 b 3 Q 7 L C Z x d W 9 0 O 1 R 5 c G l j Y W x X Z W l n a H R Q Z X J V b m l 0 J n F 1 b 3 Q 7 L C Z x d W 9 0 O 0 1 h c m t l d G l u Z 0 N v b W 1 l b n R z J n F 1 b 3 Q 7 L C Z x d W 9 0 O 0 l u d G V y b m F s Q 2 9 t b W V u d H M m c X V v d D s s J n F 1 b 3 Q 7 U G h v d G 8 m c X V v d D s s J n F 1 b 3 Q 7 Q 3 V z d G 9 t R m l l b G R z J n F 1 b 3 Q 7 L C Z x d W 9 0 O 1 R h Z 3 M m c X V v d D s s J n F 1 b 3 Q 7 U 2 V h c m N o R G V 0 Y W l s c y Z x d W 9 0 O y w m c X V v d D t M Y X N 0 R W R p d G V k Q n k m c X V v d D s s J n F 1 b 3 Q 7 V m F s a W R G c m 9 t J n F 1 b 3 Q 7 L C Z x d W 9 0 O 1 Z h b G l k V G 8 m c X V v d D t d I i A v P j x F b n R y e S B U e X B l P S J G a W x s Q 2 9 s d W 1 u V H l w Z X M i I F Z h b H V l P S J z Q W d Z Q 0 F n S U N C Z 1 l D Q W d F R 0 R 3 O F B E d 1 l H R U F Z R 0 J n S U h C d z 0 9 I i A v P j x F b n R y e S B U e X B l P S J G a W x s T G F z d F V w Z G F 0 Z W Q i I F Z h b H V l P S J k M j A y M S 0 x M i 0 w M l Q y M D o z N z o z M S 4 z M T Y 4 O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3 I i A v P j x F b n R y e S B U e X B l P S J B Z G R l Z F R v R G F 0 Y U 1 v Z G V s I i B W Y W x 1 Z T 0 i b D A i I C 8 + P E V u d H J 5 I F R 5 c G U 9 I l F 1 Z X J 5 S U Q i I F Z h b H V l P S J z O G Z h Z G Z h M W I t O W V i N i 0 0 N T F l L W I y N z U t M G J j Y m N h N m J k N m Y z I i A v P j w v U 3 R h Y m x l R W 5 0 c m l l c z 4 8 L 0 l 0 Z W 0 + P E l 0 Z W 0 + P E l 0 Z W 1 M b 2 N h d G l v b j 4 8 S X R l b V R 5 c G U + R m 9 y b X V s Y T w v S X R l b V R 5 c G U + P E l 0 Z W 1 Q Y X R o P l N l Y 3 R p b 2 4 x L 1 d h c m V o b 3 V z Z S U y M F N 0 b 2 N r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y Z W h v d X N l J T I w U 3 R v Y 2 t J d G V t c y 9 X a W R l V 2 9 y b G R J b X B v c n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J l a G 9 1 c 2 U l M j B T d G 9 j a 0 l 0 Z W 1 z L 1 d h c m V o b 3 V z Z V 9 T d G 9 j a 0 l 0 Z W 1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U o z 9 b A n V P p J d 4 q B z i x + 8 A A A A A A g A A A A A A E G Y A A A A B A A A g A A A A I 0 m + J q g Y V 3 5 R c M 1 G A A B R c E J Y c a 3 F B 1 z e 1 X v p 4 8 y H B 6 M A A A A A D o A A A A A C A A A g A A A A e X F F I 0 c V 8 A 1 A s 4 2 a j L g e o u h w w d d x 2 b T k d h C c A x 8 1 7 d t Q A A A A c j W o c H g x a R v W p + q 3 H n A o I Z W d 5 G 8 d p A A P e 6 l m + Y s i j q v W H j 6 S S f n 6 Y n 1 Y 8 4 1 c A + d z I T A h D P C 5 i 2 / p 0 y L l l 0 F c 6 w L y k 2 l M / d 9 z v k 1 9 n X Q C D U Z A A A A A 5 i O v N W l 2 b 1 F 0 3 G E H Z h n G q 5 g j K c 6 o T I 4 F N g p O T V o k h D n A k L x K 7 z P V j 0 B w u D z C Q T f m y l B C L k s E Y J S 7 O g u J s 6 c f i w = = < / D a t a M a s h u p > 
</file>

<file path=customXml/itemProps1.xml><?xml version="1.0" encoding="utf-8"?>
<ds:datastoreItem xmlns:ds="http://schemas.openxmlformats.org/officeDocument/2006/customXml" ds:itemID="{C5986B33-2E93-445C-8A79-6F1290A01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</vt:lpstr>
      <vt:lpstr>Questions</vt:lpstr>
      <vt:lpstr>Rank by weight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</dc:creator>
  <cp:lastModifiedBy>scotty</cp:lastModifiedBy>
  <dcterms:created xsi:type="dcterms:W3CDTF">2021-12-02T20:04:41Z</dcterms:created>
  <dcterms:modified xsi:type="dcterms:W3CDTF">2021-12-02T20:49:08Z</dcterms:modified>
</cp:coreProperties>
</file>