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davoli\AppData\Local\Microsoft\Windows\Temporary Internet Files\Content.Outlook\ZR0MK1JJ\"/>
    </mc:Choice>
  </mc:AlternateContent>
  <bookViews>
    <workbookView xWindow="0" yWindow="0" windowWidth="23040" windowHeight="9408"/>
  </bookViews>
  <sheets>
    <sheet name="52wks" sheetId="1" r:id="rId1"/>
    <sheet name="12wks" sheetId="2" r:id="rId2"/>
    <sheet name="4wks" sheetId="3" r:id="rId3"/>
    <sheet name="4wks UPDATED" sheetId="7" r:id="rId4"/>
    <sheet name="12wks UPDATED" sheetId="8" r:id="rId5"/>
    <sheet name="Price Segments" sheetId="5" r:id="rId6"/>
    <sheet name="Varietals" sheetId="6" r:id="rId7"/>
  </sheets>
  <definedNames>
    <definedName name="_xlnm.Print_Area" localSheetId="1">'12wks'!$A$1:$Q$29</definedName>
    <definedName name="_xlnm.Print_Area" localSheetId="4">'12wks UPDATED'!$A$1:$Q$29</definedName>
    <definedName name="_xlnm.Print_Area" localSheetId="2">'4wks'!$A$1:$Q$29</definedName>
    <definedName name="_xlnm.Print_Area" localSheetId="3">'4wks UPDATED'!$A$1:$Q$29</definedName>
    <definedName name="_xlnm.Print_Area" localSheetId="0">'52wks'!$A$1:$Q$29</definedName>
    <definedName name="_xlnm.Print_Area" localSheetId="5">'Price Segments'!$A$1:$Q$26</definedName>
    <definedName name="_xlnm.Print_Area" localSheetId="6">Varietals!$A$1:$Q$29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A4" i="7" l="1"/>
  <c r="A4" i="6" l="1"/>
  <c r="J4" i="5"/>
  <c r="A4" i="5"/>
  <c r="A4" i="3" l="1"/>
  <c r="A4" i="2"/>
</calcChain>
</file>

<file path=xl/sharedStrings.xml><?xml version="1.0" encoding="utf-8"?>
<sst xmlns="http://schemas.openxmlformats.org/spreadsheetml/2006/main" count="484" uniqueCount="138">
  <si>
    <t>Rank</t>
  </si>
  <si>
    <t>Supplier</t>
  </si>
  <si>
    <t>$ Share</t>
  </si>
  <si>
    <t>$ Sales</t>
  </si>
  <si>
    <t>$ Sales % Chg</t>
  </si>
  <si>
    <t>Unit Share</t>
  </si>
  <si>
    <t>Units</t>
  </si>
  <si>
    <t>Units % Chg</t>
  </si>
  <si>
    <t>CONSTELLATION BRANDS</t>
  </si>
  <si>
    <t>E &amp; J GALLO</t>
  </si>
  <si>
    <t>WINE GROUP</t>
  </si>
  <si>
    <t>DEUTSCH FAMILY WS</t>
  </si>
  <si>
    <t>JACKSON FAMILY WINES</t>
  </si>
  <si>
    <t>BANFI VINTNERS</t>
  </si>
  <si>
    <t>STE MICHELLE</t>
  </si>
  <si>
    <t>PALM BAY IMPORTS</t>
  </si>
  <si>
    <t>TRINCHERO</t>
  </si>
  <si>
    <t>MOET HENNESSY</t>
  </si>
  <si>
    <t>TREASURY WINE ESTATES</t>
  </si>
  <si>
    <t>BOGLE VINEYARDS</t>
  </si>
  <si>
    <t>DFV WINES</t>
  </si>
  <si>
    <t>LOLAILO</t>
  </si>
  <si>
    <t>FORZA</t>
  </si>
  <si>
    <t>TERLATO</t>
  </si>
  <si>
    <t>BROWN FORMAN</t>
  </si>
  <si>
    <t>RUBICON ESTATE</t>
  </si>
  <si>
    <t>J LOHR</t>
  </si>
  <si>
    <t>SHAW ROSS</t>
  </si>
  <si>
    <t>CARRIAGE HOUSE IMPORTS</t>
  </si>
  <si>
    <t>PRESTIGE WINE IMPORTS</t>
  </si>
  <si>
    <t>PERNOD RICARD</t>
  </si>
  <si>
    <t>DIAGEO</t>
  </si>
  <si>
    <t>BACARDI USA</t>
  </si>
  <si>
    <t>Grand Total</t>
  </si>
  <si>
    <t>Wine Sales: Current 52 Weeks Ending 04-19-15; BJ's Corporate RMA - CLUB (W)</t>
  </si>
  <si>
    <t>KOBRAND</t>
  </si>
  <si>
    <t>PRESTIGE WINE GROUP</t>
  </si>
  <si>
    <t>VIÑA CONCHA Y TORO S.A</t>
  </si>
  <si>
    <t>CHARLES KRUG</t>
  </si>
  <si>
    <t>DON SEBASTIANI</t>
  </si>
  <si>
    <t>Wine Sales: Current 52 Weeks Ending 04-19-15; BJs Corporate CROM - Multi-Outlet (W)</t>
  </si>
  <si>
    <t>ZONIN</t>
  </si>
  <si>
    <t>OYSTER BAY</t>
  </si>
  <si>
    <t>Wine Sales: Current 12 Weeks Ending 04-19-15; BJ's Corporate RMA - CLUB (W)</t>
  </si>
  <si>
    <t>Wine Sales: Current 12 Weeks Ending 04-19-15; BJs Corporate CROM - Multi-Outlet (W)</t>
  </si>
  <si>
    <t>Wine Sales: Current 4 Weeks Ending 04-19-15; BJ's Corporate RMA - CLUB (W)</t>
  </si>
  <si>
    <t>Wine Sales: Current 4 Weeks Ending 04-19-15; BJs Corporate CROM - Multi-Outlet (W)</t>
  </si>
  <si>
    <t>LATTITUDE BEVERAGE COMPANY</t>
  </si>
  <si>
    <t>DUCKHORN VINEYARDS</t>
  </si>
  <si>
    <t>SUPER PREMIUM ($8.00 - $10.99)</t>
  </si>
  <si>
    <t>PREMIUM GLASS ($5.00 - $7.99)</t>
  </si>
  <si>
    <t>ULTRA PREMIUM ($11.00 -$14.99)</t>
  </si>
  <si>
    <t>FIGHTING VARIETAL ($3.50 -$4.99)</t>
  </si>
  <si>
    <t>SPK-PREMIUM ($8.00 - $12.99)</t>
  </si>
  <si>
    <t>LUXURY ($15.00 - $19.99)</t>
  </si>
  <si>
    <t>SUPER LUXURY ($20.00 AND ABOVE)</t>
  </si>
  <si>
    <t>VALUE BOX ($3.49 AND BELOW)</t>
  </si>
  <si>
    <t>VALUE GLASS ($3.49 AND BELOW)</t>
  </si>
  <si>
    <t>SPK-LUXURY ($35.00 AND ABOVE)</t>
  </si>
  <si>
    <t>PREMIUM BOX ($3.50+)</t>
  </si>
  <si>
    <t>SPK-POPULAR ($5.00 - $7.99)</t>
  </si>
  <si>
    <t>SPK-ECONOMY ($4.99 AND BELOW)</t>
  </si>
  <si>
    <t>SPK-SUPER PREMIUM ($13.00 - $17.99)</t>
  </si>
  <si>
    <t>FRUIT VARIETAL WINE</t>
  </si>
  <si>
    <t>KOSHER WINE</t>
  </si>
  <si>
    <t>TRADITIONAL DESSERT WINE</t>
  </si>
  <si>
    <t>VERMOUTH/APERITIF WINE</t>
  </si>
  <si>
    <t>SPK-ULTRA PREMIUM ($18.00 - $34.99)</t>
  </si>
  <si>
    <t>BEVERAGE WINE</t>
  </si>
  <si>
    <t>SAKE/PLUM WINE</t>
  </si>
  <si>
    <t>REMAINING DESSERT WINE</t>
  </si>
  <si>
    <t>CHARDONNAY</t>
  </si>
  <si>
    <t>CABERNET SAUVIGNON</t>
  </si>
  <si>
    <t>PINOT GRIGIO/PINOT GRIS</t>
  </si>
  <si>
    <t>MERLOT</t>
  </si>
  <si>
    <t>ALL OTHER RED BLENDS</t>
  </si>
  <si>
    <t>PINOT NOIR</t>
  </si>
  <si>
    <t>FUME/SAUVIGNON BLANC</t>
  </si>
  <si>
    <t>WHITE MOSCATO/MUSCAT</t>
  </si>
  <si>
    <t>WHITE ZINFANDEL</t>
  </si>
  <si>
    <t>MALBEC</t>
  </si>
  <si>
    <t>RED SANGRIA NON VARIETAL</t>
  </si>
  <si>
    <t>BRUT SPARKLING WINE</t>
  </si>
  <si>
    <t>ALL OTHER RED NON VARIETAL</t>
  </si>
  <si>
    <t>BRUT CHAMPAGNE</t>
  </si>
  <si>
    <t>RIESLING</t>
  </si>
  <si>
    <t>CABERNET SAUVIGNON/MERLOT</t>
  </si>
  <si>
    <t>ZINFANDEL</t>
  </si>
  <si>
    <t>CHIANTI/TUSCAN REDS</t>
  </si>
  <si>
    <t>PROSECCO SPARKLING WINE</t>
  </si>
  <si>
    <t>SYRAH/SHIRAZ</t>
  </si>
  <si>
    <t>SHIRAZ/CABERNET SAUVIGNON</t>
  </si>
  <si>
    <t>WHITE ASTI/SPUMANTE</t>
  </si>
  <si>
    <t>RED BURGUNDY NON VARIETAL</t>
  </si>
  <si>
    <t>BRUT ROSE CHAMPAGNE</t>
  </si>
  <si>
    <t>FRUIT FLAVORED SPUMANTE</t>
  </si>
  <si>
    <t>BLUSH MOSCATO/MUSCAT</t>
  </si>
  <si>
    <t>EXTRA DRY SPARKLING WINE</t>
  </si>
  <si>
    <t>ALL OTHER WHITE NON VARIETAL</t>
  </si>
  <si>
    <t>SWEET RED</t>
  </si>
  <si>
    <t>ALL OTHER BLUSH NON VARIETAL</t>
  </si>
  <si>
    <t>Wine Sales: Current 4 Weeks Ending 04-26-15; BJ's Corporate RMA - CLUB (W)</t>
  </si>
  <si>
    <t>Wine Sales: Current 4 Weeks Ending 04-26-15; BJs Corporate CRMA - Multi-Outlet (W)</t>
  </si>
  <si>
    <t xml:space="preserve">    E &amp; J GALLO</t>
  </si>
  <si>
    <t xml:space="preserve">    CONSTELLATION BRANDS</t>
  </si>
  <si>
    <t xml:space="preserve">    WINE GROUP</t>
  </si>
  <si>
    <t xml:space="preserve">    TRINCHERO</t>
  </si>
  <si>
    <t xml:space="preserve">    TREASURY WINE ESTATES</t>
  </si>
  <si>
    <t xml:space="preserve">    DEUTSCH FAMILY WS</t>
  </si>
  <si>
    <t xml:space="preserve">    STE MICHELLE</t>
  </si>
  <si>
    <t xml:space="preserve">    JACKSON FAMILY WINES</t>
  </si>
  <si>
    <t xml:space="preserve">    BANFI VINTNERS</t>
  </si>
  <si>
    <t xml:space="preserve">    DFV WINES</t>
  </si>
  <si>
    <t xml:space="preserve">    PALM BAY IMPORTS</t>
  </si>
  <si>
    <t xml:space="preserve">    DIAGEO</t>
  </si>
  <si>
    <t xml:space="preserve">    MOET HENNESSY</t>
  </si>
  <si>
    <t xml:space="preserve">    PERNOD RICARD</t>
  </si>
  <si>
    <t xml:space="preserve">    BROWN FORMAN</t>
  </si>
  <si>
    <t xml:space="preserve">    BOGLE VINEYARDS</t>
  </si>
  <si>
    <t xml:space="preserve">    TERLATO</t>
  </si>
  <si>
    <t xml:space="preserve">    RUBICON ESTATE</t>
  </si>
  <si>
    <t xml:space="preserve">    KOBRAND</t>
  </si>
  <si>
    <t xml:space="preserve">    SHAW ROSS</t>
  </si>
  <si>
    <t xml:space="preserve">    J LOHR</t>
  </si>
  <si>
    <t xml:space="preserve">    PRESTIGE WINE GROUP</t>
  </si>
  <si>
    <t xml:space="preserve">    VINA CONCHA Y TORO S.A</t>
  </si>
  <si>
    <t xml:space="preserve">    CHARLES KRUG</t>
  </si>
  <si>
    <t xml:space="preserve">    OYSTER BAY</t>
  </si>
  <si>
    <t xml:space="preserve">    FORZA</t>
  </si>
  <si>
    <t xml:space="preserve">    LOLAILO</t>
  </si>
  <si>
    <t xml:space="preserve">    PRESTIGE WINE IMPORTS</t>
  </si>
  <si>
    <t xml:space="preserve">    CARRIAGE HOUSE IMPORTS</t>
  </si>
  <si>
    <t xml:space="preserve">    LATTITUDE BEVERAGE COMPANY</t>
  </si>
  <si>
    <t xml:space="preserve">    DUCKHORN VINEYARDS</t>
  </si>
  <si>
    <t>Wine Sales: Current 12 Weeks Ending 04-26-15; BJ's Corporate RMA - CLUB (W)</t>
  </si>
  <si>
    <t>Wine Sales: Current 12 Weeks Ending 04-26-15; BJs Corporate CRMA - Multi-Outlet (W)</t>
  </si>
  <si>
    <t xml:space="preserve">    ZONIN</t>
  </si>
  <si>
    <t xml:space="preserve">    BACARDI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</si>
</sst>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0.0%"/>
    <numFmt numFmtId="165" formatCode="0.0%;[Red]\(0.0%\)"/>
    <numFmt numFmtId="166" formatCode="\$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4" xfId="0" applyFont="1" applyFill="1" applyBorder="1"/>
    <xf numFmtId="0" fontId="1" fillId="4" borderId="0" xfId="0" applyFont="1" applyFill="1" applyBorder="1"/>
    <xf numFmtId="164" fontId="1" fillId="4" borderId="0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/>
    <xf numFmtId="164" fontId="0" fillId="0" borderId="7" xfId="0" applyNumberFormat="1" applyFill="1" applyBorder="1"/>
    <xf numFmtId="164" fontId="1" fillId="4" borderId="0" xfId="0" applyNumberFormat="1" applyFont="1" applyFill="1" applyBorder="1" applyAlignment="1">
      <alignment horizontal="center"/>
    </xf>
    <xf numFmtId="6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38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6" fontId="0" fillId="0" borderId="7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38" fontId="0" fillId="0" borderId="7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Border="1" applyAlignment="1">
      <alignment horizontal="left" vertical="center"/>
    </xf>
    <xf numFmtId="0" fontId="0" fillId="0" borderId="7" xfId="0" applyNumberFormat="1" applyFont="1" applyBorder="1" applyAlignment="1">
      <alignment horizontal="left" vertical="center"/>
    </xf>
    <xf numFmtId="166" fontId="1" fillId="4" borderId="0" xfId="0" applyNumberFormat="1" applyFont="1" applyFill="1" applyBorder="1" applyAlignment="1">
      <alignment horizontal="center"/>
    </xf>
    <xf numFmtId="165" fontId="1" fillId="4" borderId="0" xfId="1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 applyProtection="1">
      <alignment horizontal="center"/>
      <protection hidden="1"/>
    </xf>
    <xf numFmtId="165" fontId="1" fillId="4" borderId="5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3" fontId="0" fillId="0" borderId="0" xfId="0" applyNumberFormat="1" applyFont="1" applyFill="1" applyBorder="1" applyAlignment="1" applyProtection="1">
      <alignment horizontal="center"/>
      <protection hidden="1"/>
    </xf>
    <xf numFmtId="165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3" fontId="0" fillId="0" borderId="7" xfId="0" applyNumberFormat="1" applyFont="1" applyFill="1" applyBorder="1" applyAlignment="1" applyProtection="1">
      <alignment horizontal="center"/>
      <protection hidden="1"/>
    </xf>
    <xf numFmtId="165" fontId="0" fillId="0" borderId="8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3" borderId="2" xfId="0" applyNumberFormat="1" applyFont="1" applyFill="1" applyBorder="1" applyAlignment="1">
      <alignment horizontal="center" wrapText="1"/>
    </xf>
    <xf numFmtId="165" fontId="1" fillId="3" borderId="3" xfId="0" applyNumberFormat="1" applyFont="1" applyFill="1" applyBorder="1" applyAlignment="1">
      <alignment horizontal="center" wrapText="1"/>
    </xf>
    <xf numFmtId="164" fontId="1" fillId="4" borderId="0" xfId="1" applyNumberFormat="1" applyFont="1" applyFill="1" applyBorder="1" applyAlignment="1">
      <alignment horizontal="center" vertical="center"/>
    </xf>
    <xf numFmtId="164" fontId="1" fillId="4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3" fontId="0" fillId="0" borderId="0" xfId="0" applyNumberFormat="1" applyFont="1" applyFill="1" applyBorder="1" applyAlignment="1" applyProtection="1">
      <protection hidden="1"/>
    </xf>
    <xf numFmtId="0" fontId="1" fillId="5" borderId="4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 applyProtection="1">
      <protection hidden="1"/>
    </xf>
    <xf numFmtId="3" fontId="1" fillId="5" borderId="0" xfId="0" applyNumberFormat="1" applyFont="1" applyFill="1" applyBorder="1" applyAlignment="1" applyProtection="1">
      <alignment horizontal="center"/>
      <protection hidden="1"/>
    </xf>
    <xf numFmtId="164" fontId="1" fillId="5" borderId="0" xfId="1" applyNumberFormat="1" applyFont="1" applyFill="1" applyBorder="1" applyAlignment="1">
      <alignment horizontal="center" vertical="center"/>
    </xf>
    <xf numFmtId="166" fontId="1" fillId="5" borderId="0" xfId="0" applyNumberFormat="1" applyFont="1" applyFill="1" applyBorder="1" applyAlignment="1">
      <alignment horizontal="center"/>
    </xf>
    <xf numFmtId="165" fontId="1" fillId="5" borderId="0" xfId="1" applyNumberFormat="1" applyFont="1" applyFill="1" applyBorder="1" applyAlignment="1">
      <alignment horizontal="center"/>
    </xf>
    <xf numFmtId="165" fontId="1" fillId="5" borderId="5" xfId="1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64" fontId="1" fillId="5" borderId="0" xfId="1" applyNumberFormat="1" applyFont="1" applyFill="1" applyBorder="1" applyAlignment="1">
      <alignment horizontal="left" vertical="center"/>
    </xf>
    <xf numFmtId="166" fontId="1" fillId="5" borderId="0" xfId="0" applyNumberFormat="1" applyFont="1" applyFill="1" applyBorder="1"/>
    <xf numFmtId="165" fontId="1" fillId="5" borderId="0" xfId="1" applyNumberFormat="1" applyFont="1" applyFill="1" applyBorder="1"/>
    <xf numFmtId="165" fontId="1" fillId="5" borderId="5" xfId="1" applyNumberFormat="1" applyFont="1" applyFill="1" applyBorder="1"/>
    <xf numFmtId="164" fontId="0" fillId="0" borderId="0" xfId="1" applyNumberFormat="1" applyFont="1" applyBorder="1" applyAlignment="1">
      <alignment horizontal="left" vertical="center"/>
    </xf>
    <xf numFmtId="166" fontId="0" fillId="0" borderId="0" xfId="0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4" fontId="0" fillId="0" borderId="7" xfId="1" applyNumberFormat="1" applyFont="1" applyBorder="1" applyAlignment="1">
      <alignment horizontal="left" vertical="center"/>
    </xf>
    <xf numFmtId="166" fontId="0" fillId="0" borderId="7" xfId="0" applyNumberFormat="1" applyFont="1" applyBorder="1"/>
    <xf numFmtId="165" fontId="0" fillId="0" borderId="7" xfId="1" applyNumberFormat="1" applyFont="1" applyBorder="1"/>
    <xf numFmtId="3" fontId="0" fillId="0" borderId="7" xfId="0" applyNumberFormat="1" applyFont="1" applyFill="1" applyBorder="1" applyAlignment="1" applyProtection="1">
      <protection hidden="1"/>
    </xf>
    <xf numFmtId="165" fontId="0" fillId="0" borderId="8" xfId="1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tabSelected="1" workbookViewId="0">
      <selection activeCell="C11" sqref="C11"/>
    </sheetView>
  </sheetViews>
  <sheetFormatPr defaultRowHeight="14.4" x14ac:dyDescent="0.3"/>
  <cols>
    <col min="1" max="1" width="5.21875" bestFit="1" customWidth="1"/>
    <col min="2" max="2" width="23.88671875" bestFit="1" customWidth="1"/>
    <col min="3" max="3" width="7" bestFit="1" customWidth="1"/>
    <col min="4" max="4" width="11.77734375" style="1" bestFit="1" customWidth="1"/>
    <col min="5" max="5" width="7.109375" style="1" bestFit="1" customWidth="1"/>
    <col min="6" max="6" width="7" style="1" bestFit="1" customWidth="1"/>
    <col min="7" max="7" width="9.77734375" style="1" bestFit="1" customWidth="1"/>
    <col min="8" max="8" width="7.109375" style="1" bestFit="1" customWidth="1"/>
    <col min="9" max="9" width="1.21875" customWidth="1"/>
    <col min="10" max="10" width="5.21875" bestFit="1" customWidth="1"/>
    <col min="11" max="11" width="22.77734375" bestFit="1" customWidth="1"/>
    <col min="12" max="12" width="7.21875" style="1" bestFit="1" customWidth="1"/>
    <col min="13" max="13" width="14.44140625" style="1" bestFit="1" customWidth="1"/>
    <col min="14" max="14" width="8.5546875" style="1" bestFit="1" customWidth="1"/>
    <col min="15" max="15" width="7" style="1" bestFit="1" customWidth="1"/>
    <col min="16" max="16" width="11.77734375" style="1" bestFit="1" customWidth="1"/>
    <col min="17" max="17" width="7.21875" style="1" bestFit="1" customWidth="1"/>
    <col min="18" max="18" width="9.44140625" bestFit="1" customWidth="1"/>
    <col min="19" max="19" width="7.109375" bestFit="1" customWidth="1"/>
  </cols>
  <sheetData>
    <row r="1" spans="1:17" ht="15" thickBot="1" x14ac:dyDescent="0.35"/>
    <row r="2" spans="1:17" ht="15" thickBot="1" x14ac:dyDescent="0.35">
      <c r="A2" s="79" t="s">
        <v>34</v>
      </c>
      <c r="B2" s="80"/>
      <c r="C2" s="80"/>
      <c r="D2" s="80"/>
      <c r="E2" s="80"/>
      <c r="F2" s="80"/>
      <c r="G2" s="80"/>
      <c r="H2" s="81"/>
      <c r="J2" s="79" t="s">
        <v>40</v>
      </c>
      <c r="K2" s="80"/>
      <c r="L2" s="80"/>
      <c r="M2" s="80"/>
      <c r="N2" s="80"/>
      <c r="O2" s="80"/>
      <c r="P2" s="80"/>
      <c r="Q2" s="81"/>
    </row>
    <row r="3" spans="1:17" ht="29.4" thickBot="1" x14ac:dyDescent="0.35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3" t="s">
        <v>0</v>
      </c>
      <c r="K3" s="4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6</v>
      </c>
      <c r="Q3" s="6" t="s">
        <v>7</v>
      </c>
    </row>
    <row r="4" spans="1:17" s="2" customFormat="1" x14ac:dyDescent="0.3">
      <c r="A4" s="7"/>
      <c r="B4" s="8" t="s">
        <v>33</v>
      </c>
      <c r="C4" s="9">
        <v>1</v>
      </c>
      <c r="D4" s="17">
        <v>96990932.168020278</v>
      </c>
      <c r="E4" s="18">
        <v>-1.0179783245335592E-2</v>
      </c>
      <c r="F4" s="16">
        <v>1</v>
      </c>
      <c r="G4" s="19">
        <v>9826292.8123586029</v>
      </c>
      <c r="H4" s="20">
        <v>-1.8717168037197012E-2</v>
      </c>
      <c r="J4" s="7"/>
      <c r="K4" s="8" t="s">
        <v>33</v>
      </c>
      <c r="L4" s="16">
        <v>1</v>
      </c>
      <c r="M4" s="17">
        <v>1800101578.6633699</v>
      </c>
      <c r="N4" s="18">
        <v>5.5605212513776224E-2</v>
      </c>
      <c r="O4" s="16">
        <v>1</v>
      </c>
      <c r="P4" s="19">
        <v>193139673.04672986</v>
      </c>
      <c r="Q4" s="20">
        <v>3.6093714340052062E-2</v>
      </c>
    </row>
    <row r="5" spans="1:17" x14ac:dyDescent="0.3">
      <c r="A5" s="10">
        <v>1</v>
      </c>
      <c r="B5" s="11" t="s">
        <v>8</v>
      </c>
      <c r="C5" s="12">
        <v>0.16357116026330942</v>
      </c>
      <c r="D5" s="22">
        <v>15864919.309743017</v>
      </c>
      <c r="E5" s="23">
        <v>2.7638728588272328E-2</v>
      </c>
      <c r="F5" s="21">
        <v>0.16869067555801917</v>
      </c>
      <c r="G5" s="24">
        <v>1657603.972747681</v>
      </c>
      <c r="H5" s="25">
        <v>2.6217433881202418E-2</v>
      </c>
      <c r="J5" s="10">
        <v>1</v>
      </c>
      <c r="K5" s="11" t="s">
        <v>9</v>
      </c>
      <c r="L5" s="21">
        <v>0.20697639745701288</v>
      </c>
      <c r="M5" s="22">
        <v>372578539.80842596</v>
      </c>
      <c r="N5" s="23">
        <v>7.6009829585741887E-2</v>
      </c>
      <c r="O5" s="21">
        <v>0.22027360828228515</v>
      </c>
      <c r="P5" s="24">
        <v>42543572.684464</v>
      </c>
      <c r="Q5" s="25">
        <v>7.0510390918619867E-2</v>
      </c>
    </row>
    <row r="6" spans="1:17" x14ac:dyDescent="0.3">
      <c r="A6" s="10">
        <v>2</v>
      </c>
      <c r="B6" s="11" t="s">
        <v>9</v>
      </c>
      <c r="C6" s="12">
        <v>0.14672115253025372</v>
      </c>
      <c r="D6" s="22">
        <v>14230621.352675594</v>
      </c>
      <c r="E6" s="23">
        <v>5.0325920572667104E-2</v>
      </c>
      <c r="F6" s="21">
        <v>0.15741862348153768</v>
      </c>
      <c r="G6" s="24">
        <v>1546841.4884480189</v>
      </c>
      <c r="H6" s="25">
        <v>6.2251200958657209E-2</v>
      </c>
      <c r="J6" s="10">
        <v>2</v>
      </c>
      <c r="K6" s="11" t="s">
        <v>8</v>
      </c>
      <c r="L6" s="21">
        <v>0.15766776450530878</v>
      </c>
      <c r="M6" s="22">
        <v>283817991.79033077</v>
      </c>
      <c r="N6" s="23">
        <v>2.5935643303258944E-2</v>
      </c>
      <c r="O6" s="21">
        <v>0.16630541999122914</v>
      </c>
      <c r="P6" s="24">
        <v>32120174.443005089</v>
      </c>
      <c r="Q6" s="25">
        <v>-6.8481838034406221E-3</v>
      </c>
    </row>
    <row r="7" spans="1:17" x14ac:dyDescent="0.3">
      <c r="A7" s="10">
        <v>3</v>
      </c>
      <c r="B7" s="11" t="s">
        <v>10</v>
      </c>
      <c r="C7" s="12">
        <v>5.6839388068761369E-2</v>
      </c>
      <c r="D7" s="22">
        <v>5512905.2326490153</v>
      </c>
      <c r="E7" s="23">
        <v>-8.9039422458139558E-3</v>
      </c>
      <c r="F7" s="21">
        <v>5.1816120390083653E-2</v>
      </c>
      <c r="G7" s="24">
        <v>509160.37135338702</v>
      </c>
      <c r="H7" s="25">
        <v>-3.1023660715956681E-2</v>
      </c>
      <c r="J7" s="10">
        <v>3</v>
      </c>
      <c r="K7" s="11" t="s">
        <v>10</v>
      </c>
      <c r="L7" s="21">
        <v>8.8132307994275225E-2</v>
      </c>
      <c r="M7" s="22">
        <v>158647106.75174117</v>
      </c>
      <c r="N7" s="23">
        <v>-8.1590334025619313E-3</v>
      </c>
      <c r="O7" s="21">
        <v>0.1203971652118284</v>
      </c>
      <c r="P7" s="24">
        <v>23253469.124765657</v>
      </c>
      <c r="Q7" s="25">
        <v>7.2090747257101823E-3</v>
      </c>
    </row>
    <row r="8" spans="1:17" x14ac:dyDescent="0.3">
      <c r="A8" s="10">
        <v>4</v>
      </c>
      <c r="B8" s="11" t="s">
        <v>11</v>
      </c>
      <c r="C8" s="12">
        <v>4.8011524939715305E-2</v>
      </c>
      <c r="D8" s="22">
        <v>4656682.5587111413</v>
      </c>
      <c r="E8" s="23">
        <v>-3.6292631248020818E-2</v>
      </c>
      <c r="F8" s="21">
        <v>5.0532713096840882E-2</v>
      </c>
      <c r="G8" s="24">
        <v>496549.23549246701</v>
      </c>
      <c r="H8" s="25">
        <v>-4.9062017510810248E-2</v>
      </c>
      <c r="J8" s="10">
        <v>4</v>
      </c>
      <c r="K8" s="11" t="s">
        <v>16</v>
      </c>
      <c r="L8" s="21">
        <v>5.3036205796645218E-2</v>
      </c>
      <c r="M8" s="22">
        <v>95470557.780856431</v>
      </c>
      <c r="N8" s="23">
        <v>4.7966143370959134E-2</v>
      </c>
      <c r="O8" s="21">
        <v>6.0446970676103648E-2</v>
      </c>
      <c r="P8" s="24">
        <v>11674708.153047927</v>
      </c>
      <c r="Q8" s="25">
        <v>2.5770944630095126E-2</v>
      </c>
    </row>
    <row r="9" spans="1:17" x14ac:dyDescent="0.3">
      <c r="A9" s="10">
        <v>5</v>
      </c>
      <c r="B9" s="11" t="s">
        <v>12</v>
      </c>
      <c r="C9" s="12">
        <v>4.391974771579505E-2</v>
      </c>
      <c r="D9" s="22">
        <v>4259817.2715392411</v>
      </c>
      <c r="E9" s="23">
        <v>9.9314475865751498E-2</v>
      </c>
      <c r="F9" s="21">
        <v>3.5061902459025386E-2</v>
      </c>
      <c r="G9" s="24">
        <v>344528.52012073959</v>
      </c>
      <c r="H9" s="25">
        <v>9.0538562268592734E-2</v>
      </c>
      <c r="J9" s="10">
        <v>5</v>
      </c>
      <c r="K9" s="11" t="s">
        <v>18</v>
      </c>
      <c r="L9" s="21">
        <v>4.3031647868928817E-2</v>
      </c>
      <c r="M9" s="22">
        <v>77461337.261344999</v>
      </c>
      <c r="N9" s="23">
        <v>2.3509755678429344E-2</v>
      </c>
      <c r="O9" s="21">
        <v>5.3236811727610765E-2</v>
      </c>
      <c r="P9" s="24">
        <v>10282140.411121057</v>
      </c>
      <c r="Q9" s="25">
        <v>9.2274196007858703E-2</v>
      </c>
    </row>
    <row r="10" spans="1:17" x14ac:dyDescent="0.3">
      <c r="A10" s="10">
        <v>6</v>
      </c>
      <c r="B10" s="11" t="s">
        <v>13</v>
      </c>
      <c r="C10" s="12">
        <v>3.9880392469922921E-2</v>
      </c>
      <c r="D10" s="22">
        <v>3868036.440884321</v>
      </c>
      <c r="E10" s="23">
        <v>-8.8851958709128098E-2</v>
      </c>
      <c r="F10" s="21">
        <v>4.7379894373320693E-2</v>
      </c>
      <c r="G10" s="24">
        <v>465568.71553087095</v>
      </c>
      <c r="H10" s="25">
        <v>-7.4524400920843337E-2</v>
      </c>
      <c r="J10" s="10">
        <v>6</v>
      </c>
      <c r="K10" s="11" t="s">
        <v>11</v>
      </c>
      <c r="L10" s="21">
        <v>4.0520713643615917E-2</v>
      </c>
      <c r="M10" s="22">
        <v>72941400.598439366</v>
      </c>
      <c r="N10" s="23">
        <v>6.0448015545152868E-2</v>
      </c>
      <c r="O10" s="21">
        <v>4.1298678259920674E-2</v>
      </c>
      <c r="P10" s="24">
        <v>7976413.2163831694</v>
      </c>
      <c r="Q10" s="25">
        <v>3.0260443065347996E-2</v>
      </c>
    </row>
    <row r="11" spans="1:17" x14ac:dyDescent="0.3">
      <c r="A11" s="10">
        <v>7</v>
      </c>
      <c r="B11" s="11" t="s">
        <v>14</v>
      </c>
      <c r="C11" s="12">
        <v>3.7747326401215142E-2</v>
      </c>
      <c r="D11" s="22">
        <v>3661148.3745043785</v>
      </c>
      <c r="E11" s="23">
        <v>-3.3588427860017381E-2</v>
      </c>
      <c r="F11" s="21">
        <v>3.8676180328874141E-2</v>
      </c>
      <c r="G11" s="24">
        <v>380043.47277510114</v>
      </c>
      <c r="H11" s="25">
        <v>-4.413115503387479E-2</v>
      </c>
      <c r="J11" s="10">
        <v>7</v>
      </c>
      <c r="K11" s="11" t="s">
        <v>14</v>
      </c>
      <c r="L11" s="21">
        <v>3.0716787946557664E-2</v>
      </c>
      <c r="M11" s="22">
        <v>55293338.474066421</v>
      </c>
      <c r="N11" s="23">
        <v>0.15722578283080482</v>
      </c>
      <c r="O11" s="21">
        <v>2.6365163204723117E-2</v>
      </c>
      <c r="P11" s="24">
        <v>5092159.0011838954</v>
      </c>
      <c r="Q11" s="25">
        <v>0.17218663237955836</v>
      </c>
    </row>
    <row r="12" spans="1:17" x14ac:dyDescent="0.3">
      <c r="A12" s="10">
        <v>8</v>
      </c>
      <c r="B12" s="11" t="s">
        <v>15</v>
      </c>
      <c r="C12" s="12">
        <v>3.7640348551626436E-2</v>
      </c>
      <c r="D12" s="22">
        <v>3650772.4931514403</v>
      </c>
      <c r="E12" s="23">
        <v>9.0837208835038291E-3</v>
      </c>
      <c r="F12" s="21">
        <v>3.835307761498534E-2</v>
      </c>
      <c r="G12" s="24">
        <v>376868.57089996204</v>
      </c>
      <c r="H12" s="25">
        <v>1.2139673853202053E-2</v>
      </c>
      <c r="J12" s="10">
        <v>8</v>
      </c>
      <c r="K12" s="11" t="s">
        <v>12</v>
      </c>
      <c r="L12" s="21">
        <v>2.6719757788834113E-2</v>
      </c>
      <c r="M12" s="22">
        <v>48098278.177183159</v>
      </c>
      <c r="N12" s="23">
        <v>6.2867843309316565E-2</v>
      </c>
      <c r="O12" s="21">
        <v>1.7883330620103163E-2</v>
      </c>
      <c r="P12" s="24">
        <v>3453980.6289532976</v>
      </c>
      <c r="Q12" s="25">
        <v>4.9040267636399897E-2</v>
      </c>
    </row>
    <row r="13" spans="1:17" x14ac:dyDescent="0.3">
      <c r="A13" s="10">
        <v>9</v>
      </c>
      <c r="B13" s="11" t="s">
        <v>16</v>
      </c>
      <c r="C13" s="12">
        <v>3.4265730974719223E-2</v>
      </c>
      <c r="D13" s="22">
        <v>3323465.1886566235</v>
      </c>
      <c r="E13" s="23">
        <v>-5.8990882501712687E-2</v>
      </c>
      <c r="F13" s="21">
        <v>3.4782181934897738E-2</v>
      </c>
      <c r="G13" s="24">
        <v>341779.90434503485</v>
      </c>
      <c r="H13" s="25">
        <v>-0.13904787032459112</v>
      </c>
      <c r="J13" s="10">
        <v>9</v>
      </c>
      <c r="K13" s="11" t="s">
        <v>13</v>
      </c>
      <c r="L13" s="21">
        <v>2.1985817668201822E-2</v>
      </c>
      <c r="M13" s="22">
        <v>39576705.092735112</v>
      </c>
      <c r="N13" s="23">
        <v>1.025931303422256E-2</v>
      </c>
      <c r="O13" s="21">
        <v>2.2456576106812808E-2</v>
      </c>
      <c r="P13" s="24">
        <v>4337255.7670188313</v>
      </c>
      <c r="Q13" s="25">
        <v>6.5113771354420157E-4</v>
      </c>
    </row>
    <row r="14" spans="1:17" x14ac:dyDescent="0.3">
      <c r="A14" s="10">
        <v>10</v>
      </c>
      <c r="B14" s="11" t="s">
        <v>17</v>
      </c>
      <c r="C14" s="12">
        <v>3.3952552658711721E-2</v>
      </c>
      <c r="D14" s="22">
        <v>3293089.7318522451</v>
      </c>
      <c r="E14" s="23">
        <v>-8.1156293960963771E-2</v>
      </c>
      <c r="F14" s="21">
        <v>9.2323771344162472E-3</v>
      </c>
      <c r="G14" s="24">
        <v>90720.041076898284</v>
      </c>
      <c r="H14" s="25">
        <v>-7.921116438815233E-2</v>
      </c>
      <c r="J14" s="10">
        <v>10</v>
      </c>
      <c r="K14" s="11" t="s">
        <v>20</v>
      </c>
      <c r="L14" s="21">
        <v>1.8963587716942561E-2</v>
      </c>
      <c r="M14" s="22">
        <v>34136384.186389595</v>
      </c>
      <c r="N14" s="23">
        <v>0.27771516159909171</v>
      </c>
      <c r="O14" s="21">
        <v>1.6223090301646766E-2</v>
      </c>
      <c r="P14" s="24">
        <v>3133322.3566676304</v>
      </c>
      <c r="Q14" s="25">
        <v>0.26977094332057028</v>
      </c>
    </row>
    <row r="15" spans="1:17" x14ac:dyDescent="0.3">
      <c r="A15" s="10">
        <v>11</v>
      </c>
      <c r="B15" s="11" t="s">
        <v>18</v>
      </c>
      <c r="C15" s="12">
        <v>2.8651792485721802E-2</v>
      </c>
      <c r="D15" s="22">
        <v>2778964.0614748364</v>
      </c>
      <c r="E15" s="23">
        <v>-4.9804791788224403E-2</v>
      </c>
      <c r="F15" s="21">
        <v>3.1776245967477024E-2</v>
      </c>
      <c r="G15" s="24">
        <v>312242.6973539585</v>
      </c>
      <c r="H15" s="25">
        <v>-6.3703606984912148E-2</v>
      </c>
      <c r="J15" s="10">
        <v>11</v>
      </c>
      <c r="K15" s="11" t="s">
        <v>15</v>
      </c>
      <c r="L15" s="21">
        <v>1.8098913547473817E-2</v>
      </c>
      <c r="M15" s="22">
        <v>32579882.848899473</v>
      </c>
      <c r="N15" s="23">
        <v>3.1094764152512527E-2</v>
      </c>
      <c r="O15" s="21">
        <v>1.5438416049120961E-2</v>
      </c>
      <c r="P15" s="24">
        <v>2981770.6280866093</v>
      </c>
      <c r="Q15" s="25">
        <v>4.6752698493018677E-2</v>
      </c>
    </row>
    <row r="16" spans="1:17" x14ac:dyDescent="0.3">
      <c r="A16" s="10">
        <v>12</v>
      </c>
      <c r="B16" s="11" t="s">
        <v>19</v>
      </c>
      <c r="C16" s="12">
        <v>2.2698664292368716E-2</v>
      </c>
      <c r="D16" s="22">
        <v>2201564.608685798</v>
      </c>
      <c r="E16" s="23">
        <v>6.6150373753011638E-2</v>
      </c>
      <c r="F16" s="21">
        <v>2.6077482404647332E-2</v>
      </c>
      <c r="G16" s="24">
        <v>256244.97791719402</v>
      </c>
      <c r="H16" s="25">
        <v>7.1285219632918825E-2</v>
      </c>
      <c r="J16" s="10">
        <v>12</v>
      </c>
      <c r="K16" s="11" t="s">
        <v>31</v>
      </c>
      <c r="L16" s="21">
        <v>1.4092819335420139E-2</v>
      </c>
      <c r="M16" s="22">
        <v>25368506.333507456</v>
      </c>
      <c r="N16" s="23">
        <v>-1.6917050486468077E-2</v>
      </c>
      <c r="O16" s="21">
        <v>1.1844430013790406E-2</v>
      </c>
      <c r="P16" s="24">
        <v>2287629.3402883532</v>
      </c>
      <c r="Q16" s="25">
        <v>-7.8569773619503805E-3</v>
      </c>
    </row>
    <row r="17" spans="1:17" x14ac:dyDescent="0.3">
      <c r="A17" s="10">
        <v>13</v>
      </c>
      <c r="B17" s="11" t="s">
        <v>20</v>
      </c>
      <c r="C17" s="12">
        <v>2.2239770478716538E-2</v>
      </c>
      <c r="D17" s="22">
        <v>2157056.0699335355</v>
      </c>
      <c r="E17" s="23">
        <v>1.0671208471003111E-2</v>
      </c>
      <c r="F17" s="21">
        <v>1.7486569407668528E-2</v>
      </c>
      <c r="G17" s="24">
        <v>171828.15128338308</v>
      </c>
      <c r="H17" s="25">
        <v>-7.9867580433303387E-2</v>
      </c>
      <c r="J17" s="10">
        <v>13</v>
      </c>
      <c r="K17" s="11" t="s">
        <v>30</v>
      </c>
      <c r="L17" s="21">
        <v>1.225923232381838E-2</v>
      </c>
      <c r="M17" s="22">
        <v>22067863.459306479</v>
      </c>
      <c r="N17" s="23">
        <v>3.0212927199380703E-2</v>
      </c>
      <c r="O17" s="21">
        <v>1.0777413999216803E-2</v>
      </c>
      <c r="P17" s="24">
        <v>2081546.2160979826</v>
      </c>
      <c r="Q17" s="25">
        <v>3.5838676860202014E-2</v>
      </c>
    </row>
    <row r="18" spans="1:17" x14ac:dyDescent="0.3">
      <c r="A18" s="10">
        <v>14</v>
      </c>
      <c r="B18" s="11" t="s">
        <v>21</v>
      </c>
      <c r="C18" s="12">
        <v>1.8812214941078129E-2</v>
      </c>
      <c r="D18" s="22">
        <v>1824614.2632803265</v>
      </c>
      <c r="E18" s="23">
        <v>4.4851477918803416E-2</v>
      </c>
      <c r="F18" s="21">
        <v>2.6074669409411787E-2</v>
      </c>
      <c r="G18" s="24">
        <v>256217.3366023298</v>
      </c>
      <c r="H18" s="25">
        <v>4.4844336630426931E-2</v>
      </c>
      <c r="J18" s="10">
        <v>14</v>
      </c>
      <c r="K18" s="11" t="s">
        <v>17</v>
      </c>
      <c r="L18" s="21">
        <v>1.2022766847121974E-2</v>
      </c>
      <c r="M18" s="22">
        <v>21642201.581405893</v>
      </c>
      <c r="N18" s="23">
        <v>0.21645116315020971</v>
      </c>
      <c r="O18" s="21">
        <v>3.3965810255344652E-3</v>
      </c>
      <c r="P18" s="24">
        <v>656014.54874845303</v>
      </c>
      <c r="Q18" s="25">
        <v>0.17303029017380137</v>
      </c>
    </row>
    <row r="19" spans="1:17" x14ac:dyDescent="0.3">
      <c r="A19" s="10">
        <v>15</v>
      </c>
      <c r="B19" s="11" t="s">
        <v>22</v>
      </c>
      <c r="C19" s="12">
        <v>1.7886228777475824E-2</v>
      </c>
      <c r="D19" s="22">
        <v>1734802.00209785</v>
      </c>
      <c r="E19" s="23">
        <v>4.7381735799093209E-2</v>
      </c>
      <c r="F19" s="21">
        <v>2.2098202848752795E-2</v>
      </c>
      <c r="G19" s="24">
        <v>217143.411818742</v>
      </c>
      <c r="H19" s="25">
        <v>4.7223250350001945E-2</v>
      </c>
      <c r="J19" s="10">
        <v>15</v>
      </c>
      <c r="K19" s="11" t="s">
        <v>24</v>
      </c>
      <c r="L19" s="21">
        <v>1.1243501363649828E-2</v>
      </c>
      <c r="M19" s="22">
        <v>20239444.554409809</v>
      </c>
      <c r="N19" s="23">
        <v>5.4853209603704267E-2</v>
      </c>
      <c r="O19" s="21">
        <v>7.7386352912301604E-3</v>
      </c>
      <c r="P19" s="24">
        <v>1494637.4899760783</v>
      </c>
      <c r="Q19" s="25">
        <v>2.4811397548533946E-2</v>
      </c>
    </row>
    <row r="20" spans="1:17" x14ac:dyDescent="0.3">
      <c r="A20" s="10">
        <v>16</v>
      </c>
      <c r="B20" s="11" t="s">
        <v>23</v>
      </c>
      <c r="C20" s="12">
        <v>1.4611140023732877E-2</v>
      </c>
      <c r="D20" s="22">
        <v>1417148.0909393216</v>
      </c>
      <c r="E20" s="23">
        <v>1.5101451728438787E-2</v>
      </c>
      <c r="F20" s="21">
        <v>8.1889161910450904E-3</v>
      </c>
      <c r="G20" s="24">
        <v>80466.688309073361</v>
      </c>
      <c r="H20" s="25">
        <v>-3.1244435805500678E-2</v>
      </c>
      <c r="J20" s="10">
        <v>16</v>
      </c>
      <c r="K20" s="11" t="s">
        <v>25</v>
      </c>
      <c r="L20" s="21">
        <v>8.4344413285794683E-3</v>
      </c>
      <c r="M20" s="22">
        <v>15182851.150719473</v>
      </c>
      <c r="N20" s="23">
        <v>9.3372750964128448E-2</v>
      </c>
      <c r="O20" s="21">
        <v>5.5963175698856647E-3</v>
      </c>
      <c r="P20" s="24">
        <v>1080870.9457133871</v>
      </c>
      <c r="Q20" s="25">
        <v>0.10848000381774051</v>
      </c>
    </row>
    <row r="21" spans="1:17" x14ac:dyDescent="0.3">
      <c r="A21" s="10">
        <v>17</v>
      </c>
      <c r="B21" s="11" t="s">
        <v>24</v>
      </c>
      <c r="C21" s="12">
        <v>1.4246197676321626E-2</v>
      </c>
      <c r="D21" s="22">
        <v>1381751.992476319</v>
      </c>
      <c r="E21" s="23">
        <v>-2.6454946515641412E-2</v>
      </c>
      <c r="F21" s="21">
        <v>1.2342211009419094E-2</v>
      </c>
      <c r="G21" s="24">
        <v>121278.17933046806</v>
      </c>
      <c r="H21" s="25">
        <v>-3.990397801012429E-2</v>
      </c>
      <c r="J21" s="10">
        <v>17</v>
      </c>
      <c r="K21" s="11" t="s">
        <v>19</v>
      </c>
      <c r="L21" s="21">
        <v>8.16821425620823E-3</v>
      </c>
      <c r="M21" s="22">
        <v>14703615.377461078</v>
      </c>
      <c r="N21" s="23">
        <v>7.4033126620206044E-2</v>
      </c>
      <c r="O21" s="21">
        <v>7.5631921267505101E-3</v>
      </c>
      <c r="P21" s="24">
        <v>1460752.454550195</v>
      </c>
      <c r="Q21" s="25">
        <v>8.968827464754453E-2</v>
      </c>
    </row>
    <row r="22" spans="1:17" x14ac:dyDescent="0.3">
      <c r="A22" s="10">
        <v>18</v>
      </c>
      <c r="B22" s="11" t="s">
        <v>25</v>
      </c>
      <c r="C22" s="12">
        <v>1.3267591927158717E-2</v>
      </c>
      <c r="D22" s="22">
        <v>1286836.1086400244</v>
      </c>
      <c r="E22" s="23">
        <v>-9.893130918791064E-2</v>
      </c>
      <c r="F22" s="21">
        <v>1.1994318762981824E-2</v>
      </c>
      <c r="G22" s="24">
        <v>117859.68824982623</v>
      </c>
      <c r="H22" s="25">
        <v>-0.1094168843137123</v>
      </c>
      <c r="J22" s="10">
        <v>18</v>
      </c>
      <c r="K22" s="11" t="s">
        <v>23</v>
      </c>
      <c r="L22" s="21">
        <v>7.8740666689186348E-3</v>
      </c>
      <c r="M22" s="22">
        <v>14174119.841221057</v>
      </c>
      <c r="N22" s="23">
        <v>5.5396777966971664E-2</v>
      </c>
      <c r="O22" s="21">
        <v>3.7806654460673206E-3</v>
      </c>
      <c r="P22" s="24">
        <v>730196.48815251142</v>
      </c>
      <c r="Q22" s="25">
        <v>2.4314798480773423E-2</v>
      </c>
    </row>
    <row r="23" spans="1:17" x14ac:dyDescent="0.3">
      <c r="A23" s="10">
        <v>19</v>
      </c>
      <c r="B23" s="11" t="s">
        <v>26</v>
      </c>
      <c r="C23" s="12">
        <v>1.1295688838380379E-2</v>
      </c>
      <c r="D23" s="22">
        <v>1095579.3899144151</v>
      </c>
      <c r="E23" s="23">
        <v>1.9393499506745106E-2</v>
      </c>
      <c r="F23" s="21">
        <v>1.0193849691972101E-2</v>
      </c>
      <c r="G23" s="24">
        <v>100167.7519584894</v>
      </c>
      <c r="H23" s="25">
        <v>-5.2447282163182844E-4</v>
      </c>
      <c r="J23" s="10">
        <v>19</v>
      </c>
      <c r="K23" s="11" t="s">
        <v>35</v>
      </c>
      <c r="L23" s="21">
        <v>7.768282677919844E-3</v>
      </c>
      <c r="M23" s="22">
        <v>13983697.912026823</v>
      </c>
      <c r="N23" s="23">
        <v>3.3992778762505609E-3</v>
      </c>
      <c r="O23" s="21">
        <v>4.738067570462059E-3</v>
      </c>
      <c r="P23" s="24">
        <v>915108.82143235579</v>
      </c>
      <c r="Q23" s="25">
        <v>-3.0317706396181907E-2</v>
      </c>
    </row>
    <row r="24" spans="1:17" x14ac:dyDescent="0.3">
      <c r="A24" s="10">
        <v>20</v>
      </c>
      <c r="B24" s="11" t="s">
        <v>27</v>
      </c>
      <c r="C24" s="12">
        <v>1.0600821507109217E-2</v>
      </c>
      <c r="D24" s="22">
        <v>1028183.5597213206</v>
      </c>
      <c r="E24" s="23">
        <v>-0.13537951085619837</v>
      </c>
      <c r="F24" s="21">
        <v>1.4111263422983265E-2</v>
      </c>
      <c r="G24" s="24">
        <v>138661.40634655932</v>
      </c>
      <c r="H24" s="25">
        <v>-0.1484960651519367</v>
      </c>
      <c r="J24" s="10">
        <v>20</v>
      </c>
      <c r="K24" s="11" t="s">
        <v>36</v>
      </c>
      <c r="L24" s="21">
        <v>6.6757341696421901E-3</v>
      </c>
      <c r="M24" s="22">
        <v>12016999.617509907</v>
      </c>
      <c r="N24" s="23">
        <v>-3.3912717971847209E-2</v>
      </c>
      <c r="O24" s="21">
        <v>6.0715767832918563E-3</v>
      </c>
      <c r="P24" s="24">
        <v>1172662.3548031049</v>
      </c>
      <c r="Q24" s="25">
        <v>-8.6030218962596106E-2</v>
      </c>
    </row>
    <row r="25" spans="1:17" x14ac:dyDescent="0.3">
      <c r="A25" s="10">
        <v>21</v>
      </c>
      <c r="B25" s="11" t="s">
        <v>28</v>
      </c>
      <c r="C25" s="12">
        <v>9.3190559207323945E-3</v>
      </c>
      <c r="D25" s="22">
        <v>903863.92067774339</v>
      </c>
      <c r="E25" s="23">
        <v>0.35811782736409381</v>
      </c>
      <c r="F25" s="21">
        <v>1.1113344271275477E-2</v>
      </c>
      <c r="G25" s="24">
        <v>109202.97493410087</v>
      </c>
      <c r="H25" s="25">
        <v>0.35161903657436588</v>
      </c>
      <c r="J25" s="10">
        <v>21</v>
      </c>
      <c r="K25" s="11" t="s">
        <v>27</v>
      </c>
      <c r="L25" s="21">
        <v>5.807906073527244E-3</v>
      </c>
      <c r="M25" s="22">
        <v>10454820.891684966</v>
      </c>
      <c r="N25" s="23">
        <v>-5.2315346467079141E-3</v>
      </c>
      <c r="O25" s="21">
        <v>5.941780102899241E-3</v>
      </c>
      <c r="P25" s="24">
        <v>1147593.4663895243</v>
      </c>
      <c r="Q25" s="25">
        <v>-5.734196190305766E-2</v>
      </c>
    </row>
    <row r="26" spans="1:17" x14ac:dyDescent="0.3">
      <c r="A26" s="10">
        <v>22</v>
      </c>
      <c r="B26" s="11" t="s">
        <v>29</v>
      </c>
      <c r="C26" s="12">
        <v>9.2474556793375618E-3</v>
      </c>
      <c r="D26" s="22">
        <v>896919.34652140341</v>
      </c>
      <c r="E26" s="23">
        <v>0.41253470800730346</v>
      </c>
      <c r="F26" s="21">
        <v>9.06381534302678E-3</v>
      </c>
      <c r="G26" s="24">
        <v>89063.703557729677</v>
      </c>
      <c r="H26" s="25">
        <v>0.40648230574760524</v>
      </c>
      <c r="J26" s="10">
        <v>22</v>
      </c>
      <c r="K26" s="11" t="s">
        <v>37</v>
      </c>
      <c r="L26" s="21">
        <v>5.2925455806044066E-3</v>
      </c>
      <c r="M26" s="22">
        <v>9527119.6547938343</v>
      </c>
      <c r="N26" s="23">
        <v>-0.11677539970947846</v>
      </c>
      <c r="O26" s="21">
        <v>5.4109293848636957E-3</v>
      </c>
      <c r="P26" s="24">
        <v>1045065.1322715173</v>
      </c>
      <c r="Q26" s="25">
        <v>-0.10858839706573008</v>
      </c>
    </row>
    <row r="27" spans="1:17" x14ac:dyDescent="0.3">
      <c r="A27" s="10">
        <v>23</v>
      </c>
      <c r="B27" s="11" t="s">
        <v>30</v>
      </c>
      <c r="C27" s="12">
        <v>9.1626301009833464E-3</v>
      </c>
      <c r="D27" s="22">
        <v>888692.03460513661</v>
      </c>
      <c r="E27" s="23">
        <v>-0.38895240108319112</v>
      </c>
      <c r="F27" s="21">
        <v>1.1460919330086397E-2</v>
      </c>
      <c r="G27" s="24">
        <v>112618.34923624975</v>
      </c>
      <c r="H27" s="25">
        <v>-0.39247417385872385</v>
      </c>
      <c r="J27" s="10">
        <v>23</v>
      </c>
      <c r="K27" s="11" t="s">
        <v>38</v>
      </c>
      <c r="L27" s="21">
        <v>5.2711613641852209E-3</v>
      </c>
      <c r="M27" s="22">
        <v>9488625.8930591792</v>
      </c>
      <c r="N27" s="23">
        <v>-5.1404822379504292E-2</v>
      </c>
      <c r="O27" s="21">
        <v>4.7388233897992281E-3</v>
      </c>
      <c r="P27" s="24">
        <v>915254.80013201898</v>
      </c>
      <c r="Q27" s="25">
        <v>-6.0451768918067111E-2</v>
      </c>
    </row>
    <row r="28" spans="1:17" x14ac:dyDescent="0.3">
      <c r="A28" s="10">
        <v>24</v>
      </c>
      <c r="B28" s="11" t="s">
        <v>31</v>
      </c>
      <c r="C28" s="12">
        <v>8.4867755499099841E-3</v>
      </c>
      <c r="D28" s="22">
        <v>823140.2716865323</v>
      </c>
      <c r="E28" s="23">
        <v>-0.19462481598477094</v>
      </c>
      <c r="F28" s="21">
        <v>7.7575800600283382E-3</v>
      </c>
      <c r="G28" s="24">
        <v>76228.253185152877</v>
      </c>
      <c r="H28" s="25">
        <v>-0.21979886297846091</v>
      </c>
      <c r="J28" s="10">
        <v>24</v>
      </c>
      <c r="K28" s="11" t="s">
        <v>26</v>
      </c>
      <c r="L28" s="21">
        <v>5.1338196730874612E-3</v>
      </c>
      <c r="M28" s="22">
        <v>9241396.8980978038</v>
      </c>
      <c r="N28" s="23">
        <v>6.1559798214983183E-2</v>
      </c>
      <c r="O28" s="21">
        <v>3.5320602177877688E-3</v>
      </c>
      <c r="P28" s="24">
        <v>682180.95564489113</v>
      </c>
      <c r="Q28" s="25">
        <v>5.9698931281218594E-2</v>
      </c>
    </row>
    <row r="29" spans="1:17" ht="15" thickBot="1" x14ac:dyDescent="0.35">
      <c r="A29" s="13">
        <v>25</v>
      </c>
      <c r="B29" s="14" t="s">
        <v>32</v>
      </c>
      <c r="C29" s="15">
        <v>8.0864163556567323E-3</v>
      </c>
      <c r="D29" s="27">
        <v>784309.06023387192</v>
      </c>
      <c r="E29" s="28">
        <v>6.6183989991667497E-2</v>
      </c>
      <c r="F29" s="26">
        <v>8.1345885960007296E-3</v>
      </c>
      <c r="G29" s="29">
        <v>79932.84945237622</v>
      </c>
      <c r="H29" s="30">
        <v>6.0075059659005545E-2</v>
      </c>
      <c r="J29" s="13">
        <v>25</v>
      </c>
      <c r="K29" s="14" t="s">
        <v>39</v>
      </c>
      <c r="L29" s="26">
        <v>4.7978438155720842E-3</v>
      </c>
      <c r="M29" s="27">
        <v>8636606.2265915945</v>
      </c>
      <c r="N29" s="28">
        <v>-2.8241012840054678E-2</v>
      </c>
      <c r="O29" s="26">
        <v>5.2994407870006607E-3</v>
      </c>
      <c r="P29" s="29">
        <v>1023532.2609318123</v>
      </c>
      <c r="Q29" s="30">
        <v>1.4265743283541852E-2</v>
      </c>
    </row>
  </sheetData>
  <mergeCells count="2">
    <mergeCell ref="A2:H2"/>
    <mergeCell ref="J2:Q2"/>
  </mergeCells>
  <pageMargins left="0.25" right="0.25" top="0.75" bottom="0.75" header="0.3" footer="0.3"/>
  <pageSetup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workbookViewId="0">
      <selection activeCell="A18" sqref="A18"/>
    </sheetView>
  </sheetViews>
  <sheetFormatPr defaultRowHeight="14.4" x14ac:dyDescent="0.3"/>
  <cols>
    <col min="1" max="1" width="5.21875" bestFit="1" customWidth="1"/>
    <col min="2" max="2" width="23.88671875" bestFit="1" customWidth="1"/>
    <col min="3" max="3" width="7" style="1" bestFit="1" customWidth="1"/>
    <col min="4" max="4" width="11.77734375" style="1" bestFit="1" customWidth="1"/>
    <col min="5" max="5" width="7.109375" style="1" bestFit="1" customWidth="1"/>
    <col min="6" max="6" width="7" style="1" bestFit="1" customWidth="1"/>
    <col min="7" max="7" width="9.77734375" style="1" bestFit="1" customWidth="1"/>
    <col min="8" max="8" width="7.109375" style="1" bestFit="1" customWidth="1"/>
    <col min="9" max="9" width="1.21875" customWidth="1"/>
    <col min="10" max="10" width="5.21875" bestFit="1" customWidth="1"/>
    <col min="11" max="11" width="22.33203125" bestFit="1" customWidth="1"/>
    <col min="12" max="12" width="7.21875" style="1" bestFit="1" customWidth="1"/>
    <col min="13" max="13" width="12.77734375" style="1" bestFit="1" customWidth="1"/>
    <col min="14" max="14" width="8.5546875" style="1" bestFit="1" customWidth="1"/>
    <col min="15" max="15" width="7" style="1" bestFit="1" customWidth="1"/>
    <col min="16" max="16" width="10.77734375" style="1" bestFit="1" customWidth="1"/>
    <col min="17" max="17" width="7.21875" style="1" bestFit="1" customWidth="1"/>
    <col min="18" max="18" width="9.44140625" bestFit="1" customWidth="1"/>
    <col min="19" max="19" width="7.109375" bestFit="1" customWidth="1"/>
  </cols>
  <sheetData>
    <row r="1" spans="1:17" ht="15" thickBot="1" x14ac:dyDescent="0.35"/>
    <row r="2" spans="1:17" ht="15" thickBot="1" x14ac:dyDescent="0.35">
      <c r="A2" s="79" t="s">
        <v>43</v>
      </c>
      <c r="B2" s="80"/>
      <c r="C2" s="80"/>
      <c r="D2" s="80"/>
      <c r="E2" s="80"/>
      <c r="F2" s="80"/>
      <c r="G2" s="80"/>
      <c r="H2" s="81"/>
      <c r="J2" s="79" t="s">
        <v>44</v>
      </c>
      <c r="K2" s="80"/>
      <c r="L2" s="80"/>
      <c r="M2" s="80"/>
      <c r="N2" s="80"/>
      <c r="O2" s="80"/>
      <c r="P2" s="80"/>
      <c r="Q2" s="81"/>
    </row>
    <row r="3" spans="1:17" ht="29.4" thickBot="1" x14ac:dyDescent="0.35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3" t="s">
        <v>0</v>
      </c>
      <c r="K3" s="4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6</v>
      </c>
      <c r="Q3" s="6" t="s">
        <v>7</v>
      </c>
    </row>
    <row r="4" spans="1:17" s="2" customFormat="1" x14ac:dyDescent="0.3">
      <c r="A4" s="31" t="str">
        <f t="shared" ref="A4" si="0">IF(OR(D4="",B4="Grand Total"),"",RANK(D4,$D$15:$D$19999,0)-1)</f>
        <v/>
      </c>
      <c r="B4" s="8" t="s">
        <v>33</v>
      </c>
      <c r="C4" s="16">
        <v>1</v>
      </c>
      <c r="D4" s="17">
        <v>20787897.493558776</v>
      </c>
      <c r="E4" s="18">
        <v>-3.0031360136692678E-2</v>
      </c>
      <c r="F4" s="16">
        <v>1</v>
      </c>
      <c r="G4" s="19">
        <v>2120387.1382515393</v>
      </c>
      <c r="H4" s="20">
        <v>-3.2708492750724363E-2</v>
      </c>
      <c r="J4" s="7"/>
      <c r="K4" s="8" t="s">
        <v>33</v>
      </c>
      <c r="L4" s="16">
        <v>1</v>
      </c>
      <c r="M4" s="17">
        <v>443128524.37581873</v>
      </c>
      <c r="N4" s="18">
        <v>5.8865620938680939E-2</v>
      </c>
      <c r="O4" s="16">
        <v>1</v>
      </c>
      <c r="P4" s="19">
        <v>46744387.6155705</v>
      </c>
      <c r="Q4" s="20">
        <v>4.1325964273797616E-2</v>
      </c>
    </row>
    <row r="5" spans="1:17" x14ac:dyDescent="0.3">
      <c r="A5" s="10">
        <v>1</v>
      </c>
      <c r="B5" s="11" t="s">
        <v>8</v>
      </c>
      <c r="C5" s="21">
        <v>0.1730306873484535</v>
      </c>
      <c r="D5" s="22">
        <v>3596944.1918396689</v>
      </c>
      <c r="E5" s="23">
        <v>2.5654691318308238E-2</v>
      </c>
      <c r="F5" s="21">
        <v>0.1808177770248143</v>
      </c>
      <c r="G5" s="24">
        <v>383403.68877065094</v>
      </c>
      <c r="H5" s="25">
        <v>3.7019365543515044E-2</v>
      </c>
      <c r="J5" s="10">
        <v>1</v>
      </c>
      <c r="K5" s="11" t="s">
        <v>9</v>
      </c>
      <c r="L5" s="21">
        <v>0.21027542874862157</v>
      </c>
      <c r="M5" s="22">
        <v>93179040.453869283</v>
      </c>
      <c r="N5" s="23">
        <v>9.7917799237807912E-2</v>
      </c>
      <c r="O5" s="21">
        <v>0.22327392138363378</v>
      </c>
      <c r="P5" s="24">
        <v>10436802.725604992</v>
      </c>
      <c r="Q5" s="25">
        <v>0.10560125677089187</v>
      </c>
    </row>
    <row r="6" spans="1:17" x14ac:dyDescent="0.3">
      <c r="A6" s="10">
        <v>2</v>
      </c>
      <c r="B6" s="11" t="s">
        <v>9</v>
      </c>
      <c r="C6" s="21">
        <v>0.14610558370204868</v>
      </c>
      <c r="D6" s="22">
        <v>3037227.8972347598</v>
      </c>
      <c r="E6" s="23">
        <v>-8.6028383229926151E-3</v>
      </c>
      <c r="F6" s="21">
        <v>0.15372908863561585</v>
      </c>
      <c r="G6" s="24">
        <v>325965.18231809075</v>
      </c>
      <c r="H6" s="25">
        <v>-9.019547146244913E-3</v>
      </c>
      <c r="J6" s="10">
        <v>2</v>
      </c>
      <c r="K6" s="11" t="s">
        <v>8</v>
      </c>
      <c r="L6" s="21">
        <v>0.15899681419131359</v>
      </c>
      <c r="M6" s="22">
        <v>70456023.65305303</v>
      </c>
      <c r="N6" s="23">
        <v>3.7405618828931189E-2</v>
      </c>
      <c r="O6" s="21">
        <v>0.16838233598330274</v>
      </c>
      <c r="P6" s="24">
        <v>7870929.1808187282</v>
      </c>
      <c r="Q6" s="25">
        <v>9.4098011220867684E-3</v>
      </c>
    </row>
    <row r="7" spans="1:17" x14ac:dyDescent="0.3">
      <c r="A7" s="10">
        <v>3</v>
      </c>
      <c r="B7" s="11" t="s">
        <v>10</v>
      </c>
      <c r="C7" s="21">
        <v>5.7655353868868858E-2</v>
      </c>
      <c r="D7" s="22">
        <v>1198533.5861809033</v>
      </c>
      <c r="E7" s="23">
        <v>-2.3973315534146059E-2</v>
      </c>
      <c r="F7" s="21">
        <v>5.1610758859408384E-2</v>
      </c>
      <c r="G7" s="24">
        <v>109434.78928089123</v>
      </c>
      <c r="H7" s="25">
        <v>-5.1543661221928751E-2</v>
      </c>
      <c r="J7" s="10">
        <v>3</v>
      </c>
      <c r="K7" s="11" t="s">
        <v>10</v>
      </c>
      <c r="L7" s="21">
        <v>8.5908270928000047E-2</v>
      </c>
      <c r="M7" s="22">
        <v>38068405.328002706</v>
      </c>
      <c r="N7" s="23">
        <v>3.2099318576114611E-3</v>
      </c>
      <c r="O7" s="21">
        <v>0.1176039523458241</v>
      </c>
      <c r="P7" s="24">
        <v>5497324.7335762838</v>
      </c>
      <c r="Q7" s="25">
        <v>7.0904662768828761E-3</v>
      </c>
    </row>
    <row r="8" spans="1:17" x14ac:dyDescent="0.3">
      <c r="A8" s="10">
        <v>4</v>
      </c>
      <c r="B8" s="11" t="s">
        <v>11</v>
      </c>
      <c r="C8" s="21">
        <v>4.8569428053908341E-2</v>
      </c>
      <c r="D8" s="22">
        <v>1009656.2917054244</v>
      </c>
      <c r="E8" s="23">
        <v>-9.287814937134585E-2</v>
      </c>
      <c r="F8" s="21">
        <v>5.0654592412993152E-2</v>
      </c>
      <c r="G8" s="24">
        <v>107407.34624588469</v>
      </c>
      <c r="H8" s="25">
        <v>-0.10098310695489411</v>
      </c>
      <c r="J8" s="10">
        <v>4</v>
      </c>
      <c r="K8" s="11" t="s">
        <v>16</v>
      </c>
      <c r="L8" s="21">
        <v>5.2197805046452057E-2</v>
      </c>
      <c r="M8" s="22">
        <v>23130336.325890966</v>
      </c>
      <c r="N8" s="23">
        <v>4.5574559373197591E-2</v>
      </c>
      <c r="O8" s="21">
        <v>5.9273508350864541E-2</v>
      </c>
      <c r="P8" s="24">
        <v>2770703.849687567</v>
      </c>
      <c r="Q8" s="25">
        <v>2.1385992049188673E-2</v>
      </c>
    </row>
    <row r="9" spans="1:17" x14ac:dyDescent="0.3">
      <c r="A9" s="10">
        <v>5</v>
      </c>
      <c r="B9" s="11" t="s">
        <v>12</v>
      </c>
      <c r="C9" s="21">
        <v>4.55394410607124E-2</v>
      </c>
      <c r="D9" s="22">
        <v>946669.23268405092</v>
      </c>
      <c r="E9" s="23">
        <v>4.4632658313092703E-2</v>
      </c>
      <c r="F9" s="21">
        <v>3.6311261634204416E-2</v>
      </c>
      <c r="G9" s="24">
        <v>76993.93214285362</v>
      </c>
      <c r="H9" s="25">
        <v>5.3513568721231038E-2</v>
      </c>
      <c r="J9" s="10">
        <v>5</v>
      </c>
      <c r="K9" s="11" t="s">
        <v>18</v>
      </c>
      <c r="L9" s="21">
        <v>4.1986300497835659E-2</v>
      </c>
      <c r="M9" s="22">
        <v>18605327.383605618</v>
      </c>
      <c r="N9" s="23">
        <v>-1.6812919866361312E-2</v>
      </c>
      <c r="O9" s="21">
        <v>5.050195354475806E-2</v>
      </c>
      <c r="P9" s="24">
        <v>2360682.8918397054</v>
      </c>
      <c r="Q9" s="25">
        <v>4.1838171994803309E-5</v>
      </c>
    </row>
    <row r="10" spans="1:17" x14ac:dyDescent="0.3">
      <c r="A10" s="10">
        <v>6</v>
      </c>
      <c r="B10" s="11" t="s">
        <v>13</v>
      </c>
      <c r="C10" s="21">
        <v>4.1398945197203448E-2</v>
      </c>
      <c r="D10" s="22">
        <v>860597.02910092263</v>
      </c>
      <c r="E10" s="23">
        <v>-6.6140700266977076E-2</v>
      </c>
      <c r="F10" s="21">
        <v>4.9051082824719081E-2</v>
      </c>
      <c r="G10" s="24">
        <v>104007.28513884533</v>
      </c>
      <c r="H10" s="25">
        <v>-6.3124036041566967E-2</v>
      </c>
      <c r="J10" s="10">
        <v>6</v>
      </c>
      <c r="K10" s="11" t="s">
        <v>11</v>
      </c>
      <c r="L10" s="21">
        <v>4.1859196484233467E-2</v>
      </c>
      <c r="M10" s="22">
        <v>18549003.969615836</v>
      </c>
      <c r="N10" s="23">
        <v>6.8091255372173254E-2</v>
      </c>
      <c r="O10" s="21">
        <v>4.3673344544615904E-2</v>
      </c>
      <c r="P10" s="24">
        <v>2041483.745861887</v>
      </c>
      <c r="Q10" s="25">
        <v>5.7958279525761859E-2</v>
      </c>
    </row>
    <row r="11" spans="1:17" x14ac:dyDescent="0.3">
      <c r="A11" s="10">
        <v>7</v>
      </c>
      <c r="B11" s="11" t="s">
        <v>14</v>
      </c>
      <c r="C11" s="21">
        <v>3.9731948673909313E-2</v>
      </c>
      <c r="D11" s="22">
        <v>825943.67625256535</v>
      </c>
      <c r="E11" s="23">
        <v>2.9994649339870973E-2</v>
      </c>
      <c r="F11" s="21">
        <v>4.0803729028499436E-2</v>
      </c>
      <c r="G11" s="24">
        <v>86519.702224731183</v>
      </c>
      <c r="H11" s="25">
        <v>1.6324471099864395E-2</v>
      </c>
      <c r="J11" s="10">
        <v>7</v>
      </c>
      <c r="K11" s="11" t="s">
        <v>14</v>
      </c>
      <c r="L11" s="21">
        <v>3.2120991703226416E-2</v>
      </c>
      <c r="M11" s="22">
        <v>14233727.654938638</v>
      </c>
      <c r="N11" s="23">
        <v>0.14092574369059296</v>
      </c>
      <c r="O11" s="21">
        <v>2.7729276533518941E-2</v>
      </c>
      <c r="P11" s="24">
        <v>1296188.0505821526</v>
      </c>
      <c r="Q11" s="25">
        <v>0.15434956335402467</v>
      </c>
    </row>
    <row r="12" spans="1:17" x14ac:dyDescent="0.3">
      <c r="A12" s="10">
        <v>8</v>
      </c>
      <c r="B12" s="11" t="s">
        <v>15</v>
      </c>
      <c r="C12" s="21">
        <v>3.8232520046151665E-2</v>
      </c>
      <c r="D12" s="22">
        <v>794773.70763983182</v>
      </c>
      <c r="E12" s="23">
        <v>-5.3117947425585198E-2</v>
      </c>
      <c r="F12" s="21">
        <v>3.9032860852489963E-2</v>
      </c>
      <c r="G12" s="24">
        <v>82764.776120781738</v>
      </c>
      <c r="H12" s="25">
        <v>-4.1364249898282364E-2</v>
      </c>
      <c r="J12" s="10">
        <v>8</v>
      </c>
      <c r="K12" s="11" t="s">
        <v>12</v>
      </c>
      <c r="L12" s="21">
        <v>2.8741360099801175E-2</v>
      </c>
      <c r="M12" s="22">
        <v>12736116.489578929</v>
      </c>
      <c r="N12" s="23">
        <v>0.12086290128309372</v>
      </c>
      <c r="O12" s="21">
        <v>1.9700456027497808E-2</v>
      </c>
      <c r="P12" s="24">
        <v>920885.75275285973</v>
      </c>
      <c r="Q12" s="25">
        <v>0.1319279459834834</v>
      </c>
    </row>
    <row r="13" spans="1:17" x14ac:dyDescent="0.3">
      <c r="A13" s="10">
        <v>9</v>
      </c>
      <c r="B13" s="11" t="s">
        <v>16</v>
      </c>
      <c r="C13" s="21">
        <v>3.5916228527772723E-2</v>
      </c>
      <c r="D13" s="22">
        <v>746622.8769905708</v>
      </c>
      <c r="E13" s="23">
        <v>1.1307053850455117E-2</v>
      </c>
      <c r="F13" s="21">
        <v>3.5639265691550966E-2</v>
      </c>
      <c r="G13" s="24">
        <v>75569.040589094016</v>
      </c>
      <c r="H13" s="25">
        <v>-7.2351367012089829E-2</v>
      </c>
      <c r="J13" s="10">
        <v>9</v>
      </c>
      <c r="K13" s="11" t="s">
        <v>13</v>
      </c>
      <c r="L13" s="21">
        <v>2.3284171948107921E-2</v>
      </c>
      <c r="M13" s="22">
        <v>10317880.756677896</v>
      </c>
      <c r="N13" s="23">
        <v>4.0781134831903938E-2</v>
      </c>
      <c r="O13" s="21">
        <v>2.4928731190581421E-2</v>
      </c>
      <c r="P13" s="24">
        <v>1165278.2735369003</v>
      </c>
      <c r="Q13" s="25">
        <v>4.8992771263782549E-2</v>
      </c>
    </row>
    <row r="14" spans="1:17" x14ac:dyDescent="0.3">
      <c r="A14" s="10">
        <v>10</v>
      </c>
      <c r="B14" s="11" t="s">
        <v>18</v>
      </c>
      <c r="C14" s="21">
        <v>2.9481573952475224E-2</v>
      </c>
      <c r="D14" s="22">
        <v>612859.93727282737</v>
      </c>
      <c r="E14" s="23">
        <v>-6.2672467690439868E-2</v>
      </c>
      <c r="F14" s="21">
        <v>3.2685604336961167E-2</v>
      </c>
      <c r="G14" s="24">
        <v>69306.135042071197</v>
      </c>
      <c r="H14" s="25">
        <v>-7.1523410247554431E-2</v>
      </c>
      <c r="J14" s="10">
        <v>10</v>
      </c>
      <c r="K14" s="11" t="s">
        <v>20</v>
      </c>
      <c r="L14" s="21">
        <v>1.8921179621690987E-2</v>
      </c>
      <c r="M14" s="22">
        <v>8384514.4052097397</v>
      </c>
      <c r="N14" s="23">
        <v>0.18970828220865887</v>
      </c>
      <c r="O14" s="21">
        <v>1.5934876748177181E-2</v>
      </c>
      <c r="P14" s="24">
        <v>744866.05532313581</v>
      </c>
      <c r="Q14" s="25">
        <v>0.17720789214039365</v>
      </c>
    </row>
    <row r="15" spans="1:17" x14ac:dyDescent="0.3">
      <c r="A15" s="10">
        <v>11</v>
      </c>
      <c r="B15" s="11" t="s">
        <v>17</v>
      </c>
      <c r="C15" s="21">
        <v>2.6653739319631203E-2</v>
      </c>
      <c r="D15" s="22">
        <v>554075.20079653047</v>
      </c>
      <c r="E15" s="23">
        <v>-0.10533149606195616</v>
      </c>
      <c r="F15" s="21">
        <v>7.4247124747468312E-3</v>
      </c>
      <c r="G15" s="24">
        <v>15743.264836668937</v>
      </c>
      <c r="H15" s="25">
        <v>-6.1951687024431511E-2</v>
      </c>
      <c r="J15" s="10">
        <v>11</v>
      </c>
      <c r="K15" s="11" t="s">
        <v>15</v>
      </c>
      <c r="L15" s="21">
        <v>1.8430019762086889E-2</v>
      </c>
      <c r="M15" s="22">
        <v>8166867.4613907412</v>
      </c>
      <c r="N15" s="23">
        <v>5.8987433282205806E-2</v>
      </c>
      <c r="O15" s="21">
        <v>1.6189672401664617E-2</v>
      </c>
      <c r="P15" s="24">
        <v>756776.32211251499</v>
      </c>
      <c r="Q15" s="25">
        <v>9.3223537569521286E-2</v>
      </c>
    </row>
    <row r="16" spans="1:17" x14ac:dyDescent="0.3">
      <c r="A16" s="10">
        <v>12</v>
      </c>
      <c r="B16" s="11" t="s">
        <v>19</v>
      </c>
      <c r="C16" s="21">
        <v>2.5322203420632763E-2</v>
      </c>
      <c r="D16" s="22">
        <v>526395.36901915725</v>
      </c>
      <c r="E16" s="23">
        <v>-2.8043591263624441E-2</v>
      </c>
      <c r="F16" s="21">
        <v>2.8977622261466982E-2</v>
      </c>
      <c r="G16" s="24">
        <v>61443.777540326075</v>
      </c>
      <c r="H16" s="25">
        <v>-2.0956714728945183E-2</v>
      </c>
      <c r="J16" s="10">
        <v>12</v>
      </c>
      <c r="K16" s="11" t="s">
        <v>31</v>
      </c>
      <c r="L16" s="21">
        <v>1.2554393301139988E-2</v>
      </c>
      <c r="M16" s="22">
        <v>5563209.7779678265</v>
      </c>
      <c r="N16" s="23">
        <v>-0.10849245439159186</v>
      </c>
      <c r="O16" s="21">
        <v>1.0330665223222941E-2</v>
      </c>
      <c r="P16" s="24">
        <v>482900.61952102731</v>
      </c>
      <c r="Q16" s="25">
        <v>-0.1195737579264408</v>
      </c>
    </row>
    <row r="17" spans="1:17" x14ac:dyDescent="0.3">
      <c r="A17" s="10">
        <v>13</v>
      </c>
      <c r="B17" s="11" t="s">
        <v>20</v>
      </c>
      <c r="C17" s="21">
        <v>2.4635244294013998E-2</v>
      </c>
      <c r="D17" s="22">
        <v>512114.93311274168</v>
      </c>
      <c r="E17" s="23">
        <v>6.3662273113013298E-2</v>
      </c>
      <c r="F17" s="21">
        <v>1.9330795627195498E-2</v>
      </c>
      <c r="G17" s="24">
        <v>40988.770420074434</v>
      </c>
      <c r="H17" s="25">
        <v>2.469364316078243E-2</v>
      </c>
      <c r="J17" s="10">
        <v>13</v>
      </c>
      <c r="K17" s="11" t="s">
        <v>30</v>
      </c>
      <c r="L17" s="21">
        <v>1.173544755776103E-2</v>
      </c>
      <c r="M17" s="22">
        <v>5200311.5591604505</v>
      </c>
      <c r="N17" s="23">
        <v>1.8382445895191574E-2</v>
      </c>
      <c r="O17" s="21">
        <v>1.098969075082127E-2</v>
      </c>
      <c r="P17" s="24">
        <v>513706.36423163943</v>
      </c>
      <c r="Q17" s="25">
        <v>5.065011403226375E-2</v>
      </c>
    </row>
    <row r="18" spans="1:17" x14ac:dyDescent="0.3">
      <c r="A18" s="10">
        <v>14</v>
      </c>
      <c r="B18" s="11" t="s">
        <v>22</v>
      </c>
      <c r="C18" s="21">
        <v>1.6626467456976775E-2</v>
      </c>
      <c r="D18" s="22">
        <v>345629.30117562402</v>
      </c>
      <c r="E18" s="23">
        <v>7.5187133663218483E-2</v>
      </c>
      <c r="F18" s="21">
        <v>2.0410951404338854E-2</v>
      </c>
      <c r="G18" s="24">
        <v>43279.1188372373</v>
      </c>
      <c r="H18" s="25">
        <v>7.5711948829004894E-2</v>
      </c>
      <c r="J18" s="10">
        <v>14</v>
      </c>
      <c r="K18" s="11" t="s">
        <v>17</v>
      </c>
      <c r="L18" s="21">
        <v>1.0938066073604716E-2</v>
      </c>
      <c r="M18" s="22">
        <v>4846969.078721663</v>
      </c>
      <c r="N18" s="23">
        <v>0.20966177767255356</v>
      </c>
      <c r="O18" s="21">
        <v>3.1854501726087921E-3</v>
      </c>
      <c r="P18" s="24">
        <v>148901.91759851133</v>
      </c>
      <c r="Q18" s="25">
        <v>0.21123032231236327</v>
      </c>
    </row>
    <row r="19" spans="1:17" x14ac:dyDescent="0.3">
      <c r="A19" s="10">
        <v>15</v>
      </c>
      <c r="B19" s="11" t="s">
        <v>21</v>
      </c>
      <c r="C19" s="21">
        <v>1.5116311032993461E-2</v>
      </c>
      <c r="D19" s="22">
        <v>314236.32423461962</v>
      </c>
      <c r="E19" s="23">
        <v>0.10365278164081199</v>
      </c>
      <c r="F19" s="21">
        <v>2.0780207661082382E-2</v>
      </c>
      <c r="G19" s="24">
        <v>44062.085054755182</v>
      </c>
      <c r="H19" s="25">
        <v>0.10293078985620037</v>
      </c>
      <c r="J19" s="10">
        <v>15</v>
      </c>
      <c r="K19" s="11" t="s">
        <v>24</v>
      </c>
      <c r="L19" s="21">
        <v>9.7217186354800599E-3</v>
      </c>
      <c r="M19" s="22">
        <v>4307970.8333371766</v>
      </c>
      <c r="N19" s="23">
        <v>7.1801116070890375E-2</v>
      </c>
      <c r="O19" s="21">
        <v>6.5184886123772628E-3</v>
      </c>
      <c r="P19" s="24">
        <v>304702.75836464507</v>
      </c>
      <c r="Q19" s="25">
        <v>4.4202228020801572E-2</v>
      </c>
    </row>
    <row r="20" spans="1:17" x14ac:dyDescent="0.3">
      <c r="A20" s="10">
        <v>16</v>
      </c>
      <c r="B20" s="11" t="s">
        <v>23</v>
      </c>
      <c r="C20" s="21">
        <v>1.4187728899221893E-2</v>
      </c>
      <c r="D20" s="22">
        <v>294933.0540234262</v>
      </c>
      <c r="E20" s="23">
        <v>3.5879577702919482E-2</v>
      </c>
      <c r="F20" s="21">
        <v>7.9649490461309452E-3</v>
      </c>
      <c r="G20" s="24">
        <v>16888.775514244924</v>
      </c>
      <c r="H20" s="25">
        <v>3.0751032989859281E-3</v>
      </c>
      <c r="J20" s="10">
        <v>16</v>
      </c>
      <c r="K20" s="11" t="s">
        <v>19</v>
      </c>
      <c r="L20" s="21">
        <v>8.5990457959508413E-3</v>
      </c>
      <c r="M20" s="22">
        <v>3810482.4745997842</v>
      </c>
      <c r="N20" s="23">
        <v>0.13441275029724931</v>
      </c>
      <c r="O20" s="21">
        <v>8.1992628340396348E-3</v>
      </c>
      <c r="P20" s="24">
        <v>383269.52007628977</v>
      </c>
      <c r="Q20" s="25">
        <v>0.15048323072189776</v>
      </c>
    </row>
    <row r="21" spans="1:17" x14ac:dyDescent="0.3">
      <c r="A21" s="10">
        <v>17</v>
      </c>
      <c r="B21" s="11" t="s">
        <v>25</v>
      </c>
      <c r="C21" s="21">
        <v>1.2664177640055726E-2</v>
      </c>
      <c r="D21" s="22">
        <v>263261.62662169751</v>
      </c>
      <c r="E21" s="23">
        <v>-0.17555836387615692</v>
      </c>
      <c r="F21" s="21">
        <v>1.1181760195747551E-2</v>
      </c>
      <c r="G21" s="24">
        <v>23709.66050207612</v>
      </c>
      <c r="H21" s="25">
        <v>-0.21415728672976858</v>
      </c>
      <c r="J21" s="10">
        <v>17</v>
      </c>
      <c r="K21" s="11" t="s">
        <v>25</v>
      </c>
      <c r="L21" s="21">
        <v>8.2564737889579739E-3</v>
      </c>
      <c r="M21" s="22">
        <v>3658679.0466485722</v>
      </c>
      <c r="N21" s="23">
        <v>3.0141037894520988E-2</v>
      </c>
      <c r="O21" s="21">
        <v>5.4152378704513072E-3</v>
      </c>
      <c r="P21" s="24">
        <v>253131.97804689247</v>
      </c>
      <c r="Q21" s="25">
        <v>1.5335927972585577E-2</v>
      </c>
    </row>
    <row r="22" spans="1:17" x14ac:dyDescent="0.3">
      <c r="A22" s="10">
        <v>18</v>
      </c>
      <c r="B22" s="11" t="s">
        <v>24</v>
      </c>
      <c r="C22" s="21">
        <v>1.1636448911950256E-2</v>
      </c>
      <c r="D22" s="22">
        <v>241897.30717065546</v>
      </c>
      <c r="E22" s="23">
        <v>1.701010235950956E-2</v>
      </c>
      <c r="F22" s="21">
        <v>9.86936399907095E-3</v>
      </c>
      <c r="G22" s="24">
        <v>20926.872486352819</v>
      </c>
      <c r="H22" s="25">
        <v>2.4922739071060983E-2</v>
      </c>
      <c r="J22" s="10">
        <v>18</v>
      </c>
      <c r="K22" s="11" t="s">
        <v>23</v>
      </c>
      <c r="L22" s="21">
        <v>8.0925734673955897E-3</v>
      </c>
      <c r="M22" s="22">
        <v>3586050.1390099106</v>
      </c>
      <c r="N22" s="23">
        <v>9.2574571709636705E-2</v>
      </c>
      <c r="O22" s="21">
        <v>3.9493448459839457E-3</v>
      </c>
      <c r="P22" s="24">
        <v>184609.70630822913</v>
      </c>
      <c r="Q22" s="25">
        <v>9.8930592640807474E-2</v>
      </c>
    </row>
    <row r="23" spans="1:17" x14ac:dyDescent="0.3">
      <c r="A23" s="10">
        <v>19</v>
      </c>
      <c r="B23" s="11" t="s">
        <v>27</v>
      </c>
      <c r="C23" s="21">
        <v>1.1507839473974494E-2</v>
      </c>
      <c r="D23" s="22">
        <v>239223.78735731111</v>
      </c>
      <c r="E23" s="23">
        <v>-0.11478106328530166</v>
      </c>
      <c r="F23" s="21">
        <v>1.5193905641111845E-2</v>
      </c>
      <c r="G23" s="24">
        <v>32216.962101221063</v>
      </c>
      <c r="H23" s="25">
        <v>-0.12943599585967275</v>
      </c>
      <c r="J23" s="10">
        <v>19</v>
      </c>
      <c r="K23" s="11" t="s">
        <v>35</v>
      </c>
      <c r="L23" s="21">
        <v>7.8500842926860458E-3</v>
      </c>
      <c r="M23" s="22">
        <v>3478596.2688437598</v>
      </c>
      <c r="N23" s="23">
        <v>-0.12592748238168855</v>
      </c>
      <c r="O23" s="21">
        <v>4.6495000111382943E-3</v>
      </c>
      <c r="P23" s="24">
        <v>217338.0307392478</v>
      </c>
      <c r="Q23" s="25">
        <v>-0.24032858576778388</v>
      </c>
    </row>
    <row r="24" spans="1:17" x14ac:dyDescent="0.3">
      <c r="A24" s="10">
        <v>20</v>
      </c>
      <c r="B24" s="11" t="s">
        <v>26</v>
      </c>
      <c r="C24" s="21">
        <v>1.1331641373849542E-2</v>
      </c>
      <c r="D24" s="22">
        <v>235560.99931335379</v>
      </c>
      <c r="E24" s="23">
        <v>-4.5820244519658986E-2</v>
      </c>
      <c r="F24" s="21">
        <v>1.0056092379610183E-2</v>
      </c>
      <c r="G24" s="24">
        <v>21322.808942794749</v>
      </c>
      <c r="H24" s="25">
        <v>-5.4211180182089279E-2</v>
      </c>
      <c r="J24" s="10">
        <v>20</v>
      </c>
      <c r="K24" s="11" t="s">
        <v>36</v>
      </c>
      <c r="L24" s="21">
        <v>6.5171853295569408E-3</v>
      </c>
      <c r="M24" s="22">
        <v>2887950.7181703011</v>
      </c>
      <c r="N24" s="23">
        <v>-3.4832716971110594E-2</v>
      </c>
      <c r="O24" s="21">
        <v>5.9770578222099729E-3</v>
      </c>
      <c r="P24" s="24">
        <v>279393.90764206066</v>
      </c>
      <c r="Q24" s="25">
        <v>-6.5231120988322192E-2</v>
      </c>
    </row>
    <row r="25" spans="1:17" x14ac:dyDescent="0.3">
      <c r="A25" s="10">
        <v>21</v>
      </c>
      <c r="B25" s="11" t="s">
        <v>29</v>
      </c>
      <c r="C25" s="21">
        <v>9.4797562950885792E-3</v>
      </c>
      <c r="D25" s="22">
        <v>197064.2021262199</v>
      </c>
      <c r="E25" s="23">
        <v>0.15108952877960638</v>
      </c>
      <c r="F25" s="21">
        <v>9.2006113903682976E-3</v>
      </c>
      <c r="G25" s="24">
        <v>19508.85805618755</v>
      </c>
      <c r="H25" s="25">
        <v>0.14100234274111773</v>
      </c>
      <c r="J25" s="10">
        <v>21</v>
      </c>
      <c r="K25" s="11" t="s">
        <v>26</v>
      </c>
      <c r="L25" s="21">
        <v>5.6402686974280436E-3</v>
      </c>
      <c r="M25" s="22">
        <v>2499363.9449744103</v>
      </c>
      <c r="N25" s="23">
        <v>5.6529289598796113E-2</v>
      </c>
      <c r="O25" s="21">
        <v>3.9133991925677219E-3</v>
      </c>
      <c r="P25" s="24">
        <v>182929.44875184621</v>
      </c>
      <c r="Q25" s="25">
        <v>6.0351757803414258E-2</v>
      </c>
    </row>
    <row r="26" spans="1:17" x14ac:dyDescent="0.3">
      <c r="A26" s="10">
        <v>22</v>
      </c>
      <c r="B26" s="11" t="s">
        <v>28</v>
      </c>
      <c r="C26" s="21">
        <v>8.4840916375147051E-3</v>
      </c>
      <c r="D26" s="22">
        <v>176366.4272866149</v>
      </c>
      <c r="E26" s="23">
        <v>0.27140306850422408</v>
      </c>
      <c r="F26" s="21">
        <v>1.0005388258033021E-2</v>
      </c>
      <c r="G26" s="24">
        <v>21215.296575546192</v>
      </c>
      <c r="H26" s="25">
        <v>0.26802322488472158</v>
      </c>
      <c r="J26" s="10">
        <v>22</v>
      </c>
      <c r="K26" s="11" t="s">
        <v>27</v>
      </c>
      <c r="L26" s="21">
        <v>5.3889907205741461E-3</v>
      </c>
      <c r="M26" s="22">
        <v>2388015.5058830013</v>
      </c>
      <c r="N26" s="23">
        <v>-7.0274640070801617E-3</v>
      </c>
      <c r="O26" s="21">
        <v>5.4329648997655062E-3</v>
      </c>
      <c r="P26" s="24">
        <v>253960.61717642797</v>
      </c>
      <c r="Q26" s="25">
        <v>-6.6342210440591964E-2</v>
      </c>
    </row>
    <row r="27" spans="1:17" x14ac:dyDescent="0.3">
      <c r="A27" s="10">
        <v>23</v>
      </c>
      <c r="B27" s="11" t="s">
        <v>30</v>
      </c>
      <c r="C27" s="21">
        <v>7.5654190938679155E-3</v>
      </c>
      <c r="D27" s="22">
        <v>157269.15661913855</v>
      </c>
      <c r="E27" s="23">
        <v>-0.48494558439376162</v>
      </c>
      <c r="F27" s="21">
        <v>1.0477394574903889E-2</v>
      </c>
      <c r="G27" s="24">
        <v>22216.132699012662</v>
      </c>
      <c r="H27" s="25">
        <v>-0.43555139360723771</v>
      </c>
      <c r="J27" s="10">
        <v>23</v>
      </c>
      <c r="K27" s="11" t="s">
        <v>41</v>
      </c>
      <c r="L27" s="21">
        <v>5.01247732460618E-3</v>
      </c>
      <c r="M27" s="22">
        <v>2221171.6803199882</v>
      </c>
      <c r="N27" s="23">
        <v>2.69962404349199E-2</v>
      </c>
      <c r="O27" s="21">
        <v>5.088402359068921E-3</v>
      </c>
      <c r="P27" s="24">
        <v>237854.25221630099</v>
      </c>
      <c r="Q27" s="25">
        <v>-7.7194636386585178E-2</v>
      </c>
    </row>
    <row r="28" spans="1:17" x14ac:dyDescent="0.3">
      <c r="A28" s="10">
        <v>24</v>
      </c>
      <c r="B28" s="11" t="s">
        <v>31</v>
      </c>
      <c r="C28" s="21">
        <v>7.0528333252045201E-3</v>
      </c>
      <c r="D28" s="22">
        <v>146613.57620350685</v>
      </c>
      <c r="E28" s="23">
        <v>-0.43716450153033265</v>
      </c>
      <c r="F28" s="21">
        <v>6.7285767707369621E-3</v>
      </c>
      <c r="G28" s="24">
        <v>14267.187643408732</v>
      </c>
      <c r="H28" s="25">
        <v>-0.38606705781622441</v>
      </c>
      <c r="J28" s="10">
        <v>24</v>
      </c>
      <c r="K28" s="11" t="s">
        <v>38</v>
      </c>
      <c r="L28" s="21">
        <v>4.838737321702472E-3</v>
      </c>
      <c r="M28" s="22">
        <v>2144182.5292082177</v>
      </c>
      <c r="N28" s="23">
        <v>-0.10535485698247803</v>
      </c>
      <c r="O28" s="21">
        <v>4.3408779282724987E-3</v>
      </c>
      <c r="P28" s="24">
        <v>202911.68047104432</v>
      </c>
      <c r="Q28" s="25">
        <v>-0.11152200269804412</v>
      </c>
    </row>
    <row r="29" spans="1:17" ht="15" thickBot="1" x14ac:dyDescent="0.35">
      <c r="A29" s="13">
        <v>25</v>
      </c>
      <c r="B29" s="14" t="s">
        <v>32</v>
      </c>
      <c r="C29" s="26">
        <v>6.8775879593218807E-3</v>
      </c>
      <c r="D29" s="27">
        <v>142970.59350131734</v>
      </c>
      <c r="E29" s="28">
        <v>6.6145277789591173E-2</v>
      </c>
      <c r="F29" s="26">
        <v>7.1625682839786846E-3</v>
      </c>
      <c r="G29" s="29">
        <v>15187.417666196801</v>
      </c>
      <c r="H29" s="30">
        <v>6.0277692418096877E-2</v>
      </c>
      <c r="J29" s="13">
        <v>25</v>
      </c>
      <c r="K29" s="14" t="s">
        <v>42</v>
      </c>
      <c r="L29" s="26">
        <v>4.8350515354826391E-3</v>
      </c>
      <c r="M29" s="27">
        <v>2142549.2521994584</v>
      </c>
      <c r="N29" s="28">
        <v>0.28567992807054787</v>
      </c>
      <c r="O29" s="26">
        <v>3.713284420332402E-3</v>
      </c>
      <c r="P29" s="29">
        <v>173575.20627087681</v>
      </c>
      <c r="Q29" s="30">
        <v>0.31173431890715753</v>
      </c>
    </row>
  </sheetData>
  <mergeCells count="2">
    <mergeCell ref="A2:H2"/>
    <mergeCell ref="J2:Q2"/>
  </mergeCells>
  <pageMargins left="0.25" right="0.25" top="0.75" bottom="0.75" header="0.3" footer="0.3"/>
  <pageSetup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workbookViewId="0">
      <selection activeCell="S18" sqref="S18"/>
    </sheetView>
  </sheetViews>
  <sheetFormatPr defaultRowHeight="14.4" x14ac:dyDescent="0.3"/>
  <cols>
    <col min="1" max="1" width="5.21875" bestFit="1" customWidth="1"/>
    <col min="2" max="2" width="28.6640625" bestFit="1" customWidth="1"/>
    <col min="3" max="3" width="7" style="1" bestFit="1" customWidth="1"/>
    <col min="4" max="4" width="10.77734375" style="1" bestFit="1" customWidth="1"/>
    <col min="5" max="5" width="7.109375" style="1" bestFit="1" customWidth="1"/>
    <col min="6" max="6" width="7" style="1" bestFit="1" customWidth="1"/>
    <col min="7" max="7" width="8.21875" style="1" bestFit="1" customWidth="1"/>
    <col min="8" max="8" width="7.109375" style="1" bestFit="1" customWidth="1"/>
    <col min="9" max="9" width="1.21875" customWidth="1"/>
    <col min="10" max="10" width="5.21875" bestFit="1" customWidth="1"/>
    <col min="11" max="11" width="22.77734375" bestFit="1" customWidth="1"/>
    <col min="12" max="12" width="7.21875" style="1" bestFit="1" customWidth="1"/>
    <col min="13" max="13" width="12.77734375" style="1" bestFit="1" customWidth="1"/>
    <col min="14" max="14" width="8.5546875" style="1" bestFit="1" customWidth="1"/>
    <col min="15" max="15" width="7" style="1" bestFit="1" customWidth="1"/>
    <col min="16" max="16" width="10.77734375" style="1" bestFit="1" customWidth="1"/>
    <col min="17" max="17" width="7.21875" style="1" bestFit="1" customWidth="1"/>
    <col min="18" max="18" width="9.44140625" bestFit="1" customWidth="1"/>
    <col min="19" max="19" width="7.109375" bestFit="1" customWidth="1"/>
  </cols>
  <sheetData>
    <row r="1" spans="1:17" ht="15" thickBot="1" x14ac:dyDescent="0.35"/>
    <row r="2" spans="1:17" ht="15" thickBot="1" x14ac:dyDescent="0.35">
      <c r="A2" s="79" t="s">
        <v>45</v>
      </c>
      <c r="B2" s="80"/>
      <c r="C2" s="80"/>
      <c r="D2" s="80"/>
      <c r="E2" s="80"/>
      <c r="F2" s="80"/>
      <c r="G2" s="80"/>
      <c r="H2" s="81"/>
      <c r="J2" s="79" t="s">
        <v>46</v>
      </c>
      <c r="K2" s="80"/>
      <c r="L2" s="80"/>
      <c r="M2" s="80"/>
      <c r="N2" s="80"/>
      <c r="O2" s="80"/>
      <c r="P2" s="80"/>
      <c r="Q2" s="81"/>
    </row>
    <row r="3" spans="1:17" ht="29.4" thickBot="1" x14ac:dyDescent="0.35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3" t="s">
        <v>0</v>
      </c>
      <c r="K3" s="4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6</v>
      </c>
      <c r="Q3" s="6" t="s">
        <v>7</v>
      </c>
    </row>
    <row r="4" spans="1:17" s="2" customFormat="1" x14ac:dyDescent="0.3">
      <c r="A4" s="31" t="str">
        <f t="shared" ref="A4" si="0">IF(OR(D4="",B4="Grand Total"),"",RANK(D4,$D$15:$D$19999,0)-1)</f>
        <v/>
      </c>
      <c r="B4" s="8" t="s">
        <v>33</v>
      </c>
      <c r="C4" s="16">
        <v>1</v>
      </c>
      <c r="D4" s="17">
        <v>7019197.7393130157</v>
      </c>
      <c r="E4" s="18">
        <v>-5.9898591602217721E-2</v>
      </c>
      <c r="F4" s="16">
        <v>1</v>
      </c>
      <c r="G4" s="19">
        <v>715286.86064565089</v>
      </c>
      <c r="H4" s="20">
        <v>-6.0810319530394195E-2</v>
      </c>
      <c r="J4" s="7"/>
      <c r="K4" s="8" t="s">
        <v>33</v>
      </c>
      <c r="L4" s="16">
        <v>1</v>
      </c>
      <c r="M4" s="17">
        <v>142397862.65935656</v>
      </c>
      <c r="N4" s="18">
        <v>4.2274003438720446E-2</v>
      </c>
      <c r="O4" s="16">
        <v>1</v>
      </c>
      <c r="P4" s="19">
        <v>15025619.121508913</v>
      </c>
      <c r="Q4" s="20">
        <v>2.0231950927200142E-2</v>
      </c>
    </row>
    <row r="5" spans="1:17" x14ac:dyDescent="0.3">
      <c r="A5" s="10">
        <v>1</v>
      </c>
      <c r="B5" s="11" t="s">
        <v>8</v>
      </c>
      <c r="C5" s="21">
        <v>0.17352792696268063</v>
      </c>
      <c r="D5" s="22">
        <v>1218026.832644122</v>
      </c>
      <c r="E5" s="23">
        <v>-1.3018395486124334E-2</v>
      </c>
      <c r="F5" s="21">
        <v>0.18289778926259204</v>
      </c>
      <c r="G5" s="24">
        <v>130824.38550066929</v>
      </c>
      <c r="H5" s="25">
        <v>9.2215900814594139E-3</v>
      </c>
      <c r="J5" s="10">
        <v>1</v>
      </c>
      <c r="K5" s="11" t="s">
        <v>9</v>
      </c>
      <c r="L5" s="21">
        <v>0.21054416497011083</v>
      </c>
      <c r="M5" s="22">
        <v>29981039.087142754</v>
      </c>
      <c r="N5" s="23">
        <v>9.5608942068915778E-2</v>
      </c>
      <c r="O5" s="21">
        <v>0.22456481908314171</v>
      </c>
      <c r="P5" s="24">
        <v>3374225.439633844</v>
      </c>
      <c r="Q5" s="25">
        <v>0.10090717709926966</v>
      </c>
    </row>
    <row r="6" spans="1:17" x14ac:dyDescent="0.3">
      <c r="A6" s="10">
        <v>2</v>
      </c>
      <c r="B6" s="11" t="s">
        <v>9</v>
      </c>
      <c r="C6" s="21">
        <v>0.14385436173347099</v>
      </c>
      <c r="D6" s="22">
        <v>1009742.2106698964</v>
      </c>
      <c r="E6" s="23">
        <v>-4.789715309963203E-2</v>
      </c>
      <c r="F6" s="21">
        <v>0.1512266180486101</v>
      </c>
      <c r="G6" s="24">
        <v>108170.41287004924</v>
      </c>
      <c r="H6" s="25">
        <v>-4.9001152851583615E-2</v>
      </c>
      <c r="J6" s="10">
        <v>2</v>
      </c>
      <c r="K6" s="11" t="s">
        <v>8</v>
      </c>
      <c r="L6" s="21">
        <v>0.15734915576917929</v>
      </c>
      <c r="M6" s="22">
        <v>22406183.472785294</v>
      </c>
      <c r="N6" s="23">
        <v>9.2882204249581674E-3</v>
      </c>
      <c r="O6" s="21">
        <v>0.16715152183147539</v>
      </c>
      <c r="P6" s="24">
        <v>2511555.1026203311</v>
      </c>
      <c r="Q6" s="25">
        <v>-2.4430413484299772E-2</v>
      </c>
    </row>
    <row r="7" spans="1:17" x14ac:dyDescent="0.3">
      <c r="A7" s="10">
        <v>3</v>
      </c>
      <c r="B7" s="11" t="s">
        <v>10</v>
      </c>
      <c r="C7" s="21">
        <v>5.5807836431388667E-2</v>
      </c>
      <c r="D7" s="22">
        <v>391726.23931515391</v>
      </c>
      <c r="E7" s="23">
        <v>-8.2861121216603009E-2</v>
      </c>
      <c r="F7" s="21">
        <v>4.9764178063232738E-2</v>
      </c>
      <c r="G7" s="24">
        <v>35595.662699460911</v>
      </c>
      <c r="H7" s="25">
        <v>-0.117258637549326</v>
      </c>
      <c r="J7" s="10">
        <v>3</v>
      </c>
      <c r="K7" s="11" t="s">
        <v>10</v>
      </c>
      <c r="L7" s="21">
        <v>8.3004198166046095E-2</v>
      </c>
      <c r="M7" s="22">
        <v>11819620.410598649</v>
      </c>
      <c r="N7" s="23">
        <v>-5.8290284961766227E-2</v>
      </c>
      <c r="O7" s="21">
        <v>0.11259219513984764</v>
      </c>
      <c r="P7" s="24">
        <v>1691767.4402259577</v>
      </c>
      <c r="Q7" s="25">
        <v>-6.0588459984991551E-2</v>
      </c>
    </row>
    <row r="8" spans="1:17" x14ac:dyDescent="0.3">
      <c r="A8" s="10">
        <v>4</v>
      </c>
      <c r="B8" s="11" t="s">
        <v>11</v>
      </c>
      <c r="C8" s="21">
        <v>5.1557007826579147E-2</v>
      </c>
      <c r="D8" s="22">
        <v>361888.83278206782</v>
      </c>
      <c r="E8" s="23">
        <v>-7.2689705682083564E-2</v>
      </c>
      <c r="F8" s="21">
        <v>5.3448545580195461E-2</v>
      </c>
      <c r="G8" s="24">
        <v>38231.042374133991</v>
      </c>
      <c r="H8" s="25">
        <v>-8.0033631538993497E-2</v>
      </c>
      <c r="J8" s="10">
        <v>4</v>
      </c>
      <c r="K8" s="11" t="s">
        <v>16</v>
      </c>
      <c r="L8" s="21">
        <v>4.9612557376926367E-2</v>
      </c>
      <c r="M8" s="22">
        <v>7064722.1315390076</v>
      </c>
      <c r="N8" s="23">
        <v>-2.9125271188251235E-2</v>
      </c>
      <c r="O8" s="21">
        <v>5.6214750955897341E-2</v>
      </c>
      <c r="P8" s="24">
        <v>844661.43687379255</v>
      </c>
      <c r="Q8" s="25">
        <v>-5.3649762705585767E-2</v>
      </c>
    </row>
    <row r="9" spans="1:17" x14ac:dyDescent="0.3">
      <c r="A9" s="10">
        <v>5</v>
      </c>
      <c r="B9" s="11" t="s">
        <v>12</v>
      </c>
      <c r="C9" s="21">
        <v>4.7893039494582471E-2</v>
      </c>
      <c r="D9" s="22">
        <v>336170.71454920224</v>
      </c>
      <c r="E9" s="23">
        <v>3.3685666408211211E-2</v>
      </c>
      <c r="F9" s="21">
        <v>3.8039622088689835E-2</v>
      </c>
      <c r="G9" s="24">
        <v>27209.241863965908</v>
      </c>
      <c r="H9" s="25">
        <v>3.4139404202272447E-2</v>
      </c>
      <c r="J9" s="10">
        <v>5</v>
      </c>
      <c r="K9" s="11" t="s">
        <v>18</v>
      </c>
      <c r="L9" s="21">
        <v>4.216845356966907E-2</v>
      </c>
      <c r="M9" s="22">
        <v>6004697.6599711906</v>
      </c>
      <c r="N9" s="23">
        <v>-6.5959770519861655E-2</v>
      </c>
      <c r="O9" s="21">
        <v>5.2203771594241243E-2</v>
      </c>
      <c r="P9" s="24">
        <v>784393.9886813151</v>
      </c>
      <c r="Q9" s="25">
        <v>-3.4090355488715703E-2</v>
      </c>
    </row>
    <row r="10" spans="1:17" x14ac:dyDescent="0.3">
      <c r="A10" s="10">
        <v>6</v>
      </c>
      <c r="B10" s="11" t="s">
        <v>14</v>
      </c>
      <c r="C10" s="21">
        <v>3.9216449659247095E-2</v>
      </c>
      <c r="D10" s="22">
        <v>275268.01479206991</v>
      </c>
      <c r="E10" s="23">
        <v>-8.5851276753604443E-3</v>
      </c>
      <c r="F10" s="21">
        <v>4.029025331965768E-2</v>
      </c>
      <c r="G10" s="24">
        <v>28819.088811635957</v>
      </c>
      <c r="H10" s="25">
        <v>-2.1123983165110802E-2</v>
      </c>
      <c r="J10" s="10">
        <v>6</v>
      </c>
      <c r="K10" s="11" t="s">
        <v>11</v>
      </c>
      <c r="L10" s="21">
        <v>4.1463469250289542E-2</v>
      </c>
      <c r="M10" s="22">
        <v>5904309.399683184</v>
      </c>
      <c r="N10" s="23">
        <v>9.2759310375777435E-2</v>
      </c>
      <c r="O10" s="21">
        <v>4.291981807691763E-2</v>
      </c>
      <c r="P10" s="24">
        <v>644896.83918821742</v>
      </c>
      <c r="Q10" s="25">
        <v>9.9068672418529499E-2</v>
      </c>
    </row>
    <row r="11" spans="1:17" x14ac:dyDescent="0.3">
      <c r="A11" s="10">
        <v>7</v>
      </c>
      <c r="B11" s="11" t="s">
        <v>13</v>
      </c>
      <c r="C11" s="21">
        <v>3.881169170267721E-2</v>
      </c>
      <c r="D11" s="22">
        <v>272426.93865834561</v>
      </c>
      <c r="E11" s="23">
        <v>-0.11132989750919726</v>
      </c>
      <c r="F11" s="21">
        <v>4.5944842975359536E-2</v>
      </c>
      <c r="G11" s="24">
        <v>32863.74249470231</v>
      </c>
      <c r="H11" s="25">
        <v>-0.11193475396686088</v>
      </c>
      <c r="J11" s="10">
        <v>7</v>
      </c>
      <c r="K11" s="11" t="s">
        <v>14</v>
      </c>
      <c r="L11" s="21">
        <v>3.2820726004510727E-2</v>
      </c>
      <c r="M11" s="22">
        <v>4673601.2339706914</v>
      </c>
      <c r="N11" s="23">
        <v>0.12882251570290101</v>
      </c>
      <c r="O11" s="21">
        <v>2.8418090530136476E-2</v>
      </c>
      <c r="P11" s="24">
        <v>426999.40446639003</v>
      </c>
      <c r="Q11" s="25">
        <v>0.13678626965278437</v>
      </c>
    </row>
    <row r="12" spans="1:17" x14ac:dyDescent="0.3">
      <c r="A12" s="10">
        <v>8</v>
      </c>
      <c r="B12" s="11" t="s">
        <v>15</v>
      </c>
      <c r="C12" s="21">
        <v>3.7820743019662192E-2</v>
      </c>
      <c r="D12" s="22">
        <v>265471.27390275139</v>
      </c>
      <c r="E12" s="23">
        <v>-7.6932898163824537E-2</v>
      </c>
      <c r="F12" s="21">
        <v>3.848596719128114E-2</v>
      </c>
      <c r="G12" s="24">
        <v>27528.506651163003</v>
      </c>
      <c r="H12" s="25">
        <v>-7.4734248078680565E-2</v>
      </c>
      <c r="J12" s="10">
        <v>8</v>
      </c>
      <c r="K12" s="11" t="s">
        <v>12</v>
      </c>
      <c r="L12" s="21">
        <v>3.0962814011824106E-2</v>
      </c>
      <c r="M12" s="22">
        <v>4409038.5372029301</v>
      </c>
      <c r="N12" s="23">
        <v>0.190620310305915</v>
      </c>
      <c r="O12" s="21">
        <v>2.1406797265335131E-2</v>
      </c>
      <c r="P12" s="24">
        <v>321650.38232028426</v>
      </c>
      <c r="Q12" s="25">
        <v>0.21419976464948179</v>
      </c>
    </row>
    <row r="13" spans="1:17" x14ac:dyDescent="0.3">
      <c r="A13" s="10">
        <v>9</v>
      </c>
      <c r="B13" s="11" t="s">
        <v>16</v>
      </c>
      <c r="C13" s="21">
        <v>3.6011352406640267E-2</v>
      </c>
      <c r="D13" s="22">
        <v>252770.80340229368</v>
      </c>
      <c r="E13" s="23">
        <v>-7.6383245104076659E-3</v>
      </c>
      <c r="F13" s="21">
        <v>3.5335869298165408E-2</v>
      </c>
      <c r="G13" s="24">
        <v>25275.283018469774</v>
      </c>
      <c r="H13" s="25">
        <v>-9.1307459339572086E-2</v>
      </c>
      <c r="J13" s="10">
        <v>9</v>
      </c>
      <c r="K13" s="11" t="s">
        <v>13</v>
      </c>
      <c r="L13" s="21">
        <v>2.662994670052014E-2</v>
      </c>
      <c r="M13" s="22">
        <v>3792047.4928866522</v>
      </c>
      <c r="N13" s="23">
        <v>4.5608782455750597E-2</v>
      </c>
      <c r="O13" s="21">
        <v>3.0987084064756219E-2</v>
      </c>
      <c r="P13" s="24">
        <v>465600.12284320517</v>
      </c>
      <c r="Q13" s="25">
        <v>5.9455692796209811E-2</v>
      </c>
    </row>
    <row r="14" spans="1:17" x14ac:dyDescent="0.3">
      <c r="A14" s="10">
        <v>10</v>
      </c>
      <c r="B14" s="11" t="s">
        <v>18</v>
      </c>
      <c r="C14" s="21">
        <v>2.8424856263735934E-2</v>
      </c>
      <c r="D14" s="22">
        <v>199519.68682671268</v>
      </c>
      <c r="E14" s="23">
        <v>-0.12681295099342449</v>
      </c>
      <c r="F14" s="21">
        <v>3.1380776082281597E-2</v>
      </c>
      <c r="G14" s="24">
        <v>22446.256808519331</v>
      </c>
      <c r="H14" s="25">
        <v>-0.13906655383095426</v>
      </c>
      <c r="J14" s="10">
        <v>10</v>
      </c>
      <c r="K14" s="11" t="s">
        <v>20</v>
      </c>
      <c r="L14" s="21">
        <v>1.951149785920387E-2</v>
      </c>
      <c r="M14" s="22">
        <v>2778395.5924332421</v>
      </c>
      <c r="N14" s="23">
        <v>0.12861545137985692</v>
      </c>
      <c r="O14" s="21">
        <v>1.6515521950750237E-2</v>
      </c>
      <c r="P14" s="24">
        <v>248155.94242489297</v>
      </c>
      <c r="Q14" s="25">
        <v>0.10462170139016405</v>
      </c>
    </row>
    <row r="15" spans="1:17" x14ac:dyDescent="0.3">
      <c r="A15" s="10">
        <v>11</v>
      </c>
      <c r="B15" s="11" t="s">
        <v>17</v>
      </c>
      <c r="C15" s="21">
        <v>2.4430186987832277E-2</v>
      </c>
      <c r="D15" s="22">
        <v>171480.31327598658</v>
      </c>
      <c r="E15" s="23">
        <v>-0.19439292639952419</v>
      </c>
      <c r="F15" s="21">
        <v>6.9291948580607002E-3</v>
      </c>
      <c r="G15" s="24">
        <v>4956.3620368242246</v>
      </c>
      <c r="H15" s="25">
        <v>-0.15159841889349068</v>
      </c>
      <c r="J15" s="10">
        <v>11</v>
      </c>
      <c r="K15" s="11" t="s">
        <v>15</v>
      </c>
      <c r="L15" s="21">
        <v>1.8026457888017489E-2</v>
      </c>
      <c r="M15" s="22">
        <v>2566929.0745725892</v>
      </c>
      <c r="N15" s="23">
        <v>1.8246729633757806E-2</v>
      </c>
      <c r="O15" s="21">
        <v>1.5310952939885877E-2</v>
      </c>
      <c r="P15" s="24">
        <v>230056.54726207233</v>
      </c>
      <c r="Q15" s="25">
        <v>-4.2936881697124736E-3</v>
      </c>
    </row>
    <row r="16" spans="1:17" x14ac:dyDescent="0.3">
      <c r="A16" s="10">
        <v>12</v>
      </c>
      <c r="B16" s="11" t="s">
        <v>20</v>
      </c>
      <c r="C16" s="21">
        <v>2.4014063198109371E-2</v>
      </c>
      <c r="D16" s="22">
        <v>168559.45811188919</v>
      </c>
      <c r="E16" s="23">
        <v>-3.5945473596800975E-2</v>
      </c>
      <c r="F16" s="21">
        <v>1.8817399885646666E-2</v>
      </c>
      <c r="G16" s="24">
        <v>13459.838889718034</v>
      </c>
      <c r="H16" s="25">
        <v>-6.2293514719377573E-2</v>
      </c>
      <c r="J16" s="10">
        <v>12</v>
      </c>
      <c r="K16" s="11" t="s">
        <v>17</v>
      </c>
      <c r="L16" s="21">
        <v>1.2881182180740932E-2</v>
      </c>
      <c r="M16" s="22">
        <v>1834252.8110632985</v>
      </c>
      <c r="N16" s="23">
        <v>0.23559173724168728</v>
      </c>
      <c r="O16" s="21">
        <v>3.7470708554996944E-3</v>
      </c>
      <c r="P16" s="24">
        <v>56302.059496044967</v>
      </c>
      <c r="Q16" s="25">
        <v>0.29875624818960728</v>
      </c>
    </row>
    <row r="17" spans="1:17" x14ac:dyDescent="0.3">
      <c r="A17" s="10">
        <v>13</v>
      </c>
      <c r="B17" s="11" t="s">
        <v>19</v>
      </c>
      <c r="C17" s="21">
        <v>2.3876186967120766E-2</v>
      </c>
      <c r="D17" s="22">
        <v>167591.67758302897</v>
      </c>
      <c r="E17" s="23">
        <v>-5.9859583487973711E-2</v>
      </c>
      <c r="F17" s="21">
        <v>2.7514685937055142E-2</v>
      </c>
      <c r="G17" s="24">
        <v>19680.893325567213</v>
      </c>
      <c r="H17" s="25">
        <v>-4.9278135086843852E-2</v>
      </c>
      <c r="J17" s="10">
        <v>13</v>
      </c>
      <c r="K17" s="11" t="s">
        <v>31</v>
      </c>
      <c r="L17" s="21">
        <v>1.2558978884556645E-2</v>
      </c>
      <c r="M17" s="22">
        <v>1788371.7503448562</v>
      </c>
      <c r="N17" s="23">
        <v>-1.1578858536945968E-2</v>
      </c>
      <c r="O17" s="21">
        <v>1.0495464481444783E-2</v>
      </c>
      <c r="P17" s="24">
        <v>157700.85180151436</v>
      </c>
      <c r="Q17" s="25">
        <v>6.3003494294595784E-3</v>
      </c>
    </row>
    <row r="18" spans="1:17" x14ac:dyDescent="0.3">
      <c r="A18" s="10">
        <v>14</v>
      </c>
      <c r="B18" s="11" t="s">
        <v>22</v>
      </c>
      <c r="C18" s="21">
        <v>1.7431138541253565E-2</v>
      </c>
      <c r="D18" s="22">
        <v>122352.608242419</v>
      </c>
      <c r="E18" s="23">
        <v>2.4445545064223275E-3</v>
      </c>
      <c r="F18" s="21">
        <v>2.1409028195942453E-2</v>
      </c>
      <c r="G18" s="24">
        <v>15313.596567749901</v>
      </c>
      <c r="H18" s="25">
        <v>2.4611526413967849E-3</v>
      </c>
      <c r="J18" s="10">
        <v>14</v>
      </c>
      <c r="K18" s="11" t="s">
        <v>30</v>
      </c>
      <c r="L18" s="21">
        <v>1.1310942195787843E-2</v>
      </c>
      <c r="M18" s="22">
        <v>1610653.9933437183</v>
      </c>
      <c r="N18" s="23">
        <v>-3.5160612708498747E-3</v>
      </c>
      <c r="O18" s="21">
        <v>1.0468899276994107E-2</v>
      </c>
      <c r="P18" s="24">
        <v>157301.6931575535</v>
      </c>
      <c r="Q18" s="25">
        <v>2.5837282413596101E-2</v>
      </c>
    </row>
    <row r="19" spans="1:17" x14ac:dyDescent="0.3">
      <c r="A19" s="10">
        <v>15</v>
      </c>
      <c r="B19" s="11" t="s">
        <v>23</v>
      </c>
      <c r="C19" s="21">
        <v>1.6462769879498483E-2</v>
      </c>
      <c r="D19" s="22">
        <v>115555.43712100615</v>
      </c>
      <c r="E19" s="23">
        <v>5.3746831804625188E-2</v>
      </c>
      <c r="F19" s="21">
        <v>9.1407681452462565E-3</v>
      </c>
      <c r="G19" s="24">
        <v>6538.2713505029633</v>
      </c>
      <c r="H19" s="25">
        <v>2.5450337280891994E-2</v>
      </c>
      <c r="J19" s="10">
        <v>15</v>
      </c>
      <c r="K19" s="11" t="s">
        <v>24</v>
      </c>
      <c r="L19" s="21">
        <v>1.0746226904314383E-2</v>
      </c>
      <c r="M19" s="22">
        <v>1530239.742826842</v>
      </c>
      <c r="N19" s="23">
        <v>0.15723112676980347</v>
      </c>
      <c r="O19" s="21">
        <v>7.3195659891096771E-3</v>
      </c>
      <c r="P19" s="24">
        <v>109981.01068711266</v>
      </c>
      <c r="Q19" s="25">
        <v>0.14571791305047763</v>
      </c>
    </row>
    <row r="20" spans="1:17" x14ac:dyDescent="0.3">
      <c r="A20" s="10">
        <v>16</v>
      </c>
      <c r="B20" s="11" t="s">
        <v>21</v>
      </c>
      <c r="C20" s="21">
        <v>1.6140237043276877E-2</v>
      </c>
      <c r="D20" s="22">
        <v>113291.51536614524</v>
      </c>
      <c r="E20" s="23">
        <v>3.6197040042414703E-2</v>
      </c>
      <c r="F20" s="21">
        <v>2.2200359396618782E-2</v>
      </c>
      <c r="G20" s="24">
        <v>15879.625378012624</v>
      </c>
      <c r="H20" s="25">
        <v>3.416641992918644E-2</v>
      </c>
      <c r="J20" s="10">
        <v>16</v>
      </c>
      <c r="K20" s="11" t="s">
        <v>23</v>
      </c>
      <c r="L20" s="21">
        <v>8.3865634929877909E-3</v>
      </c>
      <c r="M20" s="22">
        <v>1194228.7164584491</v>
      </c>
      <c r="N20" s="23">
        <v>0.15621124721910082</v>
      </c>
      <c r="O20" s="21">
        <v>4.1347196229956397E-3</v>
      </c>
      <c r="P20" s="24">
        <v>62126.72222936141</v>
      </c>
      <c r="Q20" s="25">
        <v>0.18110169964489095</v>
      </c>
    </row>
    <row r="21" spans="1:17" x14ac:dyDescent="0.3">
      <c r="A21" s="10">
        <v>17</v>
      </c>
      <c r="B21" s="11" t="s">
        <v>24</v>
      </c>
      <c r="C21" s="21">
        <v>1.2615218434160044E-2</v>
      </c>
      <c r="D21" s="22">
        <v>88548.712713996065</v>
      </c>
      <c r="E21" s="23">
        <v>-3.254960466161453E-2</v>
      </c>
      <c r="F21" s="21">
        <v>1.0791271534594221E-2</v>
      </c>
      <c r="G21" s="24">
        <v>7718.8547383546756</v>
      </c>
      <c r="H21" s="25">
        <v>-1.9578973916590341E-2</v>
      </c>
      <c r="J21" s="10">
        <v>17</v>
      </c>
      <c r="K21" s="11" t="s">
        <v>25</v>
      </c>
      <c r="L21" s="21">
        <v>8.3587003590597109E-3</v>
      </c>
      <c r="M21" s="22">
        <v>1190261.0657400992</v>
      </c>
      <c r="N21" s="23">
        <v>3.1875501934902711E-2</v>
      </c>
      <c r="O21" s="21">
        <v>5.5549817683211242E-3</v>
      </c>
      <c r="P21" s="24">
        <v>83467.040277719279</v>
      </c>
      <c r="Q21" s="25">
        <v>1.6135331880793455E-2</v>
      </c>
    </row>
    <row r="22" spans="1:17" x14ac:dyDescent="0.3">
      <c r="A22" s="10">
        <v>18</v>
      </c>
      <c r="B22" s="11" t="s">
        <v>25</v>
      </c>
      <c r="C22" s="21">
        <v>1.2322896979674907E-2</v>
      </c>
      <c r="D22" s="22">
        <v>86496.850621521298</v>
      </c>
      <c r="E22" s="23">
        <v>-0.21979576827504227</v>
      </c>
      <c r="F22" s="21">
        <v>1.0959980068981147E-2</v>
      </c>
      <c r="G22" s="24">
        <v>7839.5297362804286</v>
      </c>
      <c r="H22" s="25">
        <v>-0.2566347680371287</v>
      </c>
      <c r="J22" s="10">
        <v>18</v>
      </c>
      <c r="K22" s="11" t="s">
        <v>19</v>
      </c>
      <c r="L22" s="21">
        <v>8.3037242439055539E-3</v>
      </c>
      <c r="M22" s="22">
        <v>1182432.5844448325</v>
      </c>
      <c r="N22" s="23">
        <v>0.13648805845824766</v>
      </c>
      <c r="O22" s="21">
        <v>7.9550347730110178E-3</v>
      </c>
      <c r="P22" s="24">
        <v>119529.32259762267</v>
      </c>
      <c r="Q22" s="25">
        <v>0.15162259249947604</v>
      </c>
    </row>
    <row r="23" spans="1:17" x14ac:dyDescent="0.3">
      <c r="A23" s="10">
        <v>19</v>
      </c>
      <c r="B23" s="11" t="s">
        <v>26</v>
      </c>
      <c r="C23" s="21">
        <v>1.1850168762017051E-2</v>
      </c>
      <c r="D23" s="22">
        <v>83178.6777848278</v>
      </c>
      <c r="E23" s="23">
        <v>8.6102805774311807E-3</v>
      </c>
      <c r="F23" s="21">
        <v>1.0575547552851254E-2</v>
      </c>
      <c r="G23" s="24">
        <v>7564.5502086877696</v>
      </c>
      <c r="H23" s="25">
        <v>-2.038231043828108E-3</v>
      </c>
      <c r="J23" s="10">
        <v>19</v>
      </c>
      <c r="K23" s="11" t="s">
        <v>35</v>
      </c>
      <c r="L23" s="21">
        <v>8.0668721425359077E-3</v>
      </c>
      <c r="M23" s="22">
        <v>1148705.3514434176</v>
      </c>
      <c r="N23" s="23">
        <v>2.5085296578151343E-2</v>
      </c>
      <c r="O23" s="21">
        <v>4.8275611711659783E-3</v>
      </c>
      <c r="P23" s="24">
        <v>72537.095443725484</v>
      </c>
      <c r="Q23" s="25">
        <v>2.3758912027907881E-2</v>
      </c>
    </row>
    <row r="24" spans="1:17" x14ac:dyDescent="0.3">
      <c r="A24" s="10">
        <v>20</v>
      </c>
      <c r="B24" s="11" t="s">
        <v>27</v>
      </c>
      <c r="C24" s="21">
        <v>1.1636895645443375E-2</v>
      </c>
      <c r="D24" s="22">
        <v>81681.67160711762</v>
      </c>
      <c r="E24" s="23">
        <v>-6.4423869541599482E-2</v>
      </c>
      <c r="F24" s="21">
        <v>1.5192683860200413E-2</v>
      </c>
      <c r="G24" s="24">
        <v>10867.127143144602</v>
      </c>
      <c r="H24" s="25">
        <v>-8.9397759079553663E-2</v>
      </c>
      <c r="J24" s="10">
        <v>20</v>
      </c>
      <c r="K24" s="11" t="s">
        <v>36</v>
      </c>
      <c r="L24" s="21">
        <v>5.8468785693726062E-3</v>
      </c>
      <c r="M24" s="22">
        <v>832583.01150745561</v>
      </c>
      <c r="N24" s="23">
        <v>-9.3855408410728605E-2</v>
      </c>
      <c r="O24" s="21">
        <v>5.2871884162756832E-3</v>
      </c>
      <c r="P24" s="24">
        <v>79443.279366612333</v>
      </c>
      <c r="Q24" s="25">
        <v>-0.13386827416838026</v>
      </c>
    </row>
    <row r="25" spans="1:17" x14ac:dyDescent="0.3">
      <c r="A25" s="10">
        <v>21</v>
      </c>
      <c r="B25" s="11" t="s">
        <v>29</v>
      </c>
      <c r="C25" s="21">
        <v>9.5680578482463269E-3</v>
      </c>
      <c r="D25" s="22">
        <v>67160.090018026778</v>
      </c>
      <c r="E25" s="23">
        <v>7.6030868041827182E-2</v>
      </c>
      <c r="F25" s="21">
        <v>9.2317645021685862E-3</v>
      </c>
      <c r="G25" s="24">
        <v>6603.359848976128</v>
      </c>
      <c r="H25" s="25">
        <v>6.214570515942338E-2</v>
      </c>
      <c r="J25" s="10">
        <v>21</v>
      </c>
      <c r="K25" s="11" t="s">
        <v>27</v>
      </c>
      <c r="L25" s="21">
        <v>5.7113528610143677E-3</v>
      </c>
      <c r="M25" s="22">
        <v>813284.44030184706</v>
      </c>
      <c r="N25" s="23">
        <v>4.2920028756520109E-2</v>
      </c>
      <c r="O25" s="21">
        <v>5.6728649217340612E-3</v>
      </c>
      <c r="P25" s="24">
        <v>85238.307641744468</v>
      </c>
      <c r="Q25" s="25">
        <v>-3.0724413643278138E-2</v>
      </c>
    </row>
    <row r="26" spans="1:17" x14ac:dyDescent="0.3">
      <c r="A26" s="10">
        <v>22</v>
      </c>
      <c r="B26" s="11" t="s">
        <v>28</v>
      </c>
      <c r="C26" s="21">
        <v>8.649894795109624E-3</v>
      </c>
      <c r="D26" s="22">
        <v>60715.321991128891</v>
      </c>
      <c r="E26" s="23">
        <v>8.0706286559262319E-2</v>
      </c>
      <c r="F26" s="21">
        <v>1.0217044865088261E-2</v>
      </c>
      <c r="G26" s="24">
        <v>7308.1179466247495</v>
      </c>
      <c r="H26" s="25">
        <v>6.9063479611578396E-2</v>
      </c>
      <c r="J26" s="10">
        <v>22</v>
      </c>
      <c r="K26" s="11" t="s">
        <v>26</v>
      </c>
      <c r="L26" s="21">
        <v>5.5301681113639079E-3</v>
      </c>
      <c r="M26" s="22">
        <v>787484.11920515099</v>
      </c>
      <c r="N26" s="23">
        <v>-4.3093054677497454E-3</v>
      </c>
      <c r="O26" s="21">
        <v>3.8392842817654262E-3</v>
      </c>
      <c r="P26" s="24">
        <v>57687.623317003199</v>
      </c>
      <c r="Q26" s="25">
        <v>-2.1106937071232238E-2</v>
      </c>
    </row>
    <row r="27" spans="1:17" x14ac:dyDescent="0.3">
      <c r="A27" s="10">
        <v>23</v>
      </c>
      <c r="B27" s="11" t="s">
        <v>47</v>
      </c>
      <c r="C27" s="21">
        <v>7.779198229290245E-3</v>
      </c>
      <c r="D27" s="22">
        <v>54603.730624701901</v>
      </c>
      <c r="E27" s="23">
        <v>0.36174881053886676</v>
      </c>
      <c r="F27" s="21">
        <v>7.414817884362105E-3</v>
      </c>
      <c r="G27" s="24">
        <v>5303.7218067645972</v>
      </c>
      <c r="H27" s="25">
        <v>0.4045873428931685</v>
      </c>
      <c r="J27" s="10">
        <v>23</v>
      </c>
      <c r="K27" s="11" t="s">
        <v>37</v>
      </c>
      <c r="L27" s="21">
        <v>4.9370841017037292E-3</v>
      </c>
      <c r="M27" s="22">
        <v>703030.22385210043</v>
      </c>
      <c r="N27" s="23">
        <v>-7.0186331077475281E-2</v>
      </c>
      <c r="O27" s="21">
        <v>4.842261107538339E-3</v>
      </c>
      <c r="P27" s="24">
        <v>72757.971088766993</v>
      </c>
      <c r="Q27" s="25">
        <v>-9.3117542488280011E-2</v>
      </c>
    </row>
    <row r="28" spans="1:17" x14ac:dyDescent="0.3">
      <c r="A28" s="10">
        <v>24</v>
      </c>
      <c r="B28" s="11" t="s">
        <v>31</v>
      </c>
      <c r="C28" s="21">
        <v>7.1798966373821304E-3</v>
      </c>
      <c r="D28" s="22">
        <v>50397.114245613775</v>
      </c>
      <c r="E28" s="23">
        <v>-0.41073140317781498</v>
      </c>
      <c r="F28" s="21">
        <v>7.0299244616212455E-3</v>
      </c>
      <c r="G28" s="24">
        <v>5028.4125987291281</v>
      </c>
      <c r="H28" s="25">
        <v>-0.33732042715746774</v>
      </c>
      <c r="J28" s="10">
        <v>24</v>
      </c>
      <c r="K28" s="11" t="s">
        <v>38</v>
      </c>
      <c r="L28" s="21">
        <v>4.8201257935341912E-3</v>
      </c>
      <c r="M28" s="22">
        <v>686375.61074850382</v>
      </c>
      <c r="N28" s="23">
        <v>-0.13457603308974594</v>
      </c>
      <c r="O28" s="21">
        <v>4.3958377184960019E-3</v>
      </c>
      <c r="P28" s="24">
        <v>66050.183278083641</v>
      </c>
      <c r="Q28" s="25">
        <v>-0.14548349986700468</v>
      </c>
    </row>
    <row r="29" spans="1:17" ht="15" thickBot="1" x14ac:dyDescent="0.35">
      <c r="A29" s="13">
        <v>25</v>
      </c>
      <c r="B29" s="14" t="s">
        <v>48</v>
      </c>
      <c r="C29" s="26">
        <v>7.0995994552225019E-3</v>
      </c>
      <c r="D29" s="27">
        <v>49833.492446125703</v>
      </c>
      <c r="E29" s="28">
        <v>0.21970542729960599</v>
      </c>
      <c r="F29" s="26">
        <v>3.5716124278408145E-3</v>
      </c>
      <c r="G29" s="29">
        <v>2554.7274409532474</v>
      </c>
      <c r="H29" s="30">
        <v>0.27672535779772883</v>
      </c>
      <c r="J29" s="13">
        <v>25</v>
      </c>
      <c r="K29" s="14" t="s">
        <v>42</v>
      </c>
      <c r="L29" s="26">
        <v>4.7240413577895948E-3</v>
      </c>
      <c r="M29" s="27">
        <v>672693.39246364299</v>
      </c>
      <c r="N29" s="28">
        <v>9.5794734503383411E-2</v>
      </c>
      <c r="O29" s="26">
        <v>3.6417334961990414E-3</v>
      </c>
      <c r="P29" s="29">
        <v>54719.30045592782</v>
      </c>
      <c r="Q29" s="30">
        <v>7.525111844310732E-2</v>
      </c>
    </row>
  </sheetData>
  <mergeCells count="2">
    <mergeCell ref="A2:H2"/>
    <mergeCell ref="J2:Q2"/>
  </mergeCells>
  <pageMargins left="0.25" right="0.25" top="0.75" bottom="0.75" header="0.3" footer="0.3"/>
  <pageSetup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workbookViewId="0">
      <selection activeCell="E19" sqref="E19"/>
    </sheetView>
  </sheetViews>
  <sheetFormatPr defaultRowHeight="14.4" x14ac:dyDescent="0.3"/>
  <cols>
    <col min="1" max="1" width="5.21875" bestFit="1" customWidth="1"/>
    <col min="2" max="2" width="30.5546875" bestFit="1" customWidth="1"/>
    <col min="3" max="3" width="7" style="1" bestFit="1" customWidth="1"/>
    <col min="4" max="4" width="10.109375" style="1" bestFit="1" customWidth="1"/>
    <col min="5" max="5" width="7.109375" style="49" bestFit="1" customWidth="1"/>
    <col min="6" max="6" width="7" style="1" bestFit="1" customWidth="1"/>
    <col min="7" max="7" width="7.5546875" style="1" bestFit="1" customWidth="1"/>
    <col min="8" max="8" width="7.109375" style="49" bestFit="1" customWidth="1"/>
    <col min="9" max="9" width="1.21875" customWidth="1"/>
    <col min="10" max="10" width="5.21875" bestFit="1" customWidth="1"/>
    <col min="11" max="11" width="24.5546875" bestFit="1" customWidth="1"/>
    <col min="12" max="12" width="7.21875" style="1" bestFit="1" customWidth="1"/>
    <col min="13" max="13" width="12.109375" style="1" bestFit="1" customWidth="1"/>
    <col min="14" max="14" width="8.5546875" style="1" bestFit="1" customWidth="1"/>
    <col min="15" max="15" width="7" style="1" bestFit="1" customWidth="1"/>
    <col min="16" max="16" width="10.109375" style="1" bestFit="1" customWidth="1"/>
    <col min="17" max="17" width="7.21875" style="1" bestFit="1" customWidth="1"/>
    <col min="18" max="18" width="9.44140625" bestFit="1" customWidth="1"/>
    <col min="19" max="19" width="7.109375" bestFit="1" customWidth="1"/>
  </cols>
  <sheetData>
    <row r="1" spans="1:17" ht="15" thickBot="1" x14ac:dyDescent="0.35"/>
    <row r="2" spans="1:17" ht="15" thickBot="1" x14ac:dyDescent="0.35">
      <c r="A2" s="79" t="s">
        <v>101</v>
      </c>
      <c r="B2" s="80"/>
      <c r="C2" s="80"/>
      <c r="D2" s="80"/>
      <c r="E2" s="80"/>
      <c r="F2" s="80"/>
      <c r="G2" s="80"/>
      <c r="H2" s="81"/>
      <c r="J2" s="79" t="s">
        <v>102</v>
      </c>
      <c r="K2" s="80"/>
      <c r="L2" s="80"/>
      <c r="M2" s="80"/>
      <c r="N2" s="80"/>
      <c r="O2" s="80"/>
      <c r="P2" s="80"/>
      <c r="Q2" s="81"/>
    </row>
    <row r="3" spans="1:17" ht="29.4" thickBot="1" x14ac:dyDescent="0.35">
      <c r="A3" s="3" t="s">
        <v>0</v>
      </c>
      <c r="B3" s="4" t="s">
        <v>1</v>
      </c>
      <c r="C3" s="5" t="s">
        <v>2</v>
      </c>
      <c r="D3" s="5" t="s">
        <v>3</v>
      </c>
      <c r="E3" s="50" t="s">
        <v>4</v>
      </c>
      <c r="F3" s="5" t="s">
        <v>5</v>
      </c>
      <c r="G3" s="5" t="s">
        <v>6</v>
      </c>
      <c r="H3" s="51" t="s">
        <v>7</v>
      </c>
      <c r="J3" s="3" t="s">
        <v>0</v>
      </c>
      <c r="K3" s="4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6</v>
      </c>
      <c r="Q3" s="6" t="s">
        <v>7</v>
      </c>
    </row>
    <row r="4" spans="1:17" s="2" customFormat="1" x14ac:dyDescent="0.3">
      <c r="A4" s="31" t="str">
        <f t="shared" ref="A4" si="0">IF(OR(D4="",B4="Grand Total"),"",RANK(D4,$D$15:$D$19999,0)-1)</f>
        <v/>
      </c>
      <c r="B4" s="8" t="s">
        <v>33</v>
      </c>
      <c r="C4" s="52">
        <v>1</v>
      </c>
      <c r="D4" s="35">
        <v>6940793.7659546994</v>
      </c>
      <c r="E4" s="36">
        <v>-3.353453725599613E-2</v>
      </c>
      <c r="F4" s="53">
        <v>1</v>
      </c>
      <c r="G4" s="37">
        <v>707156.03499937057</v>
      </c>
      <c r="H4" s="38">
        <v>-3.6116481498241572E-2</v>
      </c>
      <c r="J4" s="7"/>
      <c r="K4" s="8" t="s">
        <v>33</v>
      </c>
      <c r="L4" s="16">
        <v>1</v>
      </c>
      <c r="M4" s="35">
        <v>146134761.50292465</v>
      </c>
      <c r="N4" s="36">
        <v>2.5676598026937458E-2</v>
      </c>
      <c r="O4" s="16">
        <v>1</v>
      </c>
      <c r="P4" s="37">
        <v>15425083.899484545</v>
      </c>
      <c r="Q4" s="38">
        <v>6.2018310952325472E-3</v>
      </c>
    </row>
    <row r="5" spans="1:17" x14ac:dyDescent="0.3">
      <c r="A5" s="10">
        <v>1</v>
      </c>
      <c r="B5" s="33" t="s">
        <v>104</v>
      </c>
      <c r="C5" s="39">
        <v>0.17147647477848196</v>
      </c>
      <c r="D5" s="40">
        <v>1190182.8471503758</v>
      </c>
      <c r="E5" s="41">
        <v>9.0698450962845897E-3</v>
      </c>
      <c r="F5" s="54">
        <v>0.18067720949926849</v>
      </c>
      <c r="G5" s="42">
        <v>127766.97908425331</v>
      </c>
      <c r="H5" s="43">
        <v>3.194342296589435E-2</v>
      </c>
      <c r="J5" s="10">
        <v>1</v>
      </c>
      <c r="K5" s="33" t="s">
        <v>103</v>
      </c>
      <c r="L5" s="39">
        <v>0.2080575810740479</v>
      </c>
      <c r="M5" s="40">
        <v>30404444.989131398</v>
      </c>
      <c r="N5" s="41">
        <v>8.3553699784527924E-2</v>
      </c>
      <c r="O5" s="21">
        <v>0.22206012660534441</v>
      </c>
      <c r="P5" s="42">
        <v>3425296.0836175978</v>
      </c>
      <c r="Q5" s="43">
        <v>8.9861160510596394E-2</v>
      </c>
    </row>
    <row r="6" spans="1:17" x14ac:dyDescent="0.3">
      <c r="A6" s="10">
        <v>2</v>
      </c>
      <c r="B6" s="33" t="s">
        <v>103</v>
      </c>
      <c r="C6" s="39">
        <v>0.14438682016608786</v>
      </c>
      <c r="D6" s="40">
        <v>1002159.1412948049</v>
      </c>
      <c r="E6" s="41">
        <v>-2.4850320492276971E-2</v>
      </c>
      <c r="F6" s="54">
        <v>0.15200860678221467</v>
      </c>
      <c r="G6" s="42">
        <v>107493.80365788937</v>
      </c>
      <c r="H6" s="43">
        <v>-2.4804916555781053E-2</v>
      </c>
      <c r="J6" s="10">
        <v>2</v>
      </c>
      <c r="K6" s="33" t="s">
        <v>104</v>
      </c>
      <c r="L6" s="39">
        <v>0.15957142101883565</v>
      </c>
      <c r="M6" s="40">
        <v>23318931.553270325</v>
      </c>
      <c r="N6" s="41">
        <v>9.8068301044255818E-3</v>
      </c>
      <c r="O6" s="21">
        <v>0.16938091730540342</v>
      </c>
      <c r="P6" s="42">
        <v>2612714.8604075015</v>
      </c>
      <c r="Q6" s="43">
        <v>-2.1360915701440625E-2</v>
      </c>
    </row>
    <row r="7" spans="1:17" x14ac:dyDescent="0.3">
      <c r="A7" s="10">
        <v>3</v>
      </c>
      <c r="B7" s="33" t="s">
        <v>105</v>
      </c>
      <c r="C7" s="39">
        <v>5.678147304414341E-2</v>
      </c>
      <c r="D7" s="40">
        <v>394108.4941265154</v>
      </c>
      <c r="E7" s="41">
        <v>-5.8227089348987307E-2</v>
      </c>
      <c r="F7" s="54">
        <v>5.0643325481337001E-2</v>
      </c>
      <c r="G7" s="42">
        <v>35812.733246564865</v>
      </c>
      <c r="H7" s="43">
        <v>-8.9776763335497139E-2</v>
      </c>
      <c r="J7" s="10">
        <v>3</v>
      </c>
      <c r="K7" s="33" t="s">
        <v>105</v>
      </c>
      <c r="L7" s="39">
        <v>8.2830036483811556E-2</v>
      </c>
      <c r="M7" s="40">
        <v>12104347.626840349</v>
      </c>
      <c r="N7" s="41">
        <v>-6.1278142207889789E-2</v>
      </c>
      <c r="O7" s="21">
        <v>0.1105190499739136</v>
      </c>
      <c r="P7" s="42">
        <v>1704765.6183389425</v>
      </c>
      <c r="Q7" s="43">
        <v>-6.6554545185834521E-2</v>
      </c>
    </row>
    <row r="8" spans="1:17" x14ac:dyDescent="0.3">
      <c r="A8" s="10">
        <v>4</v>
      </c>
      <c r="B8" s="33" t="s">
        <v>108</v>
      </c>
      <c r="C8" s="39">
        <v>5.0493411640145966E-2</v>
      </c>
      <c r="D8" s="40">
        <v>350464.35673370957</v>
      </c>
      <c r="E8" s="41">
        <v>-8.0076700968877368E-2</v>
      </c>
      <c r="F8" s="54">
        <v>5.2443050923622739E-2</v>
      </c>
      <c r="G8" s="42">
        <v>37085.419954419136</v>
      </c>
      <c r="H8" s="43">
        <v>-8.7038232578736704E-2</v>
      </c>
      <c r="J8" s="10">
        <v>4</v>
      </c>
      <c r="K8" s="33" t="s">
        <v>106</v>
      </c>
      <c r="L8" s="39">
        <v>4.999304616833506E-2</v>
      </c>
      <c r="M8" s="40">
        <v>7305721.8786143456</v>
      </c>
      <c r="N8" s="41">
        <v>-2.4142742525890749E-2</v>
      </c>
      <c r="O8" s="21">
        <v>5.6448054252903744E-2</v>
      </c>
      <c r="P8" s="42">
        <v>870715.97281369567</v>
      </c>
      <c r="Q8" s="43">
        <v>-5.1467636722152314E-2</v>
      </c>
    </row>
    <row r="9" spans="1:17" x14ac:dyDescent="0.3">
      <c r="A9" s="10">
        <v>5</v>
      </c>
      <c r="B9" s="33" t="s">
        <v>110</v>
      </c>
      <c r="C9" s="39">
        <v>4.7565384550004315E-2</v>
      </c>
      <c r="D9" s="40">
        <v>330141.52455990791</v>
      </c>
      <c r="E9" s="41">
        <v>5.9757456683433893E-2</v>
      </c>
      <c r="F9" s="54">
        <v>3.7851760835898404E-2</v>
      </c>
      <c r="G9" s="42">
        <v>26767.101110458374</v>
      </c>
      <c r="H9" s="43">
        <v>6.3325829676970327E-2</v>
      </c>
      <c r="J9" s="10">
        <v>5</v>
      </c>
      <c r="K9" s="33" t="s">
        <v>107</v>
      </c>
      <c r="L9" s="39">
        <v>4.1814638926051688E-2</v>
      </c>
      <c r="M9" s="40">
        <v>6110572.2867894731</v>
      </c>
      <c r="N9" s="41">
        <v>-6.5454691809909635E-2</v>
      </c>
      <c r="O9" s="21">
        <v>5.1862568689482365E-2</v>
      </c>
      <c r="P9" s="42">
        <v>799984.47327804565</v>
      </c>
      <c r="Q9" s="43">
        <v>-3.5326040588504394E-2</v>
      </c>
    </row>
    <row r="10" spans="1:17" x14ac:dyDescent="0.3">
      <c r="A10" s="10">
        <v>6</v>
      </c>
      <c r="B10" s="33" t="s">
        <v>109</v>
      </c>
      <c r="C10" s="39">
        <v>3.8726533915328508E-2</v>
      </c>
      <c r="D10" s="40">
        <v>268792.88517654536</v>
      </c>
      <c r="E10" s="41">
        <v>1.0886479432392361E-2</v>
      </c>
      <c r="F10" s="54">
        <v>3.9950582085296692E-2</v>
      </c>
      <c r="G10" s="42">
        <v>28251.295223355293</v>
      </c>
      <c r="H10" s="43">
        <v>5.0625857404445497E-4</v>
      </c>
      <c r="J10" s="10">
        <v>6</v>
      </c>
      <c r="K10" s="33" t="s">
        <v>108</v>
      </c>
      <c r="L10" s="39">
        <v>4.1498680498136931E-2</v>
      </c>
      <c r="M10" s="40">
        <v>6064399.7772813104</v>
      </c>
      <c r="N10" s="41">
        <v>8.0638123834860159E-2</v>
      </c>
      <c r="O10" s="21">
        <v>4.2676106708771679E-2</v>
      </c>
      <c r="P10" s="42">
        <v>658282.52648615837</v>
      </c>
      <c r="Q10" s="43">
        <v>8.990494995911226E-2</v>
      </c>
    </row>
    <row r="11" spans="1:17" x14ac:dyDescent="0.3">
      <c r="A11" s="10">
        <v>7</v>
      </c>
      <c r="B11" s="33" t="s">
        <v>111</v>
      </c>
      <c r="C11" s="39">
        <v>3.8660896443147984E-2</v>
      </c>
      <c r="D11" s="40">
        <v>268337.30901882175</v>
      </c>
      <c r="E11" s="41">
        <v>-8.7902830463583742E-2</v>
      </c>
      <c r="F11" s="54">
        <v>4.5839001165184703E-2</v>
      </c>
      <c r="G11" s="42">
        <v>32415.326312303543</v>
      </c>
      <c r="H11" s="43">
        <v>-8.5397937128165929E-2</v>
      </c>
      <c r="J11" s="10">
        <v>7</v>
      </c>
      <c r="K11" s="33" t="s">
        <v>109</v>
      </c>
      <c r="L11" s="39">
        <v>3.2443656007069062E-2</v>
      </c>
      <c r="M11" s="40">
        <v>4741145.9328759657</v>
      </c>
      <c r="N11" s="41">
        <v>7.2542512276250484E-2</v>
      </c>
      <c r="O11" s="21">
        <v>2.8357216183327372E-2</v>
      </c>
      <c r="P11" s="42">
        <v>437412.43878364563</v>
      </c>
      <c r="Q11" s="43">
        <v>7.9127488099901222E-2</v>
      </c>
    </row>
    <row r="12" spans="1:17" x14ac:dyDescent="0.3">
      <c r="A12" s="10">
        <v>8</v>
      </c>
      <c r="B12" s="33" t="s">
        <v>113</v>
      </c>
      <c r="C12" s="39">
        <v>3.7965276032053637E-2</v>
      </c>
      <c r="D12" s="40">
        <v>263509.15120602725</v>
      </c>
      <c r="E12" s="41">
        <v>-4.3966572985801811E-2</v>
      </c>
      <c r="F12" s="54">
        <v>3.8574941111125791E-2</v>
      </c>
      <c r="G12" s="42">
        <v>27278.502406477928</v>
      </c>
      <c r="H12" s="43">
        <v>-4.2288298055755076E-2</v>
      </c>
      <c r="J12" s="10">
        <v>8</v>
      </c>
      <c r="K12" s="33" t="s">
        <v>110</v>
      </c>
      <c r="L12" s="39">
        <v>3.1335662350711023E-2</v>
      </c>
      <c r="M12" s="40">
        <v>4579229.5441573309</v>
      </c>
      <c r="N12" s="41">
        <v>0.14726721108428581</v>
      </c>
      <c r="O12" s="21">
        <v>2.1884357365779424E-2</v>
      </c>
      <c r="P12" s="42">
        <v>337568.0484534502</v>
      </c>
      <c r="Q12" s="43">
        <v>0.16779835535776066</v>
      </c>
    </row>
    <row r="13" spans="1:17" x14ac:dyDescent="0.3">
      <c r="A13" s="10">
        <v>9</v>
      </c>
      <c r="B13" s="33" t="s">
        <v>106</v>
      </c>
      <c r="C13" s="39">
        <v>3.6519979796368937E-2</v>
      </c>
      <c r="D13" s="40">
        <v>253477.64810342909</v>
      </c>
      <c r="E13" s="41">
        <v>2.7248843385727688E-2</v>
      </c>
      <c r="F13" s="54">
        <v>3.5872661463192665E-2</v>
      </c>
      <c r="G13" s="42">
        <v>25367.569045186043</v>
      </c>
      <c r="H13" s="43">
        <v>-5.5176392223693888E-2</v>
      </c>
      <c r="J13" s="10">
        <v>9</v>
      </c>
      <c r="K13" s="33" t="s">
        <v>111</v>
      </c>
      <c r="L13" s="39">
        <v>2.4307846254911614E-2</v>
      </c>
      <c r="M13" s="40">
        <v>3552221.3151112688</v>
      </c>
      <c r="N13" s="41">
        <v>-8.8774777550982467E-2</v>
      </c>
      <c r="O13" s="21">
        <v>2.6525112894775688E-2</v>
      </c>
      <c r="P13" s="42">
        <v>409152.09184521437</v>
      </c>
      <c r="Q13" s="43">
        <v>-0.13601489121160937</v>
      </c>
    </row>
    <row r="14" spans="1:17" x14ac:dyDescent="0.3">
      <c r="A14" s="10">
        <v>10</v>
      </c>
      <c r="B14" s="33" t="s">
        <v>107</v>
      </c>
      <c r="C14" s="39">
        <v>2.9065753019444088E-2</v>
      </c>
      <c r="D14" s="40">
        <v>201739.3973601365</v>
      </c>
      <c r="E14" s="41">
        <v>-7.0922407880574037E-2</v>
      </c>
      <c r="F14" s="54">
        <v>3.2047000523172366E-2</v>
      </c>
      <c r="G14" s="42">
        <v>22662.229823589325</v>
      </c>
      <c r="H14" s="43">
        <v>-8.6200410339140124E-2</v>
      </c>
      <c r="J14" s="10">
        <v>10</v>
      </c>
      <c r="K14" s="33" t="s">
        <v>112</v>
      </c>
      <c r="L14" s="39">
        <v>2.011728654683826E-2</v>
      </c>
      <c r="M14" s="40">
        <v>2939834.8716082037</v>
      </c>
      <c r="N14" s="41">
        <v>0.14097616554681333</v>
      </c>
      <c r="O14" s="21">
        <v>1.6842906554377184E-2</v>
      </c>
      <c r="P14" s="42">
        <v>259803.24671244621</v>
      </c>
      <c r="Q14" s="43">
        <v>0.10835018082918192</v>
      </c>
    </row>
    <row r="15" spans="1:17" x14ac:dyDescent="0.3">
      <c r="A15" s="10">
        <v>11</v>
      </c>
      <c r="B15" s="33" t="s">
        <v>115</v>
      </c>
      <c r="C15" s="39">
        <v>2.5444288993684082E-2</v>
      </c>
      <c r="D15" s="40">
        <v>176603.56242651225</v>
      </c>
      <c r="E15" s="41">
        <v>-9.6409741844393965E-2</v>
      </c>
      <c r="F15" s="54">
        <v>7.1153810163843128E-3</v>
      </c>
      <c r="G15" s="42">
        <v>5031.6846270561218</v>
      </c>
      <c r="H15" s="43">
        <v>-9.5671346682940001E-2</v>
      </c>
      <c r="J15" s="10">
        <v>11</v>
      </c>
      <c r="K15" s="33" t="s">
        <v>113</v>
      </c>
      <c r="L15" s="39">
        <v>1.9862290842669383E-2</v>
      </c>
      <c r="M15" s="40">
        <v>2902571.1351952148</v>
      </c>
      <c r="N15" s="41">
        <v>3.7351587985868039E-2</v>
      </c>
      <c r="O15" s="21">
        <v>1.7701130364659503E-2</v>
      </c>
      <c r="P15" s="42">
        <v>273041.42099058628</v>
      </c>
      <c r="Q15" s="43">
        <v>4.8033599916733123E-2</v>
      </c>
    </row>
    <row r="16" spans="1:17" x14ac:dyDescent="0.3">
      <c r="A16" s="10">
        <v>12</v>
      </c>
      <c r="B16" s="33" t="s">
        <v>112</v>
      </c>
      <c r="C16" s="39">
        <v>2.4799410582086324E-2</v>
      </c>
      <c r="D16" s="40">
        <v>172127.59436749577</v>
      </c>
      <c r="E16" s="41">
        <v>2.3471584501569286E-2</v>
      </c>
      <c r="F16" s="54">
        <v>1.9290022187683744E-2</v>
      </c>
      <c r="G16" s="42">
        <v>13641.05560529232</v>
      </c>
      <c r="H16" s="43">
        <v>-1.0943464197187866E-3</v>
      </c>
      <c r="J16" s="10">
        <v>12</v>
      </c>
      <c r="K16" s="33" t="s">
        <v>114</v>
      </c>
      <c r="L16" s="39">
        <v>1.2592961735965708E-2</v>
      </c>
      <c r="M16" s="40">
        <v>1840269.4599008048</v>
      </c>
      <c r="N16" s="41">
        <v>-2.2034187067022657E-3</v>
      </c>
      <c r="O16" s="21">
        <v>1.0716438101254349E-2</v>
      </c>
      <c r="P16" s="42">
        <v>165301.95681548119</v>
      </c>
      <c r="Q16" s="43">
        <v>4.1918135883719017E-2</v>
      </c>
    </row>
    <row r="17" spans="1:17" x14ac:dyDescent="0.3">
      <c r="A17" s="10">
        <v>13</v>
      </c>
      <c r="B17" s="33" t="s">
        <v>118</v>
      </c>
      <c r="C17" s="39">
        <v>2.3486736364312141E-2</v>
      </c>
      <c r="D17" s="40">
        <v>163016.59334003925</v>
      </c>
      <c r="E17" s="41">
        <v>-2.6825578390090039E-2</v>
      </c>
      <c r="F17" s="54">
        <v>2.7102801588556599E-2</v>
      </c>
      <c r="G17" s="42">
        <v>19165.909708738327</v>
      </c>
      <c r="H17" s="43">
        <v>-1.5871131772101307E-2</v>
      </c>
      <c r="J17" s="10">
        <v>13</v>
      </c>
      <c r="K17" s="33" t="s">
        <v>115</v>
      </c>
      <c r="L17" s="39">
        <v>1.1360831575723962E-2</v>
      </c>
      <c r="M17" s="40">
        <v>1660212.4127933169</v>
      </c>
      <c r="N17" s="41">
        <v>-3.5158671089947094E-2</v>
      </c>
      <c r="O17" s="21">
        <v>3.3858744933107751E-3</v>
      </c>
      <c r="P17" s="42">
        <v>52227.398132443428</v>
      </c>
      <c r="Q17" s="43">
        <v>4.3805033733865177E-2</v>
      </c>
    </row>
    <row r="18" spans="1:17" x14ac:dyDescent="0.3">
      <c r="A18" s="10">
        <v>14</v>
      </c>
      <c r="B18" s="33" t="s">
        <v>128</v>
      </c>
      <c r="C18" s="39">
        <v>1.7168666997115549E-2</v>
      </c>
      <c r="D18" s="40">
        <v>119164.1768633318</v>
      </c>
      <c r="E18" s="41">
        <v>-2.0279351488675153E-2</v>
      </c>
      <c r="F18" s="54">
        <v>2.1090881066233629E-2</v>
      </c>
      <c r="G18" s="42">
        <v>14914.543829441071</v>
      </c>
      <c r="H18" s="43">
        <v>-2.0262508740650952E-2</v>
      </c>
      <c r="J18" s="10">
        <v>14</v>
      </c>
      <c r="K18" s="33" t="s">
        <v>116</v>
      </c>
      <c r="L18" s="39">
        <v>1.0954138888376458E-2</v>
      </c>
      <c r="M18" s="40">
        <v>1600780.4739228059</v>
      </c>
      <c r="N18" s="41">
        <v>-6.1107718465743692E-2</v>
      </c>
      <c r="O18" s="21">
        <v>1.0027101763310344E-2</v>
      </c>
      <c r="P18" s="42">
        <v>154668.88596773148</v>
      </c>
      <c r="Q18" s="43">
        <v>-4.5476828951819467E-2</v>
      </c>
    </row>
    <row r="19" spans="1:17" x14ac:dyDescent="0.3">
      <c r="A19" s="10">
        <v>15</v>
      </c>
      <c r="B19" s="33" t="s">
        <v>129</v>
      </c>
      <c r="C19" s="39">
        <v>1.6876414853242507E-2</v>
      </c>
      <c r="D19" s="40">
        <v>117135.71500505089</v>
      </c>
      <c r="E19" s="41">
        <v>4.4318703822832102E-2</v>
      </c>
      <c r="F19" s="54">
        <v>2.3221905047286957E-2</v>
      </c>
      <c r="G19" s="42">
        <v>16421.510298371315</v>
      </c>
      <c r="H19" s="43">
        <v>4.2767989482557466E-2</v>
      </c>
      <c r="J19" s="10">
        <v>15</v>
      </c>
      <c r="K19" s="33" t="s">
        <v>117</v>
      </c>
      <c r="L19" s="39">
        <v>1.0409436578731173E-2</v>
      </c>
      <c r="M19" s="40">
        <v>1521180.5318127</v>
      </c>
      <c r="N19" s="41">
        <v>4.8572492891909118E-2</v>
      </c>
      <c r="O19" s="21">
        <v>7.0690812740093799E-3</v>
      </c>
      <c r="P19" s="42">
        <v>109041.17174386978</v>
      </c>
      <c r="Q19" s="43">
        <v>2.0930122030452771E-2</v>
      </c>
    </row>
    <row r="20" spans="1:17" x14ac:dyDescent="0.3">
      <c r="A20" s="10">
        <v>16</v>
      </c>
      <c r="B20" s="33" t="s">
        <v>119</v>
      </c>
      <c r="C20" s="39">
        <v>1.6232236382589353E-2</v>
      </c>
      <c r="D20" s="40">
        <v>112664.60509177923</v>
      </c>
      <c r="E20" s="41">
        <v>6.9771133708607311E-2</v>
      </c>
      <c r="F20" s="54">
        <v>9.0867121939590713E-3</v>
      </c>
      <c r="G20" s="42">
        <v>6425.7233662605286</v>
      </c>
      <c r="H20" s="43">
        <v>5.4953762314977603E-2</v>
      </c>
      <c r="J20" s="10">
        <v>16</v>
      </c>
      <c r="K20" s="33" t="s">
        <v>118</v>
      </c>
      <c r="L20" s="39">
        <v>8.8450575031069623E-3</v>
      </c>
      <c r="M20" s="40">
        <v>1292570.3686961902</v>
      </c>
      <c r="N20" s="41">
        <v>0.1029699706040272</v>
      </c>
      <c r="O20" s="21">
        <v>8.5838438835224625E-3</v>
      </c>
      <c r="P20" s="42">
        <v>132406.51208341122</v>
      </c>
      <c r="Q20" s="43">
        <v>0.109665806620973</v>
      </c>
    </row>
    <row r="21" spans="1:17" x14ac:dyDescent="0.3">
      <c r="A21" s="10">
        <v>17</v>
      </c>
      <c r="B21" s="33" t="s">
        <v>117</v>
      </c>
      <c r="C21" s="39">
        <v>1.2895319583903678E-2</v>
      </c>
      <c r="D21" s="40">
        <v>89503.753777952195</v>
      </c>
      <c r="E21" s="41">
        <v>1.9485524003289071E-2</v>
      </c>
      <c r="F21" s="54">
        <v>1.1055480930932201E-2</v>
      </c>
      <c r="G21" s="42">
        <v>7817.9500601291656</v>
      </c>
      <c r="H21" s="43">
        <v>2.9083856802575445E-2</v>
      </c>
      <c r="J21" s="10">
        <v>17</v>
      </c>
      <c r="K21" s="33" t="s">
        <v>119</v>
      </c>
      <c r="L21" s="39">
        <v>8.6053795685218631E-3</v>
      </c>
      <c r="M21" s="40">
        <v>1257545.090888083</v>
      </c>
      <c r="N21" s="41">
        <v>0.1088732285615446</v>
      </c>
      <c r="O21" s="21">
        <v>4.2573410307055939E-3</v>
      </c>
      <c r="P21" s="42">
        <v>65669.842587351799</v>
      </c>
      <c r="Q21" s="43">
        <v>0.12811486548266401</v>
      </c>
    </row>
    <row r="22" spans="1:17" x14ac:dyDescent="0.3">
      <c r="A22" s="10">
        <v>18</v>
      </c>
      <c r="B22" s="33" t="s">
        <v>120</v>
      </c>
      <c r="C22" s="39">
        <v>1.226697308506727E-2</v>
      </c>
      <c r="D22" s="40">
        <v>85142.530315968994</v>
      </c>
      <c r="E22" s="41">
        <v>-0.18598448907733417</v>
      </c>
      <c r="F22" s="54">
        <v>1.0890005407584061E-2</v>
      </c>
      <c r="G22" s="42">
        <v>7700.9330451488495</v>
      </c>
      <c r="H22" s="43">
        <v>-0.22936725256190837</v>
      </c>
      <c r="J22" s="10">
        <v>18</v>
      </c>
      <c r="K22" s="33" t="s">
        <v>120</v>
      </c>
      <c r="L22" s="39">
        <v>8.5737003205351246E-3</v>
      </c>
      <c r="M22" s="40">
        <v>1252915.651538949</v>
      </c>
      <c r="N22" s="41">
        <v>9.6821852001556657E-3</v>
      </c>
      <c r="O22" s="21">
        <v>5.7617270708790252E-3</v>
      </c>
      <c r="P22" s="42">
        <v>88875.123474240303</v>
      </c>
      <c r="Q22" s="43">
        <v>-2.5856255948322249E-2</v>
      </c>
    </row>
    <row r="23" spans="1:17" x14ac:dyDescent="0.3">
      <c r="A23" s="10">
        <v>19</v>
      </c>
      <c r="B23" s="33" t="s">
        <v>122</v>
      </c>
      <c r="C23" s="39">
        <v>1.1682393310422706E-2</v>
      </c>
      <c r="D23" s="40">
        <v>81085.082660412794</v>
      </c>
      <c r="E23" s="41">
        <v>-1.2474189468933769E-2</v>
      </c>
      <c r="F23" s="54">
        <v>1.5244421244064582E-2</v>
      </c>
      <c r="G23" s="42">
        <v>10780.184482812881</v>
      </c>
      <c r="H23" s="43">
        <v>-4.0311182870748558E-2</v>
      </c>
      <c r="J23" s="10">
        <v>19</v>
      </c>
      <c r="K23" s="33" t="s">
        <v>121</v>
      </c>
      <c r="L23" s="39">
        <v>8.0643784389815322E-3</v>
      </c>
      <c r="M23" s="40">
        <v>1178486.0198498941</v>
      </c>
      <c r="N23" s="41">
        <v>3.0265501599255531E-2</v>
      </c>
      <c r="O23" s="21">
        <v>4.9124999851853134E-3</v>
      </c>
      <c r="P23" s="42">
        <v>75775.724427700043</v>
      </c>
      <c r="Q23" s="43">
        <v>1.9155191545954155E-2</v>
      </c>
    </row>
    <row r="24" spans="1:17" x14ac:dyDescent="0.3">
      <c r="A24" s="10">
        <v>20</v>
      </c>
      <c r="B24" s="33" t="s">
        <v>123</v>
      </c>
      <c r="C24" s="39">
        <v>1.1531062941153598E-2</v>
      </c>
      <c r="D24" s="40">
        <v>80034.729776790147</v>
      </c>
      <c r="E24" s="41">
        <v>3.5775963326537055E-2</v>
      </c>
      <c r="F24" s="54">
        <v>1.0324723340807316E-2</v>
      </c>
      <c r="G24" s="42">
        <v>7301.1904201507568</v>
      </c>
      <c r="H24" s="43">
        <v>2.7034803791075656E-2</v>
      </c>
      <c r="J24" s="10">
        <v>20</v>
      </c>
      <c r="K24" s="33" t="s">
        <v>122</v>
      </c>
      <c r="L24" s="39">
        <v>6.2905508716828516E-3</v>
      </c>
      <c r="M24" s="40">
        <v>919268.15135538823</v>
      </c>
      <c r="N24" s="41">
        <v>6.8989498359943641E-2</v>
      </c>
      <c r="O24" s="21">
        <v>6.4342409284919352E-3</v>
      </c>
      <c r="P24" s="42">
        <v>99248.706151485443</v>
      </c>
      <c r="Q24" s="43">
        <v>-5.0492030554207682E-3</v>
      </c>
    </row>
    <row r="25" spans="1:17" x14ac:dyDescent="0.3">
      <c r="A25" s="10">
        <v>21</v>
      </c>
      <c r="B25" s="33" t="s">
        <v>130</v>
      </c>
      <c r="C25" s="39">
        <v>9.7368710844760106E-3</v>
      </c>
      <c r="D25" s="40">
        <v>67581.614123035673</v>
      </c>
      <c r="E25" s="41">
        <v>8.2026888687191948E-2</v>
      </c>
      <c r="F25" s="54">
        <v>9.3745441709885986E-3</v>
      </c>
      <c r="G25" s="42">
        <v>6629.2654858827591</v>
      </c>
      <c r="H25" s="43">
        <v>6.4600206501165741E-2</v>
      </c>
      <c r="J25" s="10">
        <v>21</v>
      </c>
      <c r="K25" s="33" t="s">
        <v>123</v>
      </c>
      <c r="L25" s="39">
        <v>5.7199456521424682E-3</v>
      </c>
      <c r="M25" s="40">
        <v>835882.89368553041</v>
      </c>
      <c r="N25" s="41">
        <v>-3.4254513085894639E-2</v>
      </c>
      <c r="O25" s="21">
        <v>4.0789041443019718E-3</v>
      </c>
      <c r="P25" s="42">
        <v>62917.438643813133</v>
      </c>
      <c r="Q25" s="43">
        <v>-4.7039211012743512E-2</v>
      </c>
    </row>
    <row r="26" spans="1:17" x14ac:dyDescent="0.3">
      <c r="A26" s="10">
        <v>22</v>
      </c>
      <c r="B26" s="33" t="s">
        <v>131</v>
      </c>
      <c r="C26" s="39">
        <v>8.5110838800035032E-3</v>
      </c>
      <c r="D26" s="40">
        <v>59073.677935845852</v>
      </c>
      <c r="E26" s="41">
        <v>3.6672764837889851E-3</v>
      </c>
      <c r="F26" s="54">
        <v>1.0039565301158421E-2</v>
      </c>
      <c r="G26" s="42">
        <v>7099.5391914844513</v>
      </c>
      <c r="H26" s="43">
        <v>-1.0517185855825603E-2</v>
      </c>
      <c r="J26" s="10">
        <v>22</v>
      </c>
      <c r="K26" s="33" t="s">
        <v>124</v>
      </c>
      <c r="L26" s="39">
        <v>5.6331201526953574E-3</v>
      </c>
      <c r="M26" s="40">
        <v>823194.67003145453</v>
      </c>
      <c r="N26" s="41">
        <v>-9.716759466290141E-2</v>
      </c>
      <c r="O26" s="21">
        <v>5.0686296214396132E-3</v>
      </c>
      <c r="P26" s="42">
        <v>78184.037166118622</v>
      </c>
      <c r="Q26" s="43">
        <v>-0.13545723048834657</v>
      </c>
    </row>
    <row r="27" spans="1:17" x14ac:dyDescent="0.3">
      <c r="A27" s="10">
        <v>23</v>
      </c>
      <c r="B27" s="33" t="s">
        <v>132</v>
      </c>
      <c r="C27" s="39">
        <v>8.1353343643626574E-3</v>
      </c>
      <c r="D27" s="40">
        <v>56465.678040125371</v>
      </c>
      <c r="E27" s="41">
        <v>0.4697913043782509</v>
      </c>
      <c r="F27" s="54">
        <v>7.7909791785281931E-3</v>
      </c>
      <c r="G27" s="42">
        <v>5509.43794465065</v>
      </c>
      <c r="H27" s="43">
        <v>0.48823283215846841</v>
      </c>
      <c r="J27" s="10">
        <v>23</v>
      </c>
      <c r="K27" s="33" t="s">
        <v>125</v>
      </c>
      <c r="L27" s="39">
        <v>4.8855050329879596E-3</v>
      </c>
      <c r="M27" s="40">
        <v>713942.11281703354</v>
      </c>
      <c r="N27" s="41">
        <v>-3.9188690631133491E-2</v>
      </c>
      <c r="O27" s="21">
        <v>4.8061270687785752E-3</v>
      </c>
      <c r="P27" s="42">
        <v>74134.913267493248</v>
      </c>
      <c r="Q27" s="43">
        <v>-5.8356908977616008E-2</v>
      </c>
    </row>
    <row r="28" spans="1:17" x14ac:dyDescent="0.3">
      <c r="A28" s="10">
        <v>24</v>
      </c>
      <c r="B28" s="33" t="s">
        <v>133</v>
      </c>
      <c r="C28" s="39">
        <v>6.9200849746910448E-3</v>
      </c>
      <c r="D28" s="40">
        <v>48030.882652212385</v>
      </c>
      <c r="E28" s="41">
        <v>0.20791294566182597</v>
      </c>
      <c r="F28" s="54">
        <v>3.4999334388219352E-3</v>
      </c>
      <c r="G28" s="42">
        <v>2474.9990533590317</v>
      </c>
      <c r="H28" s="43">
        <v>0.27118595447305172</v>
      </c>
      <c r="J28" s="10">
        <v>24</v>
      </c>
      <c r="K28" s="33" t="s">
        <v>126</v>
      </c>
      <c r="L28" s="39">
        <v>4.6719420693363328E-3</v>
      </c>
      <c r="M28" s="40">
        <v>682733.14005794527</v>
      </c>
      <c r="N28" s="41">
        <v>-0.11866401825268863</v>
      </c>
      <c r="O28" s="21">
        <v>4.3008967503338387E-3</v>
      </c>
      <c r="P28" s="42">
        <v>66341.693216919899</v>
      </c>
      <c r="Q28" s="43">
        <v>-0.1175278924197142</v>
      </c>
    </row>
    <row r="29" spans="1:17" ht="15" thickBot="1" x14ac:dyDescent="0.35">
      <c r="A29" s="13">
        <v>25</v>
      </c>
      <c r="B29" s="34" t="s">
        <v>114</v>
      </c>
      <c r="C29" s="44">
        <v>6.8585638409987531E-3</v>
      </c>
      <c r="D29" s="45">
        <v>47603.877151006462</v>
      </c>
      <c r="E29" s="46">
        <v>-0.4178212517926348</v>
      </c>
      <c r="F29" s="55">
        <v>6.8306722947377371E-3</v>
      </c>
      <c r="G29" s="47">
        <v>4830.3511363267899</v>
      </c>
      <c r="H29" s="48">
        <v>-0.33254786011789556</v>
      </c>
      <c r="J29" s="13">
        <v>25</v>
      </c>
      <c r="K29" s="34" t="s">
        <v>127</v>
      </c>
      <c r="L29" s="44">
        <v>4.6110216055037191E-3</v>
      </c>
      <c r="M29" s="45">
        <v>673830.54260511871</v>
      </c>
      <c r="N29" s="46">
        <v>0.13376918423164708</v>
      </c>
      <c r="O29" s="26">
        <v>3.6188283583952455E-3</v>
      </c>
      <c r="P29" s="47">
        <v>55820.731046080589</v>
      </c>
      <c r="Q29" s="48">
        <v>0.11427486408258612</v>
      </c>
    </row>
  </sheetData>
  <mergeCells count="2">
    <mergeCell ref="A2:H2"/>
    <mergeCell ref="J2:Q2"/>
  </mergeCells>
  <pageMargins left="0.25" right="0.25" top="0.75" bottom="0.75" header="0.3" footer="0.3"/>
  <pageSetup scale="8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workbookViewId="0">
      <selection activeCell="C9" sqref="C9"/>
    </sheetView>
  </sheetViews>
  <sheetFormatPr defaultRowHeight="14.4" x14ac:dyDescent="0.3"/>
  <cols>
    <col min="1" max="1" width="5.21875" bestFit="1" customWidth="1"/>
    <col min="2" max="2" width="25.77734375" bestFit="1" customWidth="1"/>
    <col min="3" max="3" width="7" style="1" bestFit="1" customWidth="1"/>
    <col min="4" max="4" width="11.109375" style="1" bestFit="1" customWidth="1"/>
    <col min="5" max="5" width="7.109375" style="49" bestFit="1" customWidth="1"/>
    <col min="6" max="6" width="7" style="1" bestFit="1" customWidth="1"/>
    <col min="7" max="7" width="9.109375" style="1" bestFit="1" customWidth="1"/>
    <col min="8" max="8" width="7.109375" style="49" bestFit="1" customWidth="1"/>
    <col min="9" max="9" width="1.21875" customWidth="1"/>
    <col min="10" max="10" width="5.21875" bestFit="1" customWidth="1"/>
    <col min="11" max="11" width="24.109375" bestFit="1" customWidth="1"/>
    <col min="12" max="12" width="7.21875" style="1" bestFit="1" customWidth="1"/>
    <col min="13" max="13" width="12.109375" style="1" bestFit="1" customWidth="1"/>
    <col min="14" max="14" width="8.5546875" style="49" bestFit="1" customWidth="1"/>
    <col min="15" max="15" width="7" style="1" bestFit="1" customWidth="1"/>
    <col min="16" max="16" width="10.109375" style="1" bestFit="1" customWidth="1"/>
    <col min="17" max="17" width="7.21875" style="49" bestFit="1" customWidth="1"/>
    <col min="18" max="18" width="9.44140625" bestFit="1" customWidth="1"/>
    <col min="19" max="19" width="7.109375" bestFit="1" customWidth="1"/>
  </cols>
  <sheetData>
    <row r="1" spans="1:17" ht="15" thickBot="1" x14ac:dyDescent="0.35"/>
    <row r="2" spans="1:17" ht="15" thickBot="1" x14ac:dyDescent="0.35">
      <c r="A2" s="79" t="s">
        <v>134</v>
      </c>
      <c r="B2" s="80"/>
      <c r="C2" s="80"/>
      <c r="D2" s="80"/>
      <c r="E2" s="80"/>
      <c r="F2" s="80"/>
      <c r="G2" s="80"/>
      <c r="H2" s="81"/>
      <c r="J2" s="79" t="s">
        <v>135</v>
      </c>
      <c r="K2" s="80"/>
      <c r="L2" s="80"/>
      <c r="M2" s="80"/>
      <c r="N2" s="80"/>
      <c r="O2" s="80"/>
      <c r="P2" s="80"/>
      <c r="Q2" s="81"/>
    </row>
    <row r="3" spans="1:17" ht="29.4" thickBot="1" x14ac:dyDescent="0.35">
      <c r="A3" s="3" t="s">
        <v>0</v>
      </c>
      <c r="B3" s="4" t="s">
        <v>1</v>
      </c>
      <c r="C3" s="5" t="s">
        <v>2</v>
      </c>
      <c r="D3" s="5" t="s">
        <v>3</v>
      </c>
      <c r="E3" s="50" t="s">
        <v>4</v>
      </c>
      <c r="F3" s="5" t="s">
        <v>5</v>
      </c>
      <c r="G3" s="5" t="s">
        <v>6</v>
      </c>
      <c r="H3" s="51" t="s">
        <v>7</v>
      </c>
      <c r="J3" s="3" t="s">
        <v>0</v>
      </c>
      <c r="K3" s="4" t="s">
        <v>1</v>
      </c>
      <c r="L3" s="5" t="s">
        <v>2</v>
      </c>
      <c r="M3" s="5" t="s">
        <v>3</v>
      </c>
      <c r="N3" s="50" t="s">
        <v>4</v>
      </c>
      <c r="O3" s="5" t="s">
        <v>5</v>
      </c>
      <c r="P3" s="5" t="s">
        <v>6</v>
      </c>
      <c r="Q3" s="51" t="s">
        <v>7</v>
      </c>
    </row>
    <row r="4" spans="1:17" s="2" customFormat="1" x14ac:dyDescent="0.3">
      <c r="A4" s="65" t="str">
        <f t="shared" ref="A4" si="0">IF(OR(D4="",B4="Grand Total"),"",RANK(D4,$D$15:$D$19999,0)-1)</f>
        <v/>
      </c>
      <c r="B4" s="58" t="s">
        <v>33</v>
      </c>
      <c r="C4" s="66">
        <v>1</v>
      </c>
      <c r="D4" s="67">
        <v>20580662.221991792</v>
      </c>
      <c r="E4" s="68">
        <v>-2.1482003706916247E-2</v>
      </c>
      <c r="F4" s="66">
        <v>1</v>
      </c>
      <c r="G4" s="59">
        <v>2098132.9738171101</v>
      </c>
      <c r="H4" s="69">
        <v>-2.359466863559025E-2</v>
      </c>
      <c r="J4" s="57"/>
      <c r="K4" s="58" t="s">
        <v>33</v>
      </c>
      <c r="L4" s="61">
        <v>1</v>
      </c>
      <c r="M4" s="62">
        <v>458845442.20963287</v>
      </c>
      <c r="N4" s="63">
        <v>5.0388499404422853E-2</v>
      </c>
      <c r="O4" s="61">
        <v>1</v>
      </c>
      <c r="P4" s="60">
        <v>48356732.748914212</v>
      </c>
      <c r="Q4" s="64">
        <v>3.4587913512487106E-2</v>
      </c>
    </row>
    <row r="5" spans="1:17" x14ac:dyDescent="0.3">
      <c r="A5" s="10">
        <v>1</v>
      </c>
      <c r="B5" s="33" t="s">
        <v>104</v>
      </c>
      <c r="C5" s="70">
        <v>0.17263467682730921</v>
      </c>
      <c r="D5" s="71">
        <v>3552935.9715855648</v>
      </c>
      <c r="E5" s="72">
        <v>3.3372179942686944E-2</v>
      </c>
      <c r="F5" s="70">
        <v>0.1808467560752765</v>
      </c>
      <c r="G5" s="56">
        <v>379440.54212939739</v>
      </c>
      <c r="H5" s="73">
        <v>4.8488205434748369E-2</v>
      </c>
      <c r="J5" s="10">
        <v>1</v>
      </c>
      <c r="K5" s="33" t="s">
        <v>103</v>
      </c>
      <c r="L5" s="39">
        <v>0.20717843550348253</v>
      </c>
      <c r="M5" s="40">
        <v>95062880.854895338</v>
      </c>
      <c r="N5" s="41">
        <v>8.7644139484620145E-2</v>
      </c>
      <c r="O5" s="39">
        <v>0.22009237599340847</v>
      </c>
      <c r="P5" s="42">
        <v>10642948.205986796</v>
      </c>
      <c r="Q5" s="43">
        <v>9.557358940727631E-2</v>
      </c>
    </row>
    <row r="6" spans="1:17" x14ac:dyDescent="0.3">
      <c r="A6" s="10">
        <v>2</v>
      </c>
      <c r="B6" s="33" t="s">
        <v>103</v>
      </c>
      <c r="C6" s="70">
        <v>0.14584700515280327</v>
      </c>
      <c r="D6" s="71">
        <v>3001627.9491389408</v>
      </c>
      <c r="E6" s="72">
        <v>-3.3398829615480649E-3</v>
      </c>
      <c r="F6" s="70">
        <v>0.15347053911400721</v>
      </c>
      <c r="G6" s="56">
        <v>322001.59862458706</v>
      </c>
      <c r="H6" s="73">
        <v>-4.0191690573581308E-3</v>
      </c>
      <c r="J6" s="10">
        <v>2</v>
      </c>
      <c r="K6" s="33" t="s">
        <v>104</v>
      </c>
      <c r="L6" s="39">
        <v>0.15999483785093124</v>
      </c>
      <c r="M6" s="40">
        <v>73412902.12496905</v>
      </c>
      <c r="N6" s="41">
        <v>3.6663102593562022E-2</v>
      </c>
      <c r="O6" s="39">
        <v>0.16974479785315158</v>
      </c>
      <c r="P6" s="42">
        <v>8208303.825303318</v>
      </c>
      <c r="Q6" s="43">
        <v>1.4335018149261193E-2</v>
      </c>
    </row>
    <row r="7" spans="1:17" x14ac:dyDescent="0.3">
      <c r="A7" s="10">
        <v>3</v>
      </c>
      <c r="B7" s="33" t="s">
        <v>105</v>
      </c>
      <c r="C7" s="70">
        <v>5.7764866455609694E-2</v>
      </c>
      <c r="D7" s="71">
        <v>1188839.2048213673</v>
      </c>
      <c r="E7" s="72">
        <v>-2.1690302757966091E-2</v>
      </c>
      <c r="F7" s="70">
        <v>5.1633749727053424E-2</v>
      </c>
      <c r="G7" s="56">
        <v>108334.472864151</v>
      </c>
      <c r="H7" s="73">
        <v>-4.9905960410866028E-2</v>
      </c>
      <c r="J7" s="10">
        <v>3</v>
      </c>
      <c r="K7" s="33" t="s">
        <v>105</v>
      </c>
      <c r="L7" s="39">
        <v>8.4026668754957776E-2</v>
      </c>
      <c r="M7" s="40">
        <v>38555253.982270941</v>
      </c>
      <c r="N7" s="41">
        <v>-9.9003253900116911E-3</v>
      </c>
      <c r="O7" s="39">
        <v>0.11326534250450356</v>
      </c>
      <c r="P7" s="42">
        <v>5477141.8972045118</v>
      </c>
      <c r="Q7" s="43">
        <v>-1.0219433964488484E-2</v>
      </c>
    </row>
    <row r="8" spans="1:17" x14ac:dyDescent="0.3">
      <c r="A8" s="10">
        <v>4</v>
      </c>
      <c r="B8" s="33" t="s">
        <v>108</v>
      </c>
      <c r="C8" s="70">
        <v>4.899123103536878E-2</v>
      </c>
      <c r="D8" s="71">
        <v>1008271.9777784861</v>
      </c>
      <c r="E8" s="72">
        <v>-8.6170185998505386E-2</v>
      </c>
      <c r="F8" s="70">
        <v>5.1110725297842323E-2</v>
      </c>
      <c r="G8" s="56">
        <v>107237.09806311131</v>
      </c>
      <c r="H8" s="73">
        <v>-9.356162778632271E-2</v>
      </c>
      <c r="J8" s="10">
        <v>4</v>
      </c>
      <c r="K8" s="33" t="s">
        <v>106</v>
      </c>
      <c r="L8" s="39">
        <v>5.1232443526174003E-2</v>
      </c>
      <c r="M8" s="40">
        <v>23507773.205247354</v>
      </c>
      <c r="N8" s="41">
        <v>3.5035451140508683E-2</v>
      </c>
      <c r="O8" s="39">
        <v>5.8030903320807958E-2</v>
      </c>
      <c r="P8" s="42">
        <v>2806184.8830623887</v>
      </c>
      <c r="Q8" s="43">
        <v>8.4579174778579465E-3</v>
      </c>
    </row>
    <row r="9" spans="1:17" x14ac:dyDescent="0.3">
      <c r="A9" s="10">
        <v>5</v>
      </c>
      <c r="B9" s="33" t="s">
        <v>110</v>
      </c>
      <c r="C9" s="70">
        <v>4.5512595765789622E-2</v>
      </c>
      <c r="D9" s="71">
        <v>936679.36030177004</v>
      </c>
      <c r="E9" s="72">
        <v>5.6895255910219267E-2</v>
      </c>
      <c r="F9" s="70">
        <v>3.6281861491503982E-2</v>
      </c>
      <c r="G9" s="56">
        <v>76124.169946789742</v>
      </c>
      <c r="H9" s="73">
        <v>6.4673705549506869E-2</v>
      </c>
      <c r="J9" s="10">
        <v>5</v>
      </c>
      <c r="K9" s="33" t="s">
        <v>108</v>
      </c>
      <c r="L9" s="39">
        <v>4.1982429129179308E-2</v>
      </c>
      <c r="M9" s="40">
        <v>19263446.258812852</v>
      </c>
      <c r="N9" s="41">
        <v>5.953328858945732E-2</v>
      </c>
      <c r="O9" s="39">
        <v>4.369472530452026E-2</v>
      </c>
      <c r="P9" s="42">
        <v>2112934.1540879053</v>
      </c>
      <c r="Q9" s="43">
        <v>5.4377171765802951E-2</v>
      </c>
    </row>
    <row r="10" spans="1:17" x14ac:dyDescent="0.3">
      <c r="A10" s="10">
        <v>6</v>
      </c>
      <c r="B10" s="33" t="s">
        <v>111</v>
      </c>
      <c r="C10" s="70">
        <v>4.1123699285795866E-2</v>
      </c>
      <c r="D10" s="71">
        <v>846352.96431972983</v>
      </c>
      <c r="E10" s="72">
        <v>-6.1935291462639312E-2</v>
      </c>
      <c r="F10" s="70">
        <v>4.8687883363050827E-2</v>
      </c>
      <c r="G10" s="56">
        <v>102153.65350937843</v>
      </c>
      <c r="H10" s="73">
        <v>-6.0206687249273833E-2</v>
      </c>
      <c r="J10" s="10">
        <v>6</v>
      </c>
      <c r="K10" s="33" t="s">
        <v>107</v>
      </c>
      <c r="L10" s="39">
        <v>4.1521499952629742E-2</v>
      </c>
      <c r="M10" s="40">
        <v>19051951.006971646</v>
      </c>
      <c r="N10" s="41">
        <v>-2.6433766082017158E-2</v>
      </c>
      <c r="O10" s="39">
        <v>5.0156254333621655E-2</v>
      </c>
      <c r="P10" s="42">
        <v>2425392.5864975126</v>
      </c>
      <c r="Q10" s="43">
        <v>-8.9088950019897643E-3</v>
      </c>
    </row>
    <row r="11" spans="1:17" x14ac:dyDescent="0.3">
      <c r="A11" s="10">
        <v>7</v>
      </c>
      <c r="B11" s="33" t="s">
        <v>109</v>
      </c>
      <c r="C11" s="70">
        <v>3.9259155126649188E-2</v>
      </c>
      <c r="D11" s="71">
        <v>807979.41078234441</v>
      </c>
      <c r="E11" s="72">
        <v>2.850271416097255E-2</v>
      </c>
      <c r="F11" s="70">
        <v>4.0387368432840444E-2</v>
      </c>
      <c r="G11" s="56">
        <v>84738.069434642792</v>
      </c>
      <c r="H11" s="73">
        <v>1.5106789111285645E-2</v>
      </c>
      <c r="J11" s="10">
        <v>7</v>
      </c>
      <c r="K11" s="33" t="s">
        <v>109</v>
      </c>
      <c r="L11" s="39">
        <v>3.2495766925214976E-2</v>
      </c>
      <c r="M11" s="40">
        <v>14910534.544741428</v>
      </c>
      <c r="N11" s="41">
        <v>0.12448519590581199</v>
      </c>
      <c r="O11" s="39">
        <v>2.8350537152714551E-2</v>
      </c>
      <c r="P11" s="42">
        <v>1370939.3483819808</v>
      </c>
      <c r="Q11" s="43">
        <v>0.1321441684422297</v>
      </c>
    </row>
    <row r="12" spans="1:17" x14ac:dyDescent="0.3">
      <c r="A12" s="10">
        <v>8</v>
      </c>
      <c r="B12" s="33" t="s">
        <v>113</v>
      </c>
      <c r="C12" s="70">
        <v>3.806548537426812E-2</v>
      </c>
      <c r="D12" s="71">
        <v>783412.89680398104</v>
      </c>
      <c r="E12" s="72">
        <v>-4.2039319684031552E-2</v>
      </c>
      <c r="F12" s="70">
        <v>3.8874845881949192E-2</v>
      </c>
      <c r="G12" s="56">
        <v>81564.595996975899</v>
      </c>
      <c r="H12" s="73">
        <v>-3.1161258172472339E-2</v>
      </c>
      <c r="J12" s="10">
        <v>8</v>
      </c>
      <c r="K12" s="33" t="s">
        <v>110</v>
      </c>
      <c r="L12" s="39">
        <v>2.9559008553392427E-2</v>
      </c>
      <c r="M12" s="40">
        <v>13563016.350959668</v>
      </c>
      <c r="N12" s="41">
        <v>0.11646555254882847</v>
      </c>
      <c r="O12" s="39">
        <v>2.0417034175862409E-2</v>
      </c>
      <c r="P12" s="42">
        <v>987301.06516762637</v>
      </c>
      <c r="Q12" s="43">
        <v>0.12761015845908094</v>
      </c>
    </row>
    <row r="13" spans="1:17" x14ac:dyDescent="0.3">
      <c r="A13" s="10">
        <v>9</v>
      </c>
      <c r="B13" s="33" t="s">
        <v>106</v>
      </c>
      <c r="C13" s="70">
        <v>3.6131442094623212E-2</v>
      </c>
      <c r="D13" s="71">
        <v>743609.00534289598</v>
      </c>
      <c r="E13" s="72">
        <v>2.6506738057021074E-2</v>
      </c>
      <c r="F13" s="70">
        <v>3.5828427245966063E-2</v>
      </c>
      <c r="G13" s="56">
        <v>75172.804604768753</v>
      </c>
      <c r="H13" s="73">
        <v>-5.6826621605872464E-2</v>
      </c>
      <c r="J13" s="10">
        <v>9</v>
      </c>
      <c r="K13" s="33" t="s">
        <v>111</v>
      </c>
      <c r="L13" s="39">
        <v>2.414249024969449E-2</v>
      </c>
      <c r="M13" s="40">
        <v>11077671.614662819</v>
      </c>
      <c r="N13" s="41">
        <v>3.3323570811657259E-2</v>
      </c>
      <c r="O13" s="39">
        <v>2.6057556920631133E-2</v>
      </c>
      <c r="P13" s="42">
        <v>1260058.3161005797</v>
      </c>
      <c r="Q13" s="43">
        <v>4.2913958801412536E-2</v>
      </c>
    </row>
    <row r="14" spans="1:17" x14ac:dyDescent="0.3">
      <c r="A14" s="10">
        <v>10</v>
      </c>
      <c r="B14" s="33" t="s">
        <v>107</v>
      </c>
      <c r="C14" s="70">
        <v>2.9509625424475435E-2</v>
      </c>
      <c r="D14" s="71">
        <v>607327.63315863011</v>
      </c>
      <c r="E14" s="72">
        <v>-4.6941700596336476E-2</v>
      </c>
      <c r="F14" s="70">
        <v>3.267942209989496E-2</v>
      </c>
      <c r="G14" s="56">
        <v>68565.773073077202</v>
      </c>
      <c r="H14" s="73">
        <v>-5.7877750514204816E-2</v>
      </c>
      <c r="J14" s="10">
        <v>10</v>
      </c>
      <c r="K14" s="33" t="s">
        <v>113</v>
      </c>
      <c r="L14" s="39">
        <v>1.9588782354826542E-2</v>
      </c>
      <c r="M14" s="40">
        <v>8988223.5019486379</v>
      </c>
      <c r="N14" s="41">
        <v>5.3236408216920307E-2</v>
      </c>
      <c r="O14" s="39">
        <v>1.7616410380963111E-2</v>
      </c>
      <c r="P14" s="42">
        <v>851872.04878743109</v>
      </c>
      <c r="Q14" s="43">
        <v>9.3366094239958966E-2</v>
      </c>
    </row>
    <row r="15" spans="1:17" x14ac:dyDescent="0.3">
      <c r="A15" s="10">
        <v>11</v>
      </c>
      <c r="B15" s="33" t="s">
        <v>115</v>
      </c>
      <c r="C15" s="70">
        <v>2.70251933026153E-2</v>
      </c>
      <c r="D15" s="71">
        <v>556196.37484516029</v>
      </c>
      <c r="E15" s="72">
        <v>-0.10469017620098658</v>
      </c>
      <c r="F15" s="70">
        <v>7.5024531367972993E-3</v>
      </c>
      <c r="G15" s="56">
        <v>15741.144310832024</v>
      </c>
      <c r="H15" s="73">
        <v>-6.708088005499771E-2</v>
      </c>
      <c r="J15" s="10">
        <v>11</v>
      </c>
      <c r="K15" s="33" t="s">
        <v>112</v>
      </c>
      <c r="L15" s="39">
        <v>1.9404456207963834E-2</v>
      </c>
      <c r="M15" s="40">
        <v>8903646.2895806208</v>
      </c>
      <c r="N15" s="41">
        <v>0.18076595097539408</v>
      </c>
      <c r="O15" s="39">
        <v>1.6255069226959785E-2</v>
      </c>
      <c r="P15" s="42">
        <v>786042.03842319385</v>
      </c>
      <c r="Q15" s="43">
        <v>0.16492782982288934</v>
      </c>
    </row>
    <row r="16" spans="1:17" x14ac:dyDescent="0.3">
      <c r="A16" s="10">
        <v>12</v>
      </c>
      <c r="B16" s="33" t="s">
        <v>118</v>
      </c>
      <c r="C16" s="70">
        <v>2.5056837919888806E-2</v>
      </c>
      <c r="D16" s="71">
        <v>515686.31758042693</v>
      </c>
      <c r="E16" s="72">
        <v>-1.487447658602461E-2</v>
      </c>
      <c r="F16" s="70">
        <v>2.8724317806541309E-2</v>
      </c>
      <c r="G16" s="56">
        <v>60267.438340306282</v>
      </c>
      <c r="H16" s="73">
        <v>-7.2897654372215117E-3</v>
      </c>
      <c r="J16" s="10">
        <v>12</v>
      </c>
      <c r="K16" s="33" t="s">
        <v>114</v>
      </c>
      <c r="L16" s="39">
        <v>1.2343767005867033E-2</v>
      </c>
      <c r="M16" s="40">
        <v>5663881.2303397348</v>
      </c>
      <c r="N16" s="41">
        <v>-0.12032778863486018</v>
      </c>
      <c r="O16" s="39">
        <v>1.0255497021803847E-2</v>
      </c>
      <c r="P16" s="42">
        <v>495922.32869065425</v>
      </c>
      <c r="Q16" s="43">
        <v>-0.12463038909721878</v>
      </c>
    </row>
    <row r="17" spans="1:17" x14ac:dyDescent="0.3">
      <c r="A17" s="10">
        <v>13</v>
      </c>
      <c r="B17" s="33" t="s">
        <v>112</v>
      </c>
      <c r="C17" s="70">
        <v>2.4737696945247748E-2</v>
      </c>
      <c r="D17" s="71">
        <v>509118.1849801421</v>
      </c>
      <c r="E17" s="72">
        <v>6.9175572183053105E-2</v>
      </c>
      <c r="F17" s="70">
        <v>1.9342589270755359E-2</v>
      </c>
      <c r="G17" s="56">
        <v>40583.32434797287</v>
      </c>
      <c r="H17" s="73">
        <v>2.9824511469063893E-2</v>
      </c>
      <c r="J17" s="10">
        <v>13</v>
      </c>
      <c r="K17" s="33" t="s">
        <v>115</v>
      </c>
      <c r="L17" s="39">
        <v>1.1654527084239251E-2</v>
      </c>
      <c r="M17" s="40">
        <v>5347626.6337119024</v>
      </c>
      <c r="N17" s="41">
        <v>0.14162973637882162</v>
      </c>
      <c r="O17" s="39">
        <v>3.381844257915277E-3</v>
      </c>
      <c r="P17" s="42">
        <v>163534.93897845916</v>
      </c>
      <c r="Q17" s="43">
        <v>0.16234626885401748</v>
      </c>
    </row>
    <row r="18" spans="1:17" x14ac:dyDescent="0.3">
      <c r="A18" s="10">
        <v>14</v>
      </c>
      <c r="B18" s="33" t="s">
        <v>128</v>
      </c>
      <c r="C18" s="70">
        <v>1.6862659359499921E-2</v>
      </c>
      <c r="D18" s="71">
        <v>347044.69644237636</v>
      </c>
      <c r="E18" s="72">
        <v>8.1014217220289619E-2</v>
      </c>
      <c r="F18" s="70">
        <v>2.0711873470451538E-2</v>
      </c>
      <c r="G18" s="56">
        <v>43456.264677882195</v>
      </c>
      <c r="H18" s="73">
        <v>8.1539688349482192E-2</v>
      </c>
      <c r="J18" s="10">
        <v>14</v>
      </c>
      <c r="K18" s="33" t="s">
        <v>116</v>
      </c>
      <c r="L18" s="39">
        <v>1.1487169019433646E-2</v>
      </c>
      <c r="M18" s="40">
        <v>5270835.1484588264</v>
      </c>
      <c r="N18" s="41">
        <v>-1.399661370966635E-2</v>
      </c>
      <c r="O18" s="39">
        <v>1.0809515767856936E-2</v>
      </c>
      <c r="P18" s="42">
        <v>522712.86513143207</v>
      </c>
      <c r="Q18" s="43">
        <v>1.6632896113157464E-3</v>
      </c>
    </row>
    <row r="19" spans="1:17" x14ac:dyDescent="0.3">
      <c r="A19" s="10">
        <v>15</v>
      </c>
      <c r="B19" s="33" t="s">
        <v>129</v>
      </c>
      <c r="C19" s="70">
        <v>1.5371002013544842E-2</v>
      </c>
      <c r="D19" s="71">
        <v>316345.40045432211</v>
      </c>
      <c r="E19" s="72">
        <v>0.11486387468995292</v>
      </c>
      <c r="F19" s="70">
        <v>2.113686930146343E-2</v>
      </c>
      <c r="G19" s="56">
        <v>44347.962444663048</v>
      </c>
      <c r="H19" s="73">
        <v>0.11424241714185693</v>
      </c>
      <c r="J19" s="10">
        <v>15</v>
      </c>
      <c r="K19" s="33" t="s">
        <v>117</v>
      </c>
      <c r="L19" s="39">
        <v>9.9169661452986977E-3</v>
      </c>
      <c r="M19" s="40">
        <v>4550354.7163175391</v>
      </c>
      <c r="N19" s="41">
        <v>5.9824454043300113E-2</v>
      </c>
      <c r="O19" s="39">
        <v>6.7430137542329191E-3</v>
      </c>
      <c r="P19" s="42">
        <v>326070.11403569399</v>
      </c>
      <c r="Q19" s="43">
        <v>3.294203899017429E-2</v>
      </c>
    </row>
    <row r="20" spans="1:17" x14ac:dyDescent="0.3">
      <c r="A20" s="10">
        <v>16</v>
      </c>
      <c r="B20" s="33" t="s">
        <v>119</v>
      </c>
      <c r="C20" s="70">
        <v>1.4243486844415263E-2</v>
      </c>
      <c r="D20" s="71">
        <v>293140.39160829427</v>
      </c>
      <c r="E20" s="72">
        <v>3.3747912012189331E-2</v>
      </c>
      <c r="F20" s="70">
        <v>8.009466021041323E-3</v>
      </c>
      <c r="G20" s="56">
        <v>16804.924761414528</v>
      </c>
      <c r="H20" s="73">
        <v>8.2753201784681041E-3</v>
      </c>
      <c r="J20" s="10">
        <v>16</v>
      </c>
      <c r="K20" s="33" t="s">
        <v>118</v>
      </c>
      <c r="L20" s="39">
        <v>9.2332348236257647E-3</v>
      </c>
      <c r="M20" s="40">
        <v>4236627.7156719454</v>
      </c>
      <c r="N20" s="41">
        <v>0.12479604511950401</v>
      </c>
      <c r="O20" s="39">
        <v>8.9857033978242955E-3</v>
      </c>
      <c r="P20" s="42">
        <v>434519.25776959979</v>
      </c>
      <c r="Q20" s="43">
        <v>0.13829439101144095</v>
      </c>
    </row>
    <row r="21" spans="1:17" x14ac:dyDescent="0.3">
      <c r="A21" s="10">
        <v>17</v>
      </c>
      <c r="B21" s="33" t="s">
        <v>120</v>
      </c>
      <c r="C21" s="70">
        <v>1.2631833681771365E-2</v>
      </c>
      <c r="D21" s="71">
        <v>259971.50224891544</v>
      </c>
      <c r="E21" s="72">
        <v>-0.15744553738969655</v>
      </c>
      <c r="F21" s="70">
        <v>1.1158922500616654E-2</v>
      </c>
      <c r="G21" s="56">
        <v>23412.903250813484</v>
      </c>
      <c r="H21" s="73">
        <v>-0.1967302552299213</v>
      </c>
      <c r="J21" s="10">
        <v>17</v>
      </c>
      <c r="K21" s="33" t="s">
        <v>120</v>
      </c>
      <c r="L21" s="39">
        <v>8.5338896525922227E-3</v>
      </c>
      <c r="M21" s="40">
        <v>3915736.3714118889</v>
      </c>
      <c r="N21" s="41">
        <v>1.7523595987516221E-2</v>
      </c>
      <c r="O21" s="39">
        <v>5.7151442005170918E-3</v>
      </c>
      <c r="P21" s="42">
        <v>276365.700725912</v>
      </c>
      <c r="Q21" s="43">
        <v>-6.5498267137679136E-3</v>
      </c>
    </row>
    <row r="22" spans="1:17" x14ac:dyDescent="0.3">
      <c r="A22" s="10">
        <v>18</v>
      </c>
      <c r="B22" s="33" t="s">
        <v>117</v>
      </c>
      <c r="C22" s="70">
        <v>1.1911059950907505E-2</v>
      </c>
      <c r="D22" s="71">
        <v>245137.50155552151</v>
      </c>
      <c r="E22" s="72">
        <v>5.1394660690895655E-2</v>
      </c>
      <c r="F22" s="70">
        <v>1.0111613736849143E-2</v>
      </c>
      <c r="G22" s="56">
        <v>21215.510199785233</v>
      </c>
      <c r="H22" s="73">
        <v>5.8077412587164361E-2</v>
      </c>
      <c r="J22" s="10">
        <v>18</v>
      </c>
      <c r="K22" s="33" t="s">
        <v>119</v>
      </c>
      <c r="L22" s="39">
        <v>8.407643364885831E-3</v>
      </c>
      <c r="M22" s="40">
        <v>3857808.8377019251</v>
      </c>
      <c r="N22" s="41">
        <v>9.0624919607382864E-2</v>
      </c>
      <c r="O22" s="39">
        <v>4.1461736746441829E-3</v>
      </c>
      <c r="P22" s="42">
        <v>200495.41231535233</v>
      </c>
      <c r="Q22" s="43">
        <v>9.7870282056765123E-2</v>
      </c>
    </row>
    <row r="23" spans="1:17" x14ac:dyDescent="0.3">
      <c r="A23" s="10">
        <v>19</v>
      </c>
      <c r="B23" s="33" t="s">
        <v>122</v>
      </c>
      <c r="C23" s="70">
        <v>1.1438033861378254E-2</v>
      </c>
      <c r="D23" s="71">
        <v>235402.31138473033</v>
      </c>
      <c r="E23" s="72">
        <v>-0.10319775668786253</v>
      </c>
      <c r="F23" s="70">
        <v>1.5073319081169437E-2</v>
      </c>
      <c r="G23" s="56">
        <v>31625.827789068222</v>
      </c>
      <c r="H23" s="73">
        <v>-0.12006266411429226</v>
      </c>
      <c r="J23" s="10">
        <v>19</v>
      </c>
      <c r="K23" s="33" t="s">
        <v>121</v>
      </c>
      <c r="L23" s="39">
        <v>7.8563425658899066E-3</v>
      </c>
      <c r="M23" s="40">
        <v>3604846.9787961161</v>
      </c>
      <c r="N23" s="41">
        <v>-7.9735147047773722E-2</v>
      </c>
      <c r="O23" s="39">
        <v>4.7275348544185388E-3</v>
      </c>
      <c r="P23" s="42">
        <v>228608.13951629435</v>
      </c>
      <c r="Q23" s="43">
        <v>-0.16281619280193019</v>
      </c>
    </row>
    <row r="24" spans="1:17" x14ac:dyDescent="0.3">
      <c r="A24" s="10">
        <v>20</v>
      </c>
      <c r="B24" s="33" t="s">
        <v>123</v>
      </c>
      <c r="C24" s="70">
        <v>1.1360811715543626E-2</v>
      </c>
      <c r="D24" s="71">
        <v>233813.02848525048</v>
      </c>
      <c r="E24" s="72">
        <v>-2.7639982990676021E-2</v>
      </c>
      <c r="F24" s="70">
        <v>1.010326606404773E-2</v>
      </c>
      <c r="G24" s="56">
        <v>21197.995672225952</v>
      </c>
      <c r="H24" s="73">
        <v>-3.4875447449191764E-2</v>
      </c>
      <c r="J24" s="10">
        <v>20</v>
      </c>
      <c r="K24" s="33" t="s">
        <v>124</v>
      </c>
      <c r="L24" s="39">
        <v>6.2385867825852977E-3</v>
      </c>
      <c r="M24" s="40">
        <v>2862547.1110185217</v>
      </c>
      <c r="N24" s="41">
        <v>-4.8315805734046931E-2</v>
      </c>
      <c r="O24" s="39">
        <v>5.7066677528983308E-3</v>
      </c>
      <c r="P24" s="42">
        <v>275955.80741375138</v>
      </c>
      <c r="Q24" s="43">
        <v>-7.5864242905691159E-2</v>
      </c>
    </row>
    <row r="25" spans="1:17" x14ac:dyDescent="0.3">
      <c r="A25" s="10">
        <v>21</v>
      </c>
      <c r="B25" s="33" t="s">
        <v>130</v>
      </c>
      <c r="C25" s="70">
        <v>9.5026223530590374E-3</v>
      </c>
      <c r="D25" s="71">
        <v>195570.26087145688</v>
      </c>
      <c r="E25" s="72">
        <v>0.14114878216624885</v>
      </c>
      <c r="F25" s="70">
        <v>9.2064407658457911E-3</v>
      </c>
      <c r="G25" s="56">
        <v>19316.336942315102</v>
      </c>
      <c r="H25" s="73">
        <v>0.13000684113227456</v>
      </c>
      <c r="J25" s="10">
        <v>21</v>
      </c>
      <c r="K25" s="33" t="s">
        <v>123</v>
      </c>
      <c r="L25" s="39">
        <v>5.8668094989095584E-3</v>
      </c>
      <c r="M25" s="40">
        <v>2691958.7988868309</v>
      </c>
      <c r="N25" s="41">
        <v>3.3796365398516597E-2</v>
      </c>
      <c r="O25" s="39">
        <v>4.1602634148707211E-3</v>
      </c>
      <c r="P25" s="42">
        <v>201176.74611798866</v>
      </c>
      <c r="Q25" s="43">
        <v>3.3113018061210024E-2</v>
      </c>
    </row>
    <row r="26" spans="1:17" x14ac:dyDescent="0.3">
      <c r="A26" s="10">
        <v>22</v>
      </c>
      <c r="B26" s="33" t="s">
        <v>131</v>
      </c>
      <c r="C26" s="70">
        <v>8.4482147744098391E-3</v>
      </c>
      <c r="D26" s="71">
        <v>173869.8546509695</v>
      </c>
      <c r="E26" s="72">
        <v>0.24959046825485959</v>
      </c>
      <c r="F26" s="70">
        <v>9.9663899480435247E-3</v>
      </c>
      <c r="G26" s="56">
        <v>20910.811379909515</v>
      </c>
      <c r="H26" s="73">
        <v>0.24498757918013309</v>
      </c>
      <c r="J26" s="10">
        <v>22</v>
      </c>
      <c r="K26" s="33" t="s">
        <v>122</v>
      </c>
      <c r="L26" s="39">
        <v>5.7726851000893548E-3</v>
      </c>
      <c r="M26" s="40">
        <v>2648770.2474874589</v>
      </c>
      <c r="N26" s="41">
        <v>-4.7229936790139995E-3</v>
      </c>
      <c r="O26" s="39">
        <v>5.962698935811017E-3</v>
      </c>
      <c r="P26" s="42">
        <v>288336.63890124852</v>
      </c>
      <c r="Q26" s="43">
        <v>-6.0459777826484352E-2</v>
      </c>
    </row>
    <row r="27" spans="1:17" x14ac:dyDescent="0.3">
      <c r="A27" s="10">
        <v>23</v>
      </c>
      <c r="B27" s="33" t="s">
        <v>116</v>
      </c>
      <c r="C27" s="70">
        <v>7.4273968889991826E-3</v>
      </c>
      <c r="D27" s="71">
        <v>152860.74656116485</v>
      </c>
      <c r="E27" s="72">
        <v>-0.47439920742440383</v>
      </c>
      <c r="F27" s="70">
        <v>1.0323719434786315E-2</v>
      </c>
      <c r="G27" s="56">
        <v>21660.536158561707</v>
      </c>
      <c r="H27" s="73">
        <v>-0.42081030647195822</v>
      </c>
      <c r="J27" s="10">
        <v>23</v>
      </c>
      <c r="K27" s="33" t="s">
        <v>136</v>
      </c>
      <c r="L27" s="39">
        <v>4.9205354960934304E-3</v>
      </c>
      <c r="M27" s="40">
        <v>2257765.2856131853</v>
      </c>
      <c r="N27" s="41">
        <v>4.6315861662976909E-2</v>
      </c>
      <c r="O27" s="39">
        <v>5.0337434026954831E-3</v>
      </c>
      <c r="P27" s="42">
        <v>243415.38445075552</v>
      </c>
      <c r="Q27" s="43">
        <v>-5.1882761607252088E-2</v>
      </c>
    </row>
    <row r="28" spans="1:17" x14ac:dyDescent="0.3">
      <c r="A28" s="10">
        <v>24</v>
      </c>
      <c r="B28" s="33" t="s">
        <v>114</v>
      </c>
      <c r="C28" s="70">
        <v>6.9886054135001804E-3</v>
      </c>
      <c r="D28" s="71">
        <v>143830.12741803049</v>
      </c>
      <c r="E28" s="72">
        <v>-0.42892912566069152</v>
      </c>
      <c r="F28" s="70">
        <v>6.7044358393235299E-3</v>
      </c>
      <c r="G28" s="56">
        <v>14066.79790532589</v>
      </c>
      <c r="H28" s="73">
        <v>-0.37572458592615765</v>
      </c>
      <c r="J28" s="10">
        <v>24</v>
      </c>
      <c r="K28" s="33" t="s">
        <v>127</v>
      </c>
      <c r="L28" s="39">
        <v>4.866799520856213E-3</v>
      </c>
      <c r="M28" s="40">
        <v>2233108.7782928986</v>
      </c>
      <c r="N28" s="41">
        <v>0.22716817250071517</v>
      </c>
      <c r="O28" s="39">
        <v>3.800722960278227E-3</v>
      </c>
      <c r="P28" s="42">
        <v>183790.54444283631</v>
      </c>
      <c r="Q28" s="43">
        <v>0.24129219607478838</v>
      </c>
    </row>
    <row r="29" spans="1:17" ht="15" thickBot="1" x14ac:dyDescent="0.35">
      <c r="A29" s="13">
        <v>25</v>
      </c>
      <c r="B29" s="34" t="s">
        <v>137</v>
      </c>
      <c r="C29" s="74">
        <v>6.9705399211969889E-3</v>
      </c>
      <c r="D29" s="75">
        <v>143458.32762306451</v>
      </c>
      <c r="E29" s="76">
        <v>8.6492075794077708E-2</v>
      </c>
      <c r="F29" s="74">
        <v>7.2459547108014574E-3</v>
      </c>
      <c r="G29" s="77">
        <v>15202.97650551796</v>
      </c>
      <c r="H29" s="78">
        <v>7.7919491315794079E-2</v>
      </c>
      <c r="J29" s="13">
        <v>25</v>
      </c>
      <c r="K29" s="34" t="s">
        <v>126</v>
      </c>
      <c r="L29" s="44">
        <v>4.7233155714167651E-3</v>
      </c>
      <c r="M29" s="45">
        <v>2167271.8220623704</v>
      </c>
      <c r="N29" s="46">
        <v>-0.10910310363994088</v>
      </c>
      <c r="O29" s="44">
        <v>4.3021719993030791E-3</v>
      </c>
      <c r="P29" s="47">
        <v>208038.98161016093</v>
      </c>
      <c r="Q29" s="48">
        <v>-0.10879709633981134</v>
      </c>
    </row>
  </sheetData>
  <mergeCells count="2">
    <mergeCell ref="A2:H2"/>
    <mergeCell ref="J2:Q2"/>
  </mergeCells>
  <pageMargins left="0.25" right="0.25" top="0.75" bottom="0.75" header="0.3" footer="0.3"/>
  <pageSetup scale="8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workbookViewId="0">
      <selection sqref="A1:XFD1048576"/>
    </sheetView>
  </sheetViews>
  <sheetFormatPr defaultRowHeight="14.4" x14ac:dyDescent="0.3"/>
  <cols>
    <col min="1" max="1" width="5.21875" bestFit="1" customWidth="1"/>
    <col min="2" max="2" width="33.6640625" bestFit="1" customWidth="1"/>
    <col min="3" max="3" width="7" style="1" bestFit="1" customWidth="1"/>
    <col min="4" max="4" width="11.77734375" style="1" bestFit="1" customWidth="1"/>
    <col min="5" max="5" width="7.109375" style="1" bestFit="1" customWidth="1"/>
    <col min="6" max="6" width="7" style="1" bestFit="1" customWidth="1"/>
    <col min="7" max="7" width="9.77734375" style="1" bestFit="1" customWidth="1"/>
    <col min="8" max="8" width="7.109375" style="1" bestFit="1" customWidth="1"/>
    <col min="9" max="9" width="1.21875" customWidth="1"/>
    <col min="10" max="10" width="5.21875" bestFit="1" customWidth="1"/>
    <col min="11" max="11" width="33.6640625" bestFit="1" customWidth="1"/>
    <col min="12" max="12" width="7.21875" style="1" bestFit="1" customWidth="1"/>
    <col min="13" max="13" width="14.44140625" style="1" bestFit="1" customWidth="1"/>
    <col min="14" max="14" width="8.5546875" style="1" bestFit="1" customWidth="1"/>
    <col min="15" max="15" width="7" style="1" bestFit="1" customWidth="1"/>
    <col min="16" max="16" width="11.77734375" style="1" bestFit="1" customWidth="1"/>
    <col min="17" max="17" width="7.21875" style="1" bestFit="1" customWidth="1"/>
    <col min="18" max="18" width="9.44140625" bestFit="1" customWidth="1"/>
    <col min="19" max="19" width="7.109375" bestFit="1" customWidth="1"/>
  </cols>
  <sheetData>
    <row r="1" spans="1:17" ht="15" thickBot="1" x14ac:dyDescent="0.35"/>
    <row r="2" spans="1:17" ht="15" thickBot="1" x14ac:dyDescent="0.35">
      <c r="A2" s="79" t="s">
        <v>34</v>
      </c>
      <c r="B2" s="80"/>
      <c r="C2" s="80"/>
      <c r="D2" s="80"/>
      <c r="E2" s="80"/>
      <c r="F2" s="80"/>
      <c r="G2" s="80"/>
      <c r="H2" s="81"/>
      <c r="J2" s="79" t="s">
        <v>40</v>
      </c>
      <c r="K2" s="80"/>
      <c r="L2" s="80"/>
      <c r="M2" s="80"/>
      <c r="N2" s="80"/>
      <c r="O2" s="80"/>
      <c r="P2" s="80"/>
      <c r="Q2" s="81"/>
    </row>
    <row r="3" spans="1:17" ht="29.4" thickBot="1" x14ac:dyDescent="0.35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3" t="s">
        <v>0</v>
      </c>
      <c r="K3" s="4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6</v>
      </c>
      <c r="Q3" s="6" t="s">
        <v>7</v>
      </c>
    </row>
    <row r="4" spans="1:17" s="2" customFormat="1" x14ac:dyDescent="0.3">
      <c r="A4" s="31" t="str">
        <f t="shared" ref="A4" si="0">IF(OR(D4="",B4="Grand Total"),"",RANK(D4,$D$15:$D$19999,0)-1)</f>
        <v/>
      </c>
      <c r="B4" s="8" t="s">
        <v>33</v>
      </c>
      <c r="C4" s="16">
        <v>1</v>
      </c>
      <c r="D4" s="17">
        <v>96990932.168020278</v>
      </c>
      <c r="E4" s="18">
        <v>-1.0179783245335588E-2</v>
      </c>
      <c r="F4" s="16">
        <v>1</v>
      </c>
      <c r="G4" s="19">
        <v>9826292.8123585992</v>
      </c>
      <c r="H4" s="20">
        <v>-1.8717168037197033E-2</v>
      </c>
      <c r="J4" s="31" t="str">
        <f t="shared" ref="J4" si="1">IF(OR(M4="",K4="Grand Total"),"",RANK(M4,$D$15:$D$19999,0)-1)</f>
        <v/>
      </c>
      <c r="K4" s="8" t="s">
        <v>33</v>
      </c>
      <c r="L4" s="16">
        <v>1</v>
      </c>
      <c r="M4" s="17">
        <v>1800101578.6633763</v>
      </c>
      <c r="N4" s="18">
        <v>5.5605212513776474E-2</v>
      </c>
      <c r="O4" s="16">
        <v>1</v>
      </c>
      <c r="P4" s="19">
        <v>193139673.04672974</v>
      </c>
      <c r="Q4" s="20">
        <v>3.6093714340051791E-2</v>
      </c>
    </row>
    <row r="5" spans="1:17" x14ac:dyDescent="0.3">
      <c r="A5" s="10">
        <v>1</v>
      </c>
      <c r="B5" s="11" t="s">
        <v>49</v>
      </c>
      <c r="C5" s="21">
        <v>0.2318761457064126</v>
      </c>
      <c r="D5" s="22">
        <v>22489883.51959265</v>
      </c>
      <c r="E5" s="23">
        <v>-1.6361967038634469E-2</v>
      </c>
      <c r="F5" s="21">
        <v>0.26953139523292169</v>
      </c>
      <c r="G5" s="24">
        <v>2648494.4116822435</v>
      </c>
      <c r="H5" s="25">
        <v>-1.5244929733547989E-2</v>
      </c>
      <c r="J5" s="10">
        <v>1</v>
      </c>
      <c r="K5" s="11" t="s">
        <v>50</v>
      </c>
      <c r="L5" s="21">
        <v>0.25183622980633957</v>
      </c>
      <c r="M5" s="22">
        <v>453330794.83902466</v>
      </c>
      <c r="N5" s="23">
        <v>-2.1066769521714421E-2</v>
      </c>
      <c r="O5" s="21">
        <v>0.29309160767498854</v>
      </c>
      <c r="P5" s="24">
        <v>56607617.27908767</v>
      </c>
      <c r="Q5" s="25">
        <v>-1.2248645936112848E-2</v>
      </c>
    </row>
    <row r="6" spans="1:17" x14ac:dyDescent="0.3">
      <c r="A6" s="10">
        <v>2</v>
      </c>
      <c r="B6" s="11" t="s">
        <v>50</v>
      </c>
      <c r="C6" s="21">
        <v>0.22915597455215833</v>
      </c>
      <c r="D6" s="22">
        <v>22226051.58368497</v>
      </c>
      <c r="E6" s="23">
        <v>-4.1448554127974456E-2</v>
      </c>
      <c r="F6" s="21">
        <v>0.25850139139185357</v>
      </c>
      <c r="G6" s="24">
        <v>2540110.3642184678</v>
      </c>
      <c r="H6" s="25">
        <v>-4.8419153033833887E-2</v>
      </c>
      <c r="J6" s="10">
        <v>2</v>
      </c>
      <c r="K6" s="11" t="s">
        <v>49</v>
      </c>
      <c r="L6" s="21">
        <v>0.23722334257627622</v>
      </c>
      <c r="M6" s="22">
        <v>427026113.46735775</v>
      </c>
      <c r="N6" s="23">
        <v>7.0405928096930068E-2</v>
      </c>
      <c r="O6" s="21">
        <v>0.22427431475036949</v>
      </c>
      <c r="P6" s="24">
        <v>43316267.823665723</v>
      </c>
      <c r="Q6" s="25">
        <v>8.2226249431575318E-2</v>
      </c>
    </row>
    <row r="7" spans="1:17" x14ac:dyDescent="0.3">
      <c r="A7" s="10">
        <v>3</v>
      </c>
      <c r="B7" s="11" t="s">
        <v>51</v>
      </c>
      <c r="C7" s="21">
        <v>0.13960242509363155</v>
      </c>
      <c r="D7" s="22">
        <v>13540169.34274755</v>
      </c>
      <c r="E7" s="23">
        <v>4.3558814965669275E-2</v>
      </c>
      <c r="F7" s="21">
        <v>0.12434384913424151</v>
      </c>
      <c r="G7" s="24">
        <v>1221839.0710087994</v>
      </c>
      <c r="H7" s="25">
        <v>3.7276642257985784E-2</v>
      </c>
      <c r="J7" s="10">
        <v>3</v>
      </c>
      <c r="K7" s="11" t="s">
        <v>51</v>
      </c>
      <c r="L7" s="21">
        <v>0.13961786124116807</v>
      </c>
      <c r="M7" s="22">
        <v>251326332.42983088</v>
      </c>
      <c r="N7" s="23">
        <v>0.19135632849602277</v>
      </c>
      <c r="O7" s="21">
        <v>0.10218797681025701</v>
      </c>
      <c r="P7" s="24">
        <v>19736552.430439841</v>
      </c>
      <c r="Q7" s="25">
        <v>0.19690358909246075</v>
      </c>
    </row>
    <row r="8" spans="1:17" x14ac:dyDescent="0.3">
      <c r="A8" s="10">
        <v>4</v>
      </c>
      <c r="B8" s="11" t="s">
        <v>52</v>
      </c>
      <c r="C8" s="21">
        <v>0.11282812874932259</v>
      </c>
      <c r="D8" s="22">
        <v>10943305.382170206</v>
      </c>
      <c r="E8" s="23">
        <v>-3.713057072910992E-2</v>
      </c>
      <c r="F8" s="21">
        <v>0.13862055064896239</v>
      </c>
      <c r="G8" s="24">
        <v>1362126.1204870904</v>
      </c>
      <c r="H8" s="25">
        <v>-4.9618212600930432E-2</v>
      </c>
      <c r="J8" s="10">
        <v>4</v>
      </c>
      <c r="K8" s="11" t="s">
        <v>52</v>
      </c>
      <c r="L8" s="21">
        <v>7.770813076543806E-2</v>
      </c>
      <c r="M8" s="22">
        <v>139882528.86584514</v>
      </c>
      <c r="N8" s="23">
        <v>-8.1720948229930146E-2</v>
      </c>
      <c r="O8" s="21">
        <v>0.10265443082170439</v>
      </c>
      <c r="P8" s="24">
        <v>19826643.205702122</v>
      </c>
      <c r="Q8" s="25">
        <v>-9.7008477213356328E-2</v>
      </c>
    </row>
    <row r="9" spans="1:17" x14ac:dyDescent="0.3">
      <c r="A9" s="10">
        <v>5</v>
      </c>
      <c r="B9" s="11" t="s">
        <v>53</v>
      </c>
      <c r="C9" s="21">
        <v>4.2217310641433033E-2</v>
      </c>
      <c r="D9" s="22">
        <v>4094696.3127394719</v>
      </c>
      <c r="E9" s="23">
        <v>6.8527521008437536E-2</v>
      </c>
      <c r="F9" s="21">
        <v>4.3778543782665304E-2</v>
      </c>
      <c r="G9" s="24">
        <v>430180.79010713031</v>
      </c>
      <c r="H9" s="25">
        <v>4.8544008544889772E-2</v>
      </c>
      <c r="J9" s="10">
        <v>5</v>
      </c>
      <c r="K9" s="11" t="s">
        <v>57</v>
      </c>
      <c r="L9" s="21">
        <v>5.5827164599632211E-2</v>
      </c>
      <c r="M9" s="22">
        <v>100494567.1280981</v>
      </c>
      <c r="N9" s="23">
        <v>1.9286129612108689E-2</v>
      </c>
      <c r="O9" s="21">
        <v>9.287374360144833E-2</v>
      </c>
      <c r="P9" s="24">
        <v>17937604.47380954</v>
      </c>
      <c r="Q9" s="25">
        <v>3.6364471210788188E-2</v>
      </c>
    </row>
    <row r="10" spans="1:17" x14ac:dyDescent="0.3">
      <c r="A10" s="10">
        <v>6</v>
      </c>
      <c r="B10" s="11" t="s">
        <v>54</v>
      </c>
      <c r="C10" s="21">
        <v>3.7046393144606768E-2</v>
      </c>
      <c r="D10" s="22">
        <v>3593164.2045583664</v>
      </c>
      <c r="E10" s="23">
        <v>-1.661775295225762E-2</v>
      </c>
      <c r="F10" s="21">
        <v>2.2684562589239909E-2</v>
      </c>
      <c r="G10" s="24">
        <v>222905.15432214687</v>
      </c>
      <c r="H10" s="25">
        <v>-2.2627717470595093E-2</v>
      </c>
      <c r="J10" s="10">
        <v>6</v>
      </c>
      <c r="K10" s="11" t="s">
        <v>54</v>
      </c>
      <c r="L10" s="21">
        <v>4.2287744156514408E-2</v>
      </c>
      <c r="M10" s="22">
        <v>76122235.014254555</v>
      </c>
      <c r="N10" s="23">
        <v>0.1694708543358287</v>
      </c>
      <c r="O10" s="21">
        <v>2.2043954347445518E-2</v>
      </c>
      <c r="P10" s="24">
        <v>4257562.1353226639</v>
      </c>
      <c r="Q10" s="25">
        <v>0.17277320459114962</v>
      </c>
    </row>
    <row r="11" spans="1:17" x14ac:dyDescent="0.3">
      <c r="A11" s="10">
        <v>7</v>
      </c>
      <c r="B11" s="11" t="s">
        <v>55</v>
      </c>
      <c r="C11" s="21">
        <v>3.683531204260157E-2</v>
      </c>
      <c r="D11" s="22">
        <v>3572691.2517118296</v>
      </c>
      <c r="E11" s="23">
        <v>4.9344184397895098E-2</v>
      </c>
      <c r="F11" s="21">
        <v>1.7207580902983868E-2</v>
      </c>
      <c r="G11" s="24">
        <v>169086.72854506946</v>
      </c>
      <c r="H11" s="25">
        <v>6.3860239959350626E-2</v>
      </c>
      <c r="J11" s="10">
        <v>7</v>
      </c>
      <c r="K11" s="11" t="s">
        <v>53</v>
      </c>
      <c r="L11" s="21">
        <v>4.2287057417294924E-2</v>
      </c>
      <c r="M11" s="22">
        <v>76120998.813901424</v>
      </c>
      <c r="N11" s="23">
        <v>0.10971507042599531</v>
      </c>
      <c r="O11" s="21">
        <v>3.5342371801779043E-2</v>
      </c>
      <c r="P11" s="24">
        <v>6826014.1344915647</v>
      </c>
      <c r="Q11" s="25">
        <v>0.10409829985660525</v>
      </c>
    </row>
    <row r="12" spans="1:17" x14ac:dyDescent="0.3">
      <c r="A12" s="10">
        <v>8</v>
      </c>
      <c r="B12" s="11" t="s">
        <v>56</v>
      </c>
      <c r="C12" s="21">
        <v>3.5768276690349966E-2</v>
      </c>
      <c r="D12" s="22">
        <v>3469198.4982407144</v>
      </c>
      <c r="E12" s="23">
        <v>8.9480669913790424E-3</v>
      </c>
      <c r="F12" s="21">
        <v>2.610235248904734E-2</v>
      </c>
      <c r="G12" s="24">
        <v>256489.35864877646</v>
      </c>
      <c r="H12" s="25">
        <v>-2.5357810030252913E-2</v>
      </c>
      <c r="J12" s="10">
        <v>8</v>
      </c>
      <c r="K12" s="11" t="s">
        <v>59</v>
      </c>
      <c r="L12" s="21">
        <v>2.9000856891979107E-2</v>
      </c>
      <c r="M12" s="22">
        <v>52204488.273842245</v>
      </c>
      <c r="N12" s="23">
        <v>0.20951460911231876</v>
      </c>
      <c r="O12" s="21">
        <v>2.962558757653529E-2</v>
      </c>
      <c r="P12" s="24">
        <v>5721876.2983492846</v>
      </c>
      <c r="Q12" s="25">
        <v>0.19001304876013667</v>
      </c>
    </row>
    <row r="13" spans="1:17" x14ac:dyDescent="0.3">
      <c r="A13" s="10">
        <v>9</v>
      </c>
      <c r="B13" s="11" t="s">
        <v>57</v>
      </c>
      <c r="C13" s="21">
        <v>3.212704400220278E-2</v>
      </c>
      <c r="D13" s="22">
        <v>3116031.9455766529</v>
      </c>
      <c r="E13" s="23">
        <v>-4.5830123353592739E-2</v>
      </c>
      <c r="F13" s="21">
        <v>2.8933700388608333E-2</v>
      </c>
      <c r="G13" s="24">
        <v>284311.01216351928</v>
      </c>
      <c r="H13" s="25">
        <v>-3.0293795810380605E-2</v>
      </c>
      <c r="J13" s="10">
        <v>9</v>
      </c>
      <c r="K13" s="11" t="s">
        <v>55</v>
      </c>
      <c r="L13" s="21">
        <v>2.8861014538551357E-2</v>
      </c>
      <c r="M13" s="22">
        <v>51952757.832672954</v>
      </c>
      <c r="N13" s="23">
        <v>0.30484826057864772</v>
      </c>
      <c r="O13" s="21">
        <v>1.1016901095230019E-2</v>
      </c>
      <c r="P13" s="24">
        <v>2127800.6755208848</v>
      </c>
      <c r="Q13" s="25">
        <v>0.32548499643317691</v>
      </c>
    </row>
    <row r="14" spans="1:17" x14ac:dyDescent="0.3">
      <c r="A14" s="10">
        <v>10</v>
      </c>
      <c r="B14" s="11" t="s">
        <v>58</v>
      </c>
      <c r="C14" s="21">
        <v>3.1032818073914691E-2</v>
      </c>
      <c r="D14" s="22">
        <v>3009901.9527895735</v>
      </c>
      <c r="E14" s="23">
        <v>-9.5619539755871175E-2</v>
      </c>
      <c r="F14" s="21">
        <v>6.621061271765448E-3</v>
      </c>
      <c r="G14" s="24">
        <v>65060.486784934707</v>
      </c>
      <c r="H14" s="25">
        <v>-7.5467068303476839E-2</v>
      </c>
      <c r="J14" s="10">
        <v>10</v>
      </c>
      <c r="K14" s="11" t="s">
        <v>56</v>
      </c>
      <c r="L14" s="21">
        <v>2.8400886047039265E-2</v>
      </c>
      <c r="M14" s="22">
        <v>51124479.80871404</v>
      </c>
      <c r="N14" s="23">
        <v>-2.9374872016427526E-2</v>
      </c>
      <c r="O14" s="21">
        <v>1.8056259268307062E-2</v>
      </c>
      <c r="P14" s="24">
        <v>3487380.0115278093</v>
      </c>
      <c r="Q14" s="25">
        <v>-5.6464534083975199E-2</v>
      </c>
    </row>
    <row r="15" spans="1:17" x14ac:dyDescent="0.3">
      <c r="A15" s="10">
        <v>11</v>
      </c>
      <c r="B15" s="11" t="s">
        <v>59</v>
      </c>
      <c r="C15" s="21">
        <v>2.807755119891155E-2</v>
      </c>
      <c r="D15" s="22">
        <v>2723267.8637777464</v>
      </c>
      <c r="E15" s="23">
        <v>0.17656725655854649</v>
      </c>
      <c r="F15" s="21">
        <v>1.7146875272832506E-2</v>
      </c>
      <c r="G15" s="24">
        <v>168490.21724784345</v>
      </c>
      <c r="H15" s="25">
        <v>0.18022290184544679</v>
      </c>
      <c r="J15" s="10">
        <v>11</v>
      </c>
      <c r="K15" s="11" t="s">
        <v>60</v>
      </c>
      <c r="L15" s="21">
        <v>1.3924670492027771E-2</v>
      </c>
      <c r="M15" s="22">
        <v>25065821.335066523</v>
      </c>
      <c r="N15" s="23">
        <v>5.0522162449964249E-2</v>
      </c>
      <c r="O15" s="21">
        <v>1.8742235996712233E-2</v>
      </c>
      <c r="P15" s="24">
        <v>3619869.3325696499</v>
      </c>
      <c r="Q15" s="25">
        <v>2.9403918269826787E-2</v>
      </c>
    </row>
    <row r="16" spans="1:17" x14ac:dyDescent="0.3">
      <c r="A16" s="10">
        <v>12</v>
      </c>
      <c r="B16" s="11" t="s">
        <v>60</v>
      </c>
      <c r="C16" s="21">
        <v>1.2009445436189656E-2</v>
      </c>
      <c r="D16" s="22">
        <v>1164807.3076770117</v>
      </c>
      <c r="E16" s="23">
        <v>-5.6034162491547183E-2</v>
      </c>
      <c r="F16" s="21">
        <v>1.4257072594403734E-2</v>
      </c>
      <c r="G16" s="24">
        <v>140094.16995966417</v>
      </c>
      <c r="H16" s="25">
        <v>-0.11902203791680127</v>
      </c>
      <c r="J16" s="10">
        <v>12</v>
      </c>
      <c r="K16" s="11" t="s">
        <v>62</v>
      </c>
      <c r="L16" s="21">
        <v>1.1439405634833264E-2</v>
      </c>
      <c r="M16" s="22">
        <v>20592092.14223408</v>
      </c>
      <c r="N16" s="23">
        <v>0.31905974526714614</v>
      </c>
      <c r="O16" s="21">
        <v>7.2508583205948031E-3</v>
      </c>
      <c r="P16" s="24">
        <v>1400428.4053478402</v>
      </c>
      <c r="Q16" s="25">
        <v>0.40714512059881064</v>
      </c>
    </row>
    <row r="17" spans="1:17" x14ac:dyDescent="0.3">
      <c r="A17" s="10">
        <v>13</v>
      </c>
      <c r="B17" s="11" t="s">
        <v>61</v>
      </c>
      <c r="C17" s="21">
        <v>9.3190559207323945E-3</v>
      </c>
      <c r="D17" s="22">
        <v>903863.92067774339</v>
      </c>
      <c r="E17" s="23">
        <v>0.35811782736409381</v>
      </c>
      <c r="F17" s="21">
        <v>1.111334427127548E-2</v>
      </c>
      <c r="G17" s="24">
        <v>109202.97493410087</v>
      </c>
      <c r="H17" s="25">
        <v>0.35161903657436588</v>
      </c>
      <c r="J17" s="10">
        <v>13</v>
      </c>
      <c r="K17" s="11" t="s">
        <v>58</v>
      </c>
      <c r="L17" s="21">
        <v>1.0852176324291606E-2</v>
      </c>
      <c r="M17" s="22">
        <v>19535019.733290635</v>
      </c>
      <c r="N17" s="23">
        <v>0.21045284347223916</v>
      </c>
      <c r="O17" s="21">
        <v>2.0171232646915538E-3</v>
      </c>
      <c r="P17" s="24">
        <v>389586.52783747879</v>
      </c>
      <c r="Q17" s="25">
        <v>0.23188744830968541</v>
      </c>
    </row>
    <row r="18" spans="1:17" x14ac:dyDescent="0.3">
      <c r="A18" s="10">
        <v>14</v>
      </c>
      <c r="B18" s="11" t="s">
        <v>62</v>
      </c>
      <c r="C18" s="21">
        <v>7.7515291466208579E-3</v>
      </c>
      <c r="D18" s="22">
        <v>751828.03765833576</v>
      </c>
      <c r="E18" s="23">
        <v>0.19524717786231488</v>
      </c>
      <c r="F18" s="21">
        <v>5.8981285618352301E-3</v>
      </c>
      <c r="G18" s="24">
        <v>57956.738293528484</v>
      </c>
      <c r="H18" s="25">
        <v>0.1823374601060162</v>
      </c>
      <c r="J18" s="10">
        <v>14</v>
      </c>
      <c r="K18" s="11" t="s">
        <v>63</v>
      </c>
      <c r="L18" s="21">
        <v>7.5201795604228367E-3</v>
      </c>
      <c r="M18" s="22">
        <v>13537087.098549204</v>
      </c>
      <c r="N18" s="23">
        <v>-8.0852698535811771E-2</v>
      </c>
      <c r="O18" s="21">
        <v>1.4563285167413852E-2</v>
      </c>
      <c r="P18" s="24">
        <v>2812748.1357206004</v>
      </c>
      <c r="Q18" s="25">
        <v>-0.16240569894271464</v>
      </c>
    </row>
    <row r="19" spans="1:17" x14ac:dyDescent="0.3">
      <c r="A19" s="10">
        <v>15</v>
      </c>
      <c r="B19" s="11" t="s">
        <v>63</v>
      </c>
      <c r="C19" s="21">
        <v>3.8803955259690201E-3</v>
      </c>
      <c r="D19" s="22">
        <v>376363.17924435058</v>
      </c>
      <c r="E19" s="23">
        <v>-0.29090516004642675</v>
      </c>
      <c r="F19" s="21">
        <v>3.732947232112233E-3</v>
      </c>
      <c r="G19" s="24">
        <v>36681.032555818361</v>
      </c>
      <c r="H19" s="25">
        <v>-0.27787047737130793</v>
      </c>
      <c r="J19" s="10">
        <v>15</v>
      </c>
      <c r="K19" s="11" t="s">
        <v>65</v>
      </c>
      <c r="L19" s="21">
        <v>7.1193866165220089E-3</v>
      </c>
      <c r="M19" s="22">
        <v>12815619.087516181</v>
      </c>
      <c r="N19" s="23">
        <v>-1.2208398569018319E-2</v>
      </c>
      <c r="O19" s="21">
        <v>6.9129438102085222E-3</v>
      </c>
      <c r="P19" s="24">
        <v>1335163.7072940881</v>
      </c>
      <c r="Q19" s="25">
        <v>-3.4331188759180689E-2</v>
      </c>
    </row>
    <row r="20" spans="1:17" x14ac:dyDescent="0.3">
      <c r="A20" s="10">
        <v>16</v>
      </c>
      <c r="B20" s="11" t="s">
        <v>64</v>
      </c>
      <c r="C20" s="21">
        <v>3.6194097988195514E-3</v>
      </c>
      <c r="D20" s="22">
        <v>351049.93028557504</v>
      </c>
      <c r="E20" s="23">
        <v>-6.2993819988977046E-2</v>
      </c>
      <c r="F20" s="21">
        <v>4.9491277957908917E-3</v>
      </c>
      <c r="G20" s="24">
        <v>48631.578887224197</v>
      </c>
      <c r="H20" s="25">
        <v>-0.10239228024990071</v>
      </c>
      <c r="J20" s="10">
        <v>16</v>
      </c>
      <c r="K20" s="11" t="s">
        <v>64</v>
      </c>
      <c r="L20" s="21">
        <v>4.3202277600680782E-3</v>
      </c>
      <c r="M20" s="22">
        <v>7776848.8110838905</v>
      </c>
      <c r="N20" s="23">
        <v>4.9744275399175551E-2</v>
      </c>
      <c r="O20" s="21">
        <v>5.9476501272919249E-3</v>
      </c>
      <c r="P20" s="24">
        <v>1148727.2009815029</v>
      </c>
      <c r="Q20" s="25">
        <v>-2.591161996373809E-2</v>
      </c>
    </row>
    <row r="21" spans="1:17" x14ac:dyDescent="0.3">
      <c r="A21" s="10">
        <v>17</v>
      </c>
      <c r="B21" s="11" t="s">
        <v>65</v>
      </c>
      <c r="C21" s="21">
        <v>3.089827756106191E-3</v>
      </c>
      <c r="D21" s="22">
        <v>299685.27430336189</v>
      </c>
      <c r="E21" s="23">
        <v>-0.19436970636531153</v>
      </c>
      <c r="F21" s="21">
        <v>2.5063916302843423E-3</v>
      </c>
      <c r="G21" s="24">
        <v>24628.538061618783</v>
      </c>
      <c r="H21" s="25">
        <v>-0.13754749840604483</v>
      </c>
      <c r="J21" s="10">
        <v>17</v>
      </c>
      <c r="K21" s="11" t="s">
        <v>61</v>
      </c>
      <c r="L21" s="21">
        <v>2.7737322553173433E-3</v>
      </c>
      <c r="M21" s="22">
        <v>4992999.8115862766</v>
      </c>
      <c r="N21" s="23">
        <v>5.9187450513963957E-2</v>
      </c>
      <c r="O21" s="21">
        <v>4.4088208656867366E-3</v>
      </c>
      <c r="P21" s="24">
        <v>851518.2205203363</v>
      </c>
      <c r="Q21" s="25">
        <v>6.9031720974653446E-2</v>
      </c>
    </row>
    <row r="22" spans="1:17" x14ac:dyDescent="0.3">
      <c r="A22" s="10">
        <v>18</v>
      </c>
      <c r="B22" s="11" t="s">
        <v>66</v>
      </c>
      <c r="C22" s="21">
        <v>2.9356918645890057E-3</v>
      </c>
      <c r="D22" s="22">
        <v>284735.49050456122</v>
      </c>
      <c r="E22" s="23">
        <v>-6.0900726983462833E-4</v>
      </c>
      <c r="F22" s="21">
        <v>3.558720815376221E-3</v>
      </c>
      <c r="G22" s="24">
        <v>34969.032769322293</v>
      </c>
      <c r="H22" s="25">
        <v>-3.3776706211738703E-3</v>
      </c>
      <c r="J22" s="10">
        <v>18</v>
      </c>
      <c r="K22" s="11" t="s">
        <v>67</v>
      </c>
      <c r="L22" s="21">
        <v>2.3242183114402398E-3</v>
      </c>
      <c r="M22" s="22">
        <v>4183829.0515819024</v>
      </c>
      <c r="N22" s="23">
        <v>9.4805844769999106E-2</v>
      </c>
      <c r="O22" s="21">
        <v>8.5645018792711487E-4</v>
      </c>
      <c r="P22" s="24">
        <v>165414.50927705321</v>
      </c>
      <c r="Q22" s="25">
        <v>4.6841425108684533E-2</v>
      </c>
    </row>
    <row r="23" spans="1:17" x14ac:dyDescent="0.3">
      <c r="A23" s="10">
        <v>19</v>
      </c>
      <c r="B23" s="11" t="s">
        <v>67</v>
      </c>
      <c r="C23" s="21">
        <v>7.1214774464081385E-4</v>
      </c>
      <c r="D23" s="22">
        <v>69071.873594065808</v>
      </c>
      <c r="E23" s="23">
        <v>-0.60581306392729173</v>
      </c>
      <c r="F23" s="21">
        <v>4.0400063597313885E-4</v>
      </c>
      <c r="G23" s="24">
        <v>3969.828545451157</v>
      </c>
      <c r="H23" s="25">
        <v>-0.5966425158977553</v>
      </c>
      <c r="J23" s="10">
        <v>19</v>
      </c>
      <c r="K23" s="11" t="s">
        <v>69</v>
      </c>
      <c r="L23" s="21">
        <v>2.2052660982266803E-3</v>
      </c>
      <c r="M23" s="22">
        <v>3969702.9847906716</v>
      </c>
      <c r="N23" s="23">
        <v>0.10710331368238077</v>
      </c>
      <c r="O23" s="21">
        <v>2.347419004009916E-3</v>
      </c>
      <c r="P23" s="24">
        <v>453379.73893815512</v>
      </c>
      <c r="Q23" s="25">
        <v>0.12360478467830907</v>
      </c>
    </row>
    <row r="24" spans="1:17" x14ac:dyDescent="0.3">
      <c r="A24" s="10">
        <v>20</v>
      </c>
      <c r="B24" s="11" t="s">
        <v>68</v>
      </c>
      <c r="C24" s="21">
        <v>8.7903417310810692E-5</v>
      </c>
      <c r="D24" s="22">
        <v>8525.8343857300188</v>
      </c>
      <c r="E24" s="23">
        <v>-0.87548332879232826</v>
      </c>
      <c r="F24" s="21">
        <v>9.5461384943111715E-5</v>
      </c>
      <c r="G24" s="24">
        <v>938.031520724296</v>
      </c>
      <c r="H24" s="25">
        <v>-0.88658771874748121</v>
      </c>
      <c r="J24" s="10">
        <v>20</v>
      </c>
      <c r="K24" s="11" t="s">
        <v>66</v>
      </c>
      <c r="L24" s="21">
        <v>2.1034480942303032E-3</v>
      </c>
      <c r="M24" s="22">
        <v>3786420.2350604394</v>
      </c>
      <c r="N24" s="23">
        <v>-2.6235251826373717E-2</v>
      </c>
      <c r="O24" s="21">
        <v>2.7932798973741881E-3</v>
      </c>
      <c r="P24" s="24">
        <v>539493.16610685352</v>
      </c>
      <c r="Q24" s="25">
        <v>-3.6209898281243907E-2</v>
      </c>
    </row>
    <row r="25" spans="1:17" x14ac:dyDescent="0.3">
      <c r="A25" s="10">
        <v>21</v>
      </c>
      <c r="B25" s="11" t="s">
        <v>69</v>
      </c>
      <c r="C25" s="21">
        <v>2.1572038262144964E-5</v>
      </c>
      <c r="D25" s="22">
        <v>2092.2920998096401</v>
      </c>
      <c r="E25" s="23">
        <v>-0.91458821341331598</v>
      </c>
      <c r="F25" s="21">
        <v>1.1618991750393753E-5</v>
      </c>
      <c r="G25" s="24">
        <v>114.171615123748</v>
      </c>
      <c r="H25" s="25">
        <v>-0.9162356962675744</v>
      </c>
      <c r="J25" s="10">
        <v>21</v>
      </c>
      <c r="K25" s="11" t="s">
        <v>68</v>
      </c>
      <c r="L25" s="21">
        <v>1.7833445582155613E-3</v>
      </c>
      <c r="M25" s="22">
        <v>3210201.3545445735</v>
      </c>
      <c r="N25" s="23">
        <v>-0.25871887645312008</v>
      </c>
      <c r="O25" s="21">
        <v>2.4581765167984589E-3</v>
      </c>
      <c r="P25" s="24">
        <v>474771.40874560334</v>
      </c>
      <c r="Q25" s="25">
        <v>-0.26356728103431154</v>
      </c>
    </row>
    <row r="26" spans="1:17" ht="15" thickBot="1" x14ac:dyDescent="0.35">
      <c r="A26" s="13">
        <v>22</v>
      </c>
      <c r="B26" s="14" t="s">
        <v>70</v>
      </c>
      <c r="C26" s="26">
        <v>5.6414552141031191E-6</v>
      </c>
      <c r="D26" s="27">
        <v>547.16999999999996</v>
      </c>
      <c r="E26" s="28">
        <v>8.3333333333333121E-2</v>
      </c>
      <c r="F26" s="26">
        <v>1.3229811331949935E-6</v>
      </c>
      <c r="G26" s="29">
        <v>13</v>
      </c>
      <c r="H26" s="30">
        <v>8.3333333333333329E-2</v>
      </c>
      <c r="J26" s="13">
        <v>22</v>
      </c>
      <c r="K26" s="14" t="s">
        <v>70</v>
      </c>
      <c r="L26" s="26">
        <v>5.8365625417121456E-4</v>
      </c>
      <c r="M26" s="27">
        <v>1050640.5445303561</v>
      </c>
      <c r="N26" s="28">
        <v>7.5928807511911861E-2</v>
      </c>
      <c r="O26" s="26">
        <v>5.3460909322621268E-4</v>
      </c>
      <c r="P26" s="29">
        <v>103254.22547351937</v>
      </c>
      <c r="Q26" s="30">
        <v>0.15660206320724637</v>
      </c>
    </row>
    <row r="27" spans="1:17" x14ac:dyDescent="0.3">
      <c r="A27" s="32"/>
      <c r="B27" s="11"/>
      <c r="C27" s="21"/>
      <c r="D27" s="22"/>
      <c r="E27" s="23"/>
      <c r="F27" s="21"/>
      <c r="G27" s="24"/>
      <c r="H27" s="23"/>
      <c r="J27" s="32"/>
      <c r="K27" s="11"/>
      <c r="L27" s="21"/>
      <c r="M27" s="22"/>
      <c r="N27" s="23"/>
      <c r="O27" s="21"/>
      <c r="P27" s="24"/>
      <c r="Q27" s="23"/>
    </row>
    <row r="28" spans="1:17" x14ac:dyDescent="0.3">
      <c r="A28" s="32"/>
      <c r="B28" s="11"/>
      <c r="C28" s="21"/>
      <c r="D28" s="22"/>
      <c r="E28" s="23"/>
      <c r="F28" s="21"/>
      <c r="G28" s="24"/>
      <c r="H28" s="23"/>
      <c r="J28" s="32"/>
      <c r="K28" s="11"/>
      <c r="L28" s="21"/>
      <c r="M28" s="22"/>
      <c r="N28" s="23"/>
      <c r="O28" s="21"/>
      <c r="P28" s="24"/>
      <c r="Q28" s="23"/>
    </row>
    <row r="29" spans="1:17" x14ac:dyDescent="0.3">
      <c r="A29" s="32"/>
      <c r="B29" s="11"/>
      <c r="C29" s="21"/>
      <c r="D29" s="22"/>
      <c r="E29" s="23"/>
      <c r="F29" s="21"/>
      <c r="G29" s="24"/>
      <c r="H29" s="23"/>
      <c r="J29" s="32"/>
      <c r="K29" s="11"/>
      <c r="L29" s="21"/>
      <c r="M29" s="22"/>
      <c r="N29" s="23"/>
      <c r="O29" s="21"/>
      <c r="P29" s="24"/>
      <c r="Q29" s="23"/>
    </row>
  </sheetData>
  <mergeCells count="2">
    <mergeCell ref="A2:H2"/>
    <mergeCell ref="J2:Q2"/>
  </mergeCells>
  <pageMargins left="0.25" right="0.25" top="0.75" bottom="0.75" header="0.3" footer="0.3"/>
  <pageSetup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workbookViewId="0">
      <selection activeCell="E17" sqref="E17"/>
    </sheetView>
  </sheetViews>
  <sheetFormatPr defaultRowHeight="14.4" x14ac:dyDescent="0.3"/>
  <cols>
    <col min="1" max="1" width="5.21875" bestFit="1" customWidth="1"/>
    <col min="2" max="2" width="28.6640625" bestFit="1" customWidth="1"/>
    <col min="3" max="3" width="7" style="1" bestFit="1" customWidth="1"/>
    <col min="4" max="4" width="11.77734375" style="1" bestFit="1" customWidth="1"/>
    <col min="5" max="5" width="7.109375" style="1" bestFit="1" customWidth="1"/>
    <col min="6" max="6" width="7" style="1" bestFit="1" customWidth="1"/>
    <col min="7" max="7" width="9.77734375" style="1" bestFit="1" customWidth="1"/>
    <col min="8" max="8" width="7.109375" style="1" bestFit="1" customWidth="1"/>
    <col min="9" max="9" width="1.21875" customWidth="1"/>
    <col min="10" max="10" width="5.21875" bestFit="1" customWidth="1"/>
    <col min="11" max="11" width="29.21875" bestFit="1" customWidth="1"/>
    <col min="12" max="12" width="7.21875" style="1" bestFit="1" customWidth="1"/>
    <col min="13" max="13" width="14.44140625" style="1" bestFit="1" customWidth="1"/>
    <col min="14" max="14" width="8.5546875" style="1" bestFit="1" customWidth="1"/>
    <col min="15" max="15" width="7" style="1" bestFit="1" customWidth="1"/>
    <col min="16" max="16" width="11.77734375" style="1" bestFit="1" customWidth="1"/>
    <col min="17" max="17" width="7.21875" style="1" bestFit="1" customWidth="1"/>
    <col min="18" max="18" width="9.44140625" bestFit="1" customWidth="1"/>
    <col min="19" max="19" width="7.109375" bestFit="1" customWidth="1"/>
  </cols>
  <sheetData>
    <row r="1" spans="1:17" ht="15" thickBot="1" x14ac:dyDescent="0.35"/>
    <row r="2" spans="1:17" ht="15" thickBot="1" x14ac:dyDescent="0.35">
      <c r="A2" s="79" t="s">
        <v>34</v>
      </c>
      <c r="B2" s="80"/>
      <c r="C2" s="80"/>
      <c r="D2" s="80"/>
      <c r="E2" s="80"/>
      <c r="F2" s="80"/>
      <c r="G2" s="80"/>
      <c r="H2" s="81"/>
      <c r="J2" s="79" t="s">
        <v>40</v>
      </c>
      <c r="K2" s="80"/>
      <c r="L2" s="80"/>
      <c r="M2" s="80"/>
      <c r="N2" s="80"/>
      <c r="O2" s="80"/>
      <c r="P2" s="80"/>
      <c r="Q2" s="81"/>
    </row>
    <row r="3" spans="1:17" ht="29.4" thickBot="1" x14ac:dyDescent="0.35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3" t="s">
        <v>0</v>
      </c>
      <c r="K3" s="4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6</v>
      </c>
      <c r="Q3" s="6" t="s">
        <v>7</v>
      </c>
    </row>
    <row r="4" spans="1:17" s="2" customFormat="1" x14ac:dyDescent="0.3">
      <c r="A4" s="31" t="str">
        <f t="shared" ref="A4" si="0">IF(OR(D4="",B4="Grand Total"),"",RANK(D4,$D$15:$D$19999,0)-1)</f>
        <v/>
      </c>
      <c r="B4" s="8" t="s">
        <v>33</v>
      </c>
      <c r="C4" s="16">
        <v>1</v>
      </c>
      <c r="D4" s="17">
        <v>96990932.168020248</v>
      </c>
      <c r="E4" s="18">
        <v>-1.0179783245335576E-2</v>
      </c>
      <c r="F4" s="16">
        <v>1</v>
      </c>
      <c r="G4" s="19">
        <v>9826292.8123585992</v>
      </c>
      <c r="H4" s="20">
        <v>-1.8717168037197012E-2</v>
      </c>
      <c r="J4" s="7"/>
      <c r="K4" s="8" t="s">
        <v>33</v>
      </c>
      <c r="L4" s="16">
        <v>1</v>
      </c>
      <c r="M4" s="17">
        <v>1800101578.6633773</v>
      </c>
      <c r="N4" s="18">
        <v>5.5605212513775981E-2</v>
      </c>
      <c r="O4" s="16">
        <v>1</v>
      </c>
      <c r="P4" s="19">
        <v>193139673.04672977</v>
      </c>
      <c r="Q4" s="20">
        <v>3.6093714340052145E-2</v>
      </c>
    </row>
    <row r="5" spans="1:17" x14ac:dyDescent="0.3">
      <c r="A5" s="10">
        <v>1</v>
      </c>
      <c r="B5" s="11" t="s">
        <v>71</v>
      </c>
      <c r="C5" s="21">
        <v>0.14038461248374134</v>
      </c>
      <c r="D5" s="22">
        <v>13616034.426844364</v>
      </c>
      <c r="E5" s="23">
        <v>-2.1214107908135282E-2</v>
      </c>
      <c r="F5" s="21">
        <v>0.13798724061106024</v>
      </c>
      <c r="G5" s="24">
        <v>1355903.0306136578</v>
      </c>
      <c r="H5" s="25">
        <v>-3.8073165604980502E-2</v>
      </c>
      <c r="J5" s="10">
        <v>1</v>
      </c>
      <c r="K5" s="11" t="s">
        <v>71</v>
      </c>
      <c r="L5" s="21">
        <v>0.1535559486699403</v>
      </c>
      <c r="M5" s="22">
        <v>276416305.61391205</v>
      </c>
      <c r="N5" s="23">
        <v>3.6763239582934794E-2</v>
      </c>
      <c r="O5" s="21">
        <v>0.15575874548491375</v>
      </c>
      <c r="P5" s="24">
        <v>30083193.177125037</v>
      </c>
      <c r="Q5" s="25">
        <v>2.6488630438393935E-2</v>
      </c>
    </row>
    <row r="6" spans="1:17" x14ac:dyDescent="0.3">
      <c r="A6" s="10">
        <v>2</v>
      </c>
      <c r="B6" s="11" t="s">
        <v>72</v>
      </c>
      <c r="C6" s="21">
        <v>0.13601886848179073</v>
      </c>
      <c r="D6" s="22">
        <v>13192596.846488232</v>
      </c>
      <c r="E6" s="23">
        <v>4.3240102840996497E-2</v>
      </c>
      <c r="F6" s="21">
        <v>0.12137476256015774</v>
      </c>
      <c r="G6" s="24">
        <v>1192663.9569466095</v>
      </c>
      <c r="H6" s="25">
        <v>2.4744999715221493E-2</v>
      </c>
      <c r="J6" s="10">
        <v>2</v>
      </c>
      <c r="K6" s="11" t="s">
        <v>72</v>
      </c>
      <c r="L6" s="21">
        <v>0.14048607067713412</v>
      </c>
      <c r="M6" s="22">
        <v>252889197.60612392</v>
      </c>
      <c r="N6" s="23">
        <v>0.10041711243934501</v>
      </c>
      <c r="O6" s="21">
        <v>0.13204687172137647</v>
      </c>
      <c r="P6" s="24">
        <v>25503489.631110121</v>
      </c>
      <c r="Q6" s="25">
        <v>8.5099510568164019E-2</v>
      </c>
    </row>
    <row r="7" spans="1:17" x14ac:dyDescent="0.3">
      <c r="A7" s="10">
        <v>3</v>
      </c>
      <c r="B7" s="11" t="s">
        <v>73</v>
      </c>
      <c r="C7" s="21">
        <v>8.9889250124924075E-2</v>
      </c>
      <c r="D7" s="22">
        <v>8718442.1615007166</v>
      </c>
      <c r="E7" s="23">
        <v>4.0502837584820831E-2</v>
      </c>
      <c r="F7" s="21">
        <v>8.6181411466372843E-2</v>
      </c>
      <c r="G7" s="24">
        <v>846843.78405093844</v>
      </c>
      <c r="H7" s="25">
        <v>2.2021665468441868E-2</v>
      </c>
      <c r="J7" s="10">
        <v>3</v>
      </c>
      <c r="K7" s="11" t="s">
        <v>73</v>
      </c>
      <c r="L7" s="21">
        <v>9.7438580366256106E-2</v>
      </c>
      <c r="M7" s="22">
        <v>175399342.34001598</v>
      </c>
      <c r="N7" s="23">
        <v>6.536357666795134E-2</v>
      </c>
      <c r="O7" s="21">
        <v>0.10482205729254453</v>
      </c>
      <c r="P7" s="24">
        <v>20245297.873567626</v>
      </c>
      <c r="Q7" s="25">
        <v>6.5942787372958278E-2</v>
      </c>
    </row>
    <row r="8" spans="1:17" x14ac:dyDescent="0.3">
      <c r="A8" s="10">
        <v>4</v>
      </c>
      <c r="B8" s="11" t="s">
        <v>74</v>
      </c>
      <c r="C8" s="21">
        <v>5.8627158487260182E-2</v>
      </c>
      <c r="D8" s="22">
        <v>5686302.7520416249</v>
      </c>
      <c r="E8" s="23">
        <v>2.3901475957392852E-3</v>
      </c>
      <c r="F8" s="21">
        <v>6.1798472914143421E-2</v>
      </c>
      <c r="G8" s="24">
        <v>607249.89021098509</v>
      </c>
      <c r="H8" s="25">
        <v>4.4065509788902002E-3</v>
      </c>
      <c r="J8" s="10">
        <v>4</v>
      </c>
      <c r="K8" s="11" t="s">
        <v>74</v>
      </c>
      <c r="L8" s="21">
        <v>6.544776282875521E-2</v>
      </c>
      <c r="M8" s="22">
        <v>117812621.18802854</v>
      </c>
      <c r="N8" s="23">
        <v>-3.2168084896278329E-2</v>
      </c>
      <c r="O8" s="21">
        <v>7.3802442342167346E-2</v>
      </c>
      <c r="P8" s="24">
        <v>14254179.584016327</v>
      </c>
      <c r="Q8" s="25">
        <v>-2.7766290407409411E-2</v>
      </c>
    </row>
    <row r="9" spans="1:17" x14ac:dyDescent="0.3">
      <c r="A9" s="10">
        <v>5</v>
      </c>
      <c r="B9" s="11" t="s">
        <v>75</v>
      </c>
      <c r="C9" s="21">
        <v>5.1362978349470567E-2</v>
      </c>
      <c r="D9" s="22">
        <v>4981743.1490409924</v>
      </c>
      <c r="E9" s="23">
        <v>5.0172066374894832E-2</v>
      </c>
      <c r="F9" s="21">
        <v>5.7553470406175478E-2</v>
      </c>
      <c r="G9" s="24">
        <v>565537.25257849542</v>
      </c>
      <c r="H9" s="25">
        <v>6.5377077352770513E-2</v>
      </c>
      <c r="J9" s="10">
        <v>5</v>
      </c>
      <c r="K9" s="11" t="s">
        <v>76</v>
      </c>
      <c r="L9" s="21">
        <v>6.2300825850700341E-2</v>
      </c>
      <c r="M9" s="22">
        <v>112147814.96587783</v>
      </c>
      <c r="N9" s="23">
        <v>0.10307582512155258</v>
      </c>
      <c r="O9" s="21">
        <v>5.3888366076602023E-2</v>
      </c>
      <c r="P9" s="24">
        <v>10407981.405057399</v>
      </c>
      <c r="Q9" s="25">
        <v>6.666166699977763E-2</v>
      </c>
    </row>
    <row r="10" spans="1:17" x14ac:dyDescent="0.3">
      <c r="A10" s="10">
        <v>6</v>
      </c>
      <c r="B10" s="11" t="s">
        <v>76</v>
      </c>
      <c r="C10" s="21">
        <v>4.4121825286178584E-2</v>
      </c>
      <c r="D10" s="22">
        <v>4279416.9634609874</v>
      </c>
      <c r="E10" s="23">
        <v>-5.3666850658534264E-2</v>
      </c>
      <c r="F10" s="21">
        <v>4.4335190068776377E-2</v>
      </c>
      <c r="G10" s="24">
        <v>435650.55950736965</v>
      </c>
      <c r="H10" s="25">
        <v>-7.3448638769993413E-2</v>
      </c>
      <c r="J10" s="10">
        <v>6</v>
      </c>
      <c r="K10" s="11" t="s">
        <v>77</v>
      </c>
      <c r="L10" s="21">
        <v>5.1702222314547672E-2</v>
      </c>
      <c r="M10" s="22">
        <v>93069252.008822158</v>
      </c>
      <c r="N10" s="23">
        <v>0.1370385526342959</v>
      </c>
      <c r="O10" s="21">
        <v>4.7373854723386441E-2</v>
      </c>
      <c r="P10" s="24">
        <v>9149770.8122381326</v>
      </c>
      <c r="Q10" s="25">
        <v>0.11227936258443098</v>
      </c>
    </row>
    <row r="11" spans="1:17" x14ac:dyDescent="0.3">
      <c r="A11" s="10">
        <v>7</v>
      </c>
      <c r="B11" s="11" t="s">
        <v>77</v>
      </c>
      <c r="C11" s="21">
        <v>4.3571996116664097E-2</v>
      </c>
      <c r="D11" s="22">
        <v>4226088.5197766088</v>
      </c>
      <c r="E11" s="23">
        <v>-1.3034546296139989E-2</v>
      </c>
      <c r="F11" s="21">
        <v>4.6776469856531111E-2</v>
      </c>
      <c r="G11" s="24">
        <v>459639.28953874036</v>
      </c>
      <c r="H11" s="25">
        <v>-1.4532929990482196E-2</v>
      </c>
      <c r="J11" s="10">
        <v>7</v>
      </c>
      <c r="K11" s="11" t="s">
        <v>75</v>
      </c>
      <c r="L11" s="21">
        <v>4.5945631793158241E-2</v>
      </c>
      <c r="M11" s="22">
        <v>82706804.323550403</v>
      </c>
      <c r="N11" s="23">
        <v>0.19890874470329736</v>
      </c>
      <c r="O11" s="21">
        <v>4.2438867558547866E-2</v>
      </c>
      <c r="P11" s="24">
        <v>8196629.0047314018</v>
      </c>
      <c r="Q11" s="25">
        <v>0.19131827901232559</v>
      </c>
    </row>
    <row r="12" spans="1:17" x14ac:dyDescent="0.3">
      <c r="A12" s="10">
        <v>8</v>
      </c>
      <c r="B12" s="11" t="s">
        <v>78</v>
      </c>
      <c r="C12" s="21">
        <v>3.6002971608545938E-2</v>
      </c>
      <c r="D12" s="22">
        <v>3491961.7771316376</v>
      </c>
      <c r="E12" s="23">
        <v>-1.0281076240364258E-2</v>
      </c>
      <c r="F12" s="21">
        <v>4.2149756963930439E-2</v>
      </c>
      <c r="G12" s="24">
        <v>414175.85389733146</v>
      </c>
      <c r="H12" s="25">
        <v>-4.5362671207325811E-3</v>
      </c>
      <c r="J12" s="10">
        <v>8</v>
      </c>
      <c r="K12" s="11" t="s">
        <v>78</v>
      </c>
      <c r="L12" s="21">
        <v>2.7028376716720044E-2</v>
      </c>
      <c r="M12" s="22">
        <v>48653823.59647622</v>
      </c>
      <c r="N12" s="23">
        <v>3.2195072434531308E-3</v>
      </c>
      <c r="O12" s="21">
        <v>3.514541832392197E-2</v>
      </c>
      <c r="P12" s="24">
        <v>6787974.6041728342</v>
      </c>
      <c r="Q12" s="25">
        <v>1.8132765530225123E-2</v>
      </c>
    </row>
    <row r="13" spans="1:17" x14ac:dyDescent="0.3">
      <c r="A13" s="10">
        <v>9</v>
      </c>
      <c r="B13" s="11" t="s">
        <v>79</v>
      </c>
      <c r="C13" s="21">
        <v>3.5902522671131802E-2</v>
      </c>
      <c r="D13" s="22">
        <v>3482219.1410565539</v>
      </c>
      <c r="E13" s="23">
        <v>-4.9842215222810557E-2</v>
      </c>
      <c r="F13" s="21">
        <v>3.6184831337091251E-2</v>
      </c>
      <c r="G13" s="24">
        <v>355562.74808406795</v>
      </c>
      <c r="H13" s="25">
        <v>-6.9224984615161966E-2</v>
      </c>
      <c r="J13" s="10">
        <v>9</v>
      </c>
      <c r="K13" s="11" t="s">
        <v>80</v>
      </c>
      <c r="L13" s="21">
        <v>2.6360699876261547E-2</v>
      </c>
      <c r="M13" s="22">
        <v>47451937.461929902</v>
      </c>
      <c r="N13" s="23">
        <v>7.5240373527977328E-2</v>
      </c>
      <c r="O13" s="21">
        <v>2.3711364342984556E-2</v>
      </c>
      <c r="P13" s="24">
        <v>4579605.1566959238</v>
      </c>
      <c r="Q13" s="25">
        <v>4.3002614807571268E-2</v>
      </c>
    </row>
    <row r="14" spans="1:17" x14ac:dyDescent="0.3">
      <c r="A14" s="10">
        <v>10</v>
      </c>
      <c r="B14" s="11" t="s">
        <v>80</v>
      </c>
      <c r="C14" s="21">
        <v>3.2316521432801101E-2</v>
      </c>
      <c r="D14" s="22">
        <v>3134409.5381951844</v>
      </c>
      <c r="E14" s="23">
        <v>-7.2059026143350122E-2</v>
      </c>
      <c r="F14" s="21">
        <v>3.2893017981080026E-2</v>
      </c>
      <c r="G14" s="24">
        <v>323216.42616426881</v>
      </c>
      <c r="H14" s="25">
        <v>-7.5433515236959306E-2</v>
      </c>
      <c r="J14" s="10">
        <v>10</v>
      </c>
      <c r="K14" s="11" t="s">
        <v>79</v>
      </c>
      <c r="L14" s="21">
        <v>2.4929620726198601E-2</v>
      </c>
      <c r="M14" s="22">
        <v>44875849.624709353</v>
      </c>
      <c r="N14" s="23">
        <v>-8.1605639038198438E-2</v>
      </c>
      <c r="O14" s="21">
        <v>3.2852143725439396E-2</v>
      </c>
      <c r="P14" s="24">
        <v>6345052.2980155405</v>
      </c>
      <c r="Q14" s="25">
        <v>-6.8918201498873996E-2</v>
      </c>
    </row>
    <row r="15" spans="1:17" x14ac:dyDescent="0.3">
      <c r="A15" s="10">
        <v>11</v>
      </c>
      <c r="B15" s="11" t="s">
        <v>81</v>
      </c>
      <c r="C15" s="21">
        <v>3.1102660259349373E-2</v>
      </c>
      <c r="D15" s="22">
        <v>3016676.0114595341</v>
      </c>
      <c r="E15" s="23">
        <v>8.3239944343974165E-2</v>
      </c>
      <c r="F15" s="21">
        <v>3.819243800744735E-2</v>
      </c>
      <c r="G15" s="24">
        <v>375290.07907903125</v>
      </c>
      <c r="H15" s="25">
        <v>7.7488411142405692E-2</v>
      </c>
      <c r="J15" s="10">
        <v>11</v>
      </c>
      <c r="K15" s="11" t="s">
        <v>83</v>
      </c>
      <c r="L15" s="21">
        <v>2.0174535672902668E-2</v>
      </c>
      <c r="M15" s="22">
        <v>36316213.513592713</v>
      </c>
      <c r="N15" s="23">
        <v>8.3489920572022203E-2</v>
      </c>
      <c r="O15" s="21">
        <v>1.8556723595125984E-2</v>
      </c>
      <c r="P15" s="24">
        <v>3584039.5279811686</v>
      </c>
      <c r="Q15" s="25">
        <v>7.1048453740238479E-2</v>
      </c>
    </row>
    <row r="16" spans="1:17" x14ac:dyDescent="0.3">
      <c r="A16" s="10">
        <v>12</v>
      </c>
      <c r="B16" s="11" t="s">
        <v>82</v>
      </c>
      <c r="C16" s="21">
        <v>3.0548191040142052E-2</v>
      </c>
      <c r="D16" s="22">
        <v>2962897.5250301417</v>
      </c>
      <c r="E16" s="23">
        <v>1.109084578221534E-2</v>
      </c>
      <c r="F16" s="21">
        <v>3.1691203721832012E-2</v>
      </c>
      <c r="G16" s="24">
        <v>311407.04734683002</v>
      </c>
      <c r="H16" s="25">
        <v>-1.1808911484153196E-3</v>
      </c>
      <c r="J16" s="10">
        <v>12</v>
      </c>
      <c r="K16" s="11" t="s">
        <v>85</v>
      </c>
      <c r="L16" s="21">
        <v>2.006374417802536E-2</v>
      </c>
      <c r="M16" s="22">
        <v>36116777.568761595</v>
      </c>
      <c r="N16" s="23">
        <v>-1.2474641757851928E-3</v>
      </c>
      <c r="O16" s="21">
        <v>2.0687049162102126E-2</v>
      </c>
      <c r="P16" s="24">
        <v>3995489.91147003</v>
      </c>
      <c r="Q16" s="25">
        <v>5.2183187804590101E-4</v>
      </c>
    </row>
    <row r="17" spans="1:17" x14ac:dyDescent="0.3">
      <c r="A17" s="10">
        <v>13</v>
      </c>
      <c r="B17" s="11" t="s">
        <v>83</v>
      </c>
      <c r="C17" s="21">
        <v>2.9196126065781262E-2</v>
      </c>
      <c r="D17" s="22">
        <v>2831759.4828151581</v>
      </c>
      <c r="E17" s="23">
        <v>-3.504220536371358E-2</v>
      </c>
      <c r="F17" s="21">
        <v>3.0613517309796754E-2</v>
      </c>
      <c r="G17" s="24">
        <v>300817.38510227139</v>
      </c>
      <c r="H17" s="25">
        <v>-4.8463031481839683E-2</v>
      </c>
      <c r="J17" s="10">
        <v>13</v>
      </c>
      <c r="K17" s="11" t="s">
        <v>82</v>
      </c>
      <c r="L17" s="21">
        <v>2.0063379555852849E-2</v>
      </c>
      <c r="M17" s="22">
        <v>36116121.211813241</v>
      </c>
      <c r="N17" s="23">
        <v>8.5351915912133425E-2</v>
      </c>
      <c r="O17" s="21">
        <v>1.7764575229490594E-2</v>
      </c>
      <c r="P17" s="24">
        <v>3431044.2516378476</v>
      </c>
      <c r="Q17" s="25">
        <v>5.9845326022615913E-2</v>
      </c>
    </row>
    <row r="18" spans="1:17" x14ac:dyDescent="0.3">
      <c r="A18" s="10">
        <v>14</v>
      </c>
      <c r="B18" s="11" t="s">
        <v>84</v>
      </c>
      <c r="C18" s="21">
        <v>2.2114973788860699E-2</v>
      </c>
      <c r="D18" s="22">
        <v>2144951.9226529337</v>
      </c>
      <c r="E18" s="23">
        <v>-7.1310812824207362E-3</v>
      </c>
      <c r="F18" s="21">
        <v>4.9598342964959838E-3</v>
      </c>
      <c r="G18" s="24">
        <v>48736.784098148157</v>
      </c>
      <c r="H18" s="25">
        <v>-1.6087230092873529E-2</v>
      </c>
      <c r="J18" s="10">
        <v>14</v>
      </c>
      <c r="K18" s="11" t="s">
        <v>89</v>
      </c>
      <c r="L18" s="21">
        <v>1.5852697046619093E-2</v>
      </c>
      <c r="M18" s="22">
        <v>28536464.979691289</v>
      </c>
      <c r="N18" s="23">
        <v>0.41801289969702193</v>
      </c>
      <c r="O18" s="21">
        <v>1.2478508969140564E-2</v>
      </c>
      <c r="P18" s="24">
        <v>2410095.1424104935</v>
      </c>
      <c r="Q18" s="25">
        <v>0.43484359607255557</v>
      </c>
    </row>
    <row r="19" spans="1:17" x14ac:dyDescent="0.3">
      <c r="A19" s="10">
        <v>15</v>
      </c>
      <c r="B19" s="11" t="s">
        <v>85</v>
      </c>
      <c r="C19" s="21">
        <v>1.817949490835917E-2</v>
      </c>
      <c r="D19" s="22">
        <v>1763246.1575055339</v>
      </c>
      <c r="E19" s="23">
        <v>0.11025370188402359</v>
      </c>
      <c r="F19" s="21">
        <v>2.205161893988861E-2</v>
      </c>
      <c r="G19" s="24">
        <v>216685.6646898982</v>
      </c>
      <c r="H19" s="25">
        <v>0.20397150065107397</v>
      </c>
      <c r="J19" s="10">
        <v>15</v>
      </c>
      <c r="K19" s="11" t="s">
        <v>81</v>
      </c>
      <c r="L19" s="21">
        <v>1.1339815925433845E-2</v>
      </c>
      <c r="M19" s="22">
        <v>20412820.549125571</v>
      </c>
      <c r="N19" s="23">
        <v>3.8325004500413755E-2</v>
      </c>
      <c r="O19" s="21">
        <v>1.2427496276153737E-2</v>
      </c>
      <c r="P19" s="24">
        <v>2400242.5675657843</v>
      </c>
      <c r="Q19" s="25">
        <v>7.5606455092850383E-2</v>
      </c>
    </row>
    <row r="20" spans="1:17" x14ac:dyDescent="0.3">
      <c r="A20" s="10">
        <v>16</v>
      </c>
      <c r="B20" s="11" t="s">
        <v>86</v>
      </c>
      <c r="C20" s="21">
        <v>1.8042097130463192E-2</v>
      </c>
      <c r="D20" s="22">
        <v>1749919.8189495883</v>
      </c>
      <c r="E20" s="23">
        <v>-6.1283514541501889E-2</v>
      </c>
      <c r="F20" s="21">
        <v>2.1115326479328615E-2</v>
      </c>
      <c r="G20" s="24">
        <v>207485.38081443199</v>
      </c>
      <c r="H20" s="25">
        <v>-6.4162354482287062E-2</v>
      </c>
      <c r="J20" s="10">
        <v>16</v>
      </c>
      <c r="K20" s="11" t="s">
        <v>87</v>
      </c>
      <c r="L20" s="21">
        <v>1.132423997061548E-2</v>
      </c>
      <c r="M20" s="22">
        <v>20384782.248267844</v>
      </c>
      <c r="N20" s="23">
        <v>-8.6635131580853238E-3</v>
      </c>
      <c r="O20" s="21">
        <v>9.1788291478355401E-3</v>
      </c>
      <c r="P20" s="24">
        <v>1772796.0605647494</v>
      </c>
      <c r="Q20" s="25">
        <v>-3.901637239877561E-2</v>
      </c>
    </row>
    <row r="21" spans="1:17" x14ac:dyDescent="0.3">
      <c r="A21" s="10">
        <v>17</v>
      </c>
      <c r="B21" s="11" t="s">
        <v>87</v>
      </c>
      <c r="C21" s="21">
        <v>1.4406232545152945E-2</v>
      </c>
      <c r="D21" s="22">
        <v>1397273.9235836549</v>
      </c>
      <c r="E21" s="23">
        <v>-8.5445195489255877E-3</v>
      </c>
      <c r="F21" s="21">
        <v>1.3805481457250038E-2</v>
      </c>
      <c r="G21" s="24">
        <v>135656.70321452597</v>
      </c>
      <c r="H21" s="25">
        <v>-2.7425274148079583E-2</v>
      </c>
      <c r="J21" s="10">
        <v>17</v>
      </c>
      <c r="K21" s="11" t="s">
        <v>90</v>
      </c>
      <c r="L21" s="21">
        <v>1.1070433161505763E-2</v>
      </c>
      <c r="M21" s="22">
        <v>19927904.210513927</v>
      </c>
      <c r="N21" s="23">
        <v>-0.10295985090295592</v>
      </c>
      <c r="O21" s="21">
        <v>1.3237576291207176E-2</v>
      </c>
      <c r="P21" s="24">
        <v>2556701.1568148956</v>
      </c>
      <c r="Q21" s="25">
        <v>-9.1790591122348136E-2</v>
      </c>
    </row>
    <row r="22" spans="1:17" x14ac:dyDescent="0.3">
      <c r="A22" s="10">
        <v>18</v>
      </c>
      <c r="B22" s="11" t="s">
        <v>88</v>
      </c>
      <c r="C22" s="21">
        <v>1.4235001626936118E-2</v>
      </c>
      <c r="D22" s="22">
        <v>1380666.0772098189</v>
      </c>
      <c r="E22" s="23">
        <v>-4.796905521244528E-2</v>
      </c>
      <c r="F22" s="21">
        <v>1.1950123008270174E-2</v>
      </c>
      <c r="G22" s="24">
        <v>117425.40782296633</v>
      </c>
      <c r="H22" s="25">
        <v>-3.8446709654159333E-2</v>
      </c>
      <c r="J22" s="10">
        <v>18</v>
      </c>
      <c r="K22" s="11" t="s">
        <v>88</v>
      </c>
      <c r="L22" s="21">
        <v>1.053398672441079E-2</v>
      </c>
      <c r="M22" s="22">
        <v>18962246.132230923</v>
      </c>
      <c r="N22" s="23">
        <v>3.3495038271650145E-2</v>
      </c>
      <c r="O22" s="21">
        <v>7.9687216401932905E-3</v>
      </c>
      <c r="P22" s="24">
        <v>1539076.2921873324</v>
      </c>
      <c r="Q22" s="25">
        <v>2.0904128754388549E-2</v>
      </c>
    </row>
    <row r="23" spans="1:17" x14ac:dyDescent="0.3">
      <c r="A23" s="10">
        <v>19</v>
      </c>
      <c r="B23" s="11" t="s">
        <v>89</v>
      </c>
      <c r="C23" s="21">
        <v>1.2515796064231524E-2</v>
      </c>
      <c r="D23" s="22">
        <v>1213918.7270946545</v>
      </c>
      <c r="E23" s="23">
        <v>0.20910811391483072</v>
      </c>
      <c r="F23" s="21">
        <v>1.2278746634677267E-2</v>
      </c>
      <c r="G23" s="24">
        <v>120654.55980110157</v>
      </c>
      <c r="H23" s="25">
        <v>0.19600310905306609</v>
      </c>
      <c r="J23" s="10">
        <v>19</v>
      </c>
      <c r="K23" s="11" t="s">
        <v>84</v>
      </c>
      <c r="L23" s="21">
        <v>1.0262580840178476E-2</v>
      </c>
      <c r="M23" s="22">
        <v>18473687.971565802</v>
      </c>
      <c r="N23" s="23">
        <v>0.21663441863118629</v>
      </c>
      <c r="O23" s="21">
        <v>1.997693372605496E-3</v>
      </c>
      <c r="P23" s="24">
        <v>385833.84483264445</v>
      </c>
      <c r="Q23" s="25">
        <v>0.22131687215844739</v>
      </c>
    </row>
    <row r="24" spans="1:17" x14ac:dyDescent="0.3">
      <c r="A24" s="10">
        <v>20</v>
      </c>
      <c r="B24" s="11" t="s">
        <v>90</v>
      </c>
      <c r="C24" s="21">
        <v>9.5993805874401809E-3</v>
      </c>
      <c r="D24" s="22">
        <v>931052.87141142087</v>
      </c>
      <c r="E24" s="23">
        <v>-0.10723851906076129</v>
      </c>
      <c r="F24" s="21">
        <v>1.0528492792188281E-2</v>
      </c>
      <c r="G24" s="24">
        <v>103456.05304884902</v>
      </c>
      <c r="H24" s="25">
        <v>-0.11108548165696308</v>
      </c>
      <c r="J24" s="10">
        <v>20</v>
      </c>
      <c r="K24" s="11" t="s">
        <v>96</v>
      </c>
      <c r="L24" s="21">
        <v>9.0869633953323085E-3</v>
      </c>
      <c r="M24" s="22">
        <v>16357457.153194012</v>
      </c>
      <c r="N24" s="23">
        <v>0.19937650677520802</v>
      </c>
      <c r="O24" s="21">
        <v>1.2003092097071776E-2</v>
      </c>
      <c r="P24" s="24">
        <v>2318273.2831782289</v>
      </c>
      <c r="Q24" s="25">
        <v>0.1429226088391316</v>
      </c>
    </row>
    <row r="25" spans="1:17" x14ac:dyDescent="0.3">
      <c r="A25" s="10">
        <v>21</v>
      </c>
      <c r="B25" s="11" t="s">
        <v>91</v>
      </c>
      <c r="C25" s="21">
        <v>9.3224975307253134E-3</v>
      </c>
      <c r="D25" s="22">
        <v>904197.72563911509</v>
      </c>
      <c r="E25" s="23">
        <v>-0.10663803241313474</v>
      </c>
      <c r="F25" s="21">
        <v>1.1977816185733238E-2</v>
      </c>
      <c r="G25" s="24">
        <v>117697.52909362302</v>
      </c>
      <c r="H25" s="25">
        <v>-9.3337223241957243E-2</v>
      </c>
      <c r="J25" s="10">
        <v>21</v>
      </c>
      <c r="K25" s="11" t="s">
        <v>97</v>
      </c>
      <c r="L25" s="21">
        <v>8.2312002622686453E-3</v>
      </c>
      <c r="M25" s="22">
        <v>14816996.586404193</v>
      </c>
      <c r="N25" s="23">
        <v>6.5809082042602676E-2</v>
      </c>
      <c r="O25" s="21">
        <v>9.396830610525651E-3</v>
      </c>
      <c r="P25" s="24">
        <v>1814900.7917924263</v>
      </c>
      <c r="Q25" s="25">
        <v>6.1556207602373327E-2</v>
      </c>
    </row>
    <row r="26" spans="1:17" x14ac:dyDescent="0.3">
      <c r="A26" s="10">
        <v>22</v>
      </c>
      <c r="B26" s="11" t="s">
        <v>92</v>
      </c>
      <c r="C26" s="21">
        <v>8.1787945064211269E-3</v>
      </c>
      <c r="D26" s="22">
        <v>793268.90318846819</v>
      </c>
      <c r="E26" s="23">
        <v>-0.11292683829003562</v>
      </c>
      <c r="F26" s="21">
        <v>8.391765940854572E-3</v>
      </c>
      <c r="G26" s="24">
        <v>82459.94934761498</v>
      </c>
      <c r="H26" s="25">
        <v>-0.15248257285395223</v>
      </c>
      <c r="J26" s="10">
        <v>22</v>
      </c>
      <c r="K26" s="11" t="s">
        <v>98</v>
      </c>
      <c r="L26" s="21">
        <v>7.6579455923002646E-3</v>
      </c>
      <c r="M26" s="22">
        <v>13785079.950017959</v>
      </c>
      <c r="N26" s="23">
        <v>-1.7525069984132533E-2</v>
      </c>
      <c r="O26" s="21">
        <v>7.0029415361376312E-3</v>
      </c>
      <c r="P26" s="24">
        <v>1352545.8386549857</v>
      </c>
      <c r="Q26" s="25">
        <v>-4.6395206383210645E-2</v>
      </c>
    </row>
    <row r="27" spans="1:17" x14ac:dyDescent="0.3">
      <c r="A27" s="10">
        <v>23</v>
      </c>
      <c r="B27" s="11" t="s">
        <v>93</v>
      </c>
      <c r="C27" s="21">
        <v>7.8898905570771102E-3</v>
      </c>
      <c r="D27" s="22">
        <v>765247.83983456949</v>
      </c>
      <c r="E27" s="23">
        <v>-0.1543978942262613</v>
      </c>
      <c r="F27" s="21">
        <v>6.855866235425361E-3</v>
      </c>
      <c r="G27" s="24">
        <v>67367.749111652229</v>
      </c>
      <c r="H27" s="25">
        <v>-0.152124242925922</v>
      </c>
      <c r="J27" s="10">
        <v>23</v>
      </c>
      <c r="K27" s="11" t="s">
        <v>99</v>
      </c>
      <c r="L27" s="21">
        <v>7.1039782596727412E-3</v>
      </c>
      <c r="M27" s="22">
        <v>12787882.480027214</v>
      </c>
      <c r="N27" s="23">
        <v>-5.8908456959629839E-3</v>
      </c>
      <c r="O27" s="21">
        <v>9.8470863114289969E-3</v>
      </c>
      <c r="P27" s="24">
        <v>1901863.0306523247</v>
      </c>
      <c r="Q27" s="25">
        <v>-2.6059266124160253E-2</v>
      </c>
    </row>
    <row r="28" spans="1:17" x14ac:dyDescent="0.3">
      <c r="A28" s="10">
        <v>24</v>
      </c>
      <c r="B28" s="11" t="s">
        <v>94</v>
      </c>
      <c r="C28" s="21">
        <v>7.878604910074985E-3</v>
      </c>
      <c r="D28" s="22">
        <v>764153.23441171413</v>
      </c>
      <c r="E28" s="23">
        <v>-0.28622058245751408</v>
      </c>
      <c r="F28" s="21">
        <v>1.4084675453494015E-3</v>
      </c>
      <c r="G28" s="24">
        <v>13840.014517307183</v>
      </c>
      <c r="H28" s="25">
        <v>-0.25783987704570599</v>
      </c>
      <c r="J28" s="10">
        <v>24</v>
      </c>
      <c r="K28" s="11" t="s">
        <v>100</v>
      </c>
      <c r="L28" s="21">
        <v>6.424130824733267E-3</v>
      </c>
      <c r="M28" s="22">
        <v>11564088.039142419</v>
      </c>
      <c r="N28" s="23">
        <v>-5.3290831212558657E-3</v>
      </c>
      <c r="O28" s="21">
        <v>5.7633144741180897E-3</v>
      </c>
      <c r="P28" s="24">
        <v>1113124.6731966531</v>
      </c>
      <c r="Q28" s="25">
        <v>4.8666190105068714E-3</v>
      </c>
    </row>
    <row r="29" spans="1:17" ht="15" thickBot="1" x14ac:dyDescent="0.35">
      <c r="A29" s="13">
        <v>25</v>
      </c>
      <c r="B29" s="14" t="s">
        <v>95</v>
      </c>
      <c r="C29" s="26">
        <v>6.9337795982140028E-3</v>
      </c>
      <c r="D29" s="27">
        <v>672513.74667837704</v>
      </c>
      <c r="E29" s="28">
        <v>1.1724433436834425</v>
      </c>
      <c r="F29" s="26">
        <v>8.3451514792056494E-3</v>
      </c>
      <c r="G29" s="29">
        <v>82001.901998162197</v>
      </c>
      <c r="H29" s="30">
        <v>1.2219313223197859</v>
      </c>
      <c r="J29" s="13">
        <v>25</v>
      </c>
      <c r="K29" s="14" t="s">
        <v>92</v>
      </c>
      <c r="L29" s="26">
        <v>6.378877474714344E-3</v>
      </c>
      <c r="M29" s="27">
        <v>11482627.412333548</v>
      </c>
      <c r="N29" s="28">
        <v>-2.3374382133526713E-2</v>
      </c>
      <c r="O29" s="26">
        <v>6.8315164134289605E-3</v>
      </c>
      <c r="P29" s="29">
        <v>1319436.8465030375</v>
      </c>
      <c r="Q29" s="30">
        <v>-2.4782527755112329E-2</v>
      </c>
    </row>
  </sheetData>
  <mergeCells count="2">
    <mergeCell ref="A2:H2"/>
    <mergeCell ref="J2:Q2"/>
  </mergeCells>
  <pageMargins left="0.25" right="0.25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52wks</vt:lpstr>
      <vt:lpstr>12wks</vt:lpstr>
      <vt:lpstr>4wks</vt:lpstr>
      <vt:lpstr>4wks UPDATED</vt:lpstr>
      <vt:lpstr>12wks UPDATED</vt:lpstr>
      <vt:lpstr>Price Segments</vt:lpstr>
      <vt:lpstr>Varietals</vt:lpstr>
      <vt:lpstr>'12wks'!Print_Area</vt:lpstr>
      <vt:lpstr>'12wks UPDATED'!Print_Area</vt:lpstr>
      <vt:lpstr>'4wks'!Print_Area</vt:lpstr>
      <vt:lpstr>'4wks UPDATED'!Print_Area</vt:lpstr>
      <vt:lpstr>'52wks'!Print_Area</vt:lpstr>
      <vt:lpstr>'Price Segments'!Print_Area</vt:lpstr>
      <vt:lpstr>Varietals!Print_Area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Davoli</dc:creator>
  <cp:lastModifiedBy>Franco Davoli</cp:lastModifiedBy>
  <cp:lastPrinted>2015-05-07T14:19:27Z</cp:lastPrinted>
  <dcterms:created xsi:type="dcterms:W3CDTF">2015-05-07T01:06:35Z</dcterms:created>
  <dcterms:modified xsi:type="dcterms:W3CDTF">2015-12-07T22:29:40Z</dcterms:modified>
</cp:coreProperties>
</file>