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ev/haskell/csheet/characters/inanna_o/"/>
    </mc:Choice>
  </mc:AlternateContent>
  <xr:revisionPtr revIDLastSave="0" documentId="13_ncr:1_{64E2F32C-C6F2-1F4E-A6D3-62F38A738D75}" xr6:coauthVersionLast="33" xr6:coauthVersionMax="33" xr10:uidLastSave="{00000000-0000-0000-0000-000000000000}"/>
  <bookViews>
    <workbookView xWindow="0" yWindow="460" windowWidth="22720" windowHeight="16780" activeTab="3" xr2:uid="{A246DE7A-F298-994F-8E07-D014BB17FBA9}"/>
  </bookViews>
  <sheets>
    <sheet name="Statistics" sheetId="1" r:id="rId1"/>
    <sheet name="Creatures" sheetId="2" r:id="rId2"/>
    <sheet name="Levels" sheetId="3" r:id="rId3"/>
    <sheet name="Sheet1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4"/>
  <c r="A42" i="3" l="1"/>
  <c r="B42" i="3"/>
  <c r="A43" i="3"/>
  <c r="B43" i="3"/>
  <c r="A44" i="3"/>
  <c r="B44" i="3"/>
  <c r="A45" i="3"/>
  <c r="A46" i="3" s="1"/>
  <c r="A47" i="3" s="1"/>
  <c r="A48" i="3" s="1"/>
  <c r="A49" i="3" s="1"/>
  <c r="A50" i="3" s="1"/>
  <c r="A51" i="3" s="1"/>
  <c r="B45" i="3"/>
  <c r="B46" i="3" s="1"/>
  <c r="B47" i="3" s="1"/>
  <c r="B48" i="3" s="1"/>
  <c r="B49" i="3" s="1"/>
  <c r="B50" i="3" s="1"/>
  <c r="B51" i="3" s="1"/>
  <c r="G13" i="3"/>
  <c r="E10" i="3"/>
  <c r="E11" i="3"/>
  <c r="E12" i="3"/>
  <c r="E13" i="3"/>
  <c r="E14" i="3"/>
  <c r="E15" i="3"/>
  <c r="E16" i="3"/>
  <c r="E17" i="3"/>
  <c r="E18" i="3"/>
  <c r="E19" i="3"/>
  <c r="E20" i="3"/>
  <c r="E21" i="3"/>
  <c r="G8" i="3"/>
  <c r="G5" i="3"/>
  <c r="G6" i="3"/>
  <c r="G7" i="3"/>
  <c r="G4" i="3"/>
  <c r="G3" i="3"/>
  <c r="G2" i="3"/>
  <c r="E3" i="3"/>
  <c r="E4" i="3"/>
  <c r="E5" i="3"/>
  <c r="E6" i="3"/>
  <c r="E7" i="3"/>
  <c r="E8" i="3"/>
  <c r="E9" i="3"/>
  <c r="E2" i="3"/>
  <c r="B39" i="3"/>
  <c r="B40" i="3"/>
  <c r="B41" i="3"/>
  <c r="A39" i="3"/>
  <c r="A40" i="3"/>
  <c r="A41" i="3"/>
  <c r="A22" i="3"/>
  <c r="A23" i="3"/>
  <c r="A24" i="3"/>
  <c r="A25" i="3"/>
  <c r="A26" i="3"/>
  <c r="A27" i="3"/>
  <c r="A28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B23" i="3"/>
  <c r="B24" i="3"/>
  <c r="B25" i="3"/>
  <c r="B26" i="3"/>
  <c r="B27" i="3"/>
  <c r="B28" i="3"/>
  <c r="B29" i="3"/>
  <c r="B30" i="3"/>
  <c r="B31" i="3" s="1"/>
  <c r="B32" i="3" s="1"/>
  <c r="B33" i="3" s="1"/>
  <c r="B34" i="3" s="1"/>
  <c r="B35" i="3" s="1"/>
  <c r="B36" i="3" s="1"/>
  <c r="B37" i="3" s="1"/>
  <c r="B38" i="3" s="1"/>
  <c r="B22" i="3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G12" i="3" l="1"/>
  <c r="G19" i="3"/>
  <c r="G18" i="3"/>
  <c r="G16" i="3"/>
  <c r="G14" i="3"/>
  <c r="G20" i="3"/>
  <c r="G11" i="3"/>
  <c r="G10" i="3"/>
  <c r="G17" i="3"/>
  <c r="G9" i="3"/>
  <c r="G15" i="3"/>
  <c r="G21" i="3"/>
  <c r="K5" i="1"/>
  <c r="K6" i="1"/>
  <c r="K7" i="1"/>
  <c r="K8" i="1"/>
  <c r="K9" i="1"/>
  <c r="K10" i="1"/>
  <c r="K11" i="1"/>
  <c r="K4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3" i="2"/>
  <c r="C10" i="1"/>
  <c r="D10" i="1"/>
  <c r="E10" i="1"/>
  <c r="F10" i="1"/>
  <c r="G10" i="1"/>
  <c r="B10" i="1"/>
  <c r="C1" i="2"/>
  <c r="D1" i="2"/>
  <c r="B1" i="2"/>
  <c r="B7" i="1" s="1"/>
  <c r="B8" i="1" s="1"/>
  <c r="C5" i="1"/>
  <c r="D5" i="1"/>
  <c r="E5" i="1"/>
  <c r="E6" i="1" s="1"/>
  <c r="F5" i="1"/>
  <c r="F6" i="1" s="1"/>
  <c r="G5" i="1"/>
  <c r="G6" i="1" s="1"/>
  <c r="B5" i="1"/>
  <c r="D7" i="1" l="1"/>
  <c r="D8" i="1" s="1"/>
  <c r="C7" i="1"/>
  <c r="C8" i="1" s="1"/>
  <c r="G7" i="1"/>
  <c r="G8" i="1" s="1"/>
  <c r="F7" i="1"/>
  <c r="F8" i="1" s="1"/>
  <c r="E7" i="1"/>
  <c r="E8" i="1" s="1"/>
  <c r="G1" i="2"/>
  <c r="K2" i="1" s="1"/>
</calcChain>
</file>

<file path=xl/sharedStrings.xml><?xml version="1.0" encoding="utf-8"?>
<sst xmlns="http://schemas.openxmlformats.org/spreadsheetml/2006/main" count="159" uniqueCount="71">
  <si>
    <t>Str</t>
  </si>
  <si>
    <t>Con</t>
  </si>
  <si>
    <t>Dex</t>
  </si>
  <si>
    <t>Int</t>
  </si>
  <si>
    <t>Wis</t>
  </si>
  <si>
    <t>Cha</t>
  </si>
  <si>
    <t>Initial</t>
  </si>
  <si>
    <t>Racial</t>
  </si>
  <si>
    <t>Sub-Total</t>
  </si>
  <si>
    <t>Enveloper</t>
  </si>
  <si>
    <t>Doppelganger</t>
  </si>
  <si>
    <t>Assassin</t>
  </si>
  <si>
    <t>Dragonclaw</t>
  </si>
  <si>
    <t>Azbara Jos</t>
  </si>
  <si>
    <t>Dralmorrer Borngray</t>
  </si>
  <si>
    <t>Banshee</t>
  </si>
  <si>
    <t>Drider</t>
  </si>
  <si>
    <t>Duergar</t>
  </si>
  <si>
    <t>Flumph</t>
  </si>
  <si>
    <t>Frulum Mondath</t>
  </si>
  <si>
    <t>Glazrael Cloudchaser</t>
  </si>
  <si>
    <t>Helmed Horror</t>
  </si>
  <si>
    <t>Intellect Devourer</t>
  </si>
  <si>
    <t>Langdedrosa Cyanwrath</t>
  </si>
  <si>
    <t>Mind Flayer</t>
  </si>
  <si>
    <t>Noble</t>
  </si>
  <si>
    <t>Pharblex Spattergoo</t>
  </si>
  <si>
    <t>Rath Modar</t>
  </si>
  <si>
    <t>Remorhaz</t>
  </si>
  <si>
    <t>Sandesyl Morgia</t>
  </si>
  <si>
    <t>Talis the White</t>
  </si>
  <si>
    <t>Troll</t>
  </si>
  <si>
    <t>Will-o-Wisp</t>
  </si>
  <si>
    <t>Xorn</t>
  </si>
  <si>
    <t>Creature</t>
  </si>
  <si>
    <t>Total</t>
  </si>
  <si>
    <t>Stat Upgrades</t>
  </si>
  <si>
    <t>3rd Level</t>
  </si>
  <si>
    <t>4th Level</t>
  </si>
  <si>
    <t>7th level</t>
  </si>
  <si>
    <t>Invisible Stalker</t>
  </si>
  <si>
    <t>Succubus</t>
  </si>
  <si>
    <t>Jamna Gleamsilver</t>
  </si>
  <si>
    <t>HD</t>
  </si>
  <si>
    <t>Count</t>
  </si>
  <si>
    <t>HP Bonus</t>
  </si>
  <si>
    <t>HP</t>
  </si>
  <si>
    <t>1st</t>
  </si>
  <si>
    <t>2nd</t>
  </si>
  <si>
    <t>3rd</t>
  </si>
  <si>
    <t>4th</t>
  </si>
  <si>
    <t>5th</t>
  </si>
  <si>
    <t>6th</t>
  </si>
  <si>
    <t>7th</t>
  </si>
  <si>
    <t>8th</t>
  </si>
  <si>
    <t>Bard</t>
  </si>
  <si>
    <t>d8</t>
  </si>
  <si>
    <t>Cleric</t>
  </si>
  <si>
    <t>Monk</t>
  </si>
  <si>
    <t>Wizard</t>
  </si>
  <si>
    <t>d6</t>
  </si>
  <si>
    <t>Level</t>
  </si>
  <si>
    <t>Additional XP</t>
  </si>
  <si>
    <t>Cleric 3, Monk 3, Bard 2 (Total 9)</t>
  </si>
  <si>
    <t>Total Level</t>
  </si>
  <si>
    <t>Levels</t>
  </si>
  <si>
    <t>Cleric 6, Monk 6, Bard 5 (Total 21)</t>
  </si>
  <si>
    <t>Cleric 6, Monk 6, Bard 6 (Total 25)</t>
  </si>
  <si>
    <t>Cleric 8, Monk 8, Bard 8, Sorceror 8 (Total 40)</t>
  </si>
  <si>
    <t>9th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</si>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</sst>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202D-E8BB-5A4C-841D-5F1BF331AD86}">
  <dimension ref="A2:O13"/>
  <sheetViews>
    <sheetView workbookViewId="0">
      <selection activeCell="K3" sqref="K3"/>
    </sheetView>
  </sheetViews>
  <sheetFormatPr baseColWidth="10" defaultRowHeight="16" x14ac:dyDescent="0.2"/>
  <cols>
    <col min="1" max="1" width="20.83203125" bestFit="1" customWidth="1"/>
  </cols>
  <sheetData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46</v>
      </c>
      <c r="K2">
        <f>SUM(K4:K100)+Creatures!G1</f>
        <v>650</v>
      </c>
    </row>
    <row r="3" spans="1:15" x14ac:dyDescent="0.2">
      <c r="A3" t="s">
        <v>6</v>
      </c>
      <c r="B3">
        <v>10</v>
      </c>
      <c r="C3">
        <v>13</v>
      </c>
      <c r="D3">
        <v>12</v>
      </c>
      <c r="E3">
        <v>16</v>
      </c>
      <c r="F3">
        <v>14</v>
      </c>
      <c r="G3">
        <v>14</v>
      </c>
    </row>
    <row r="4" spans="1:15" x14ac:dyDescent="0.2">
      <c r="A4" t="s">
        <v>7</v>
      </c>
      <c r="E4">
        <v>1</v>
      </c>
      <c r="G4">
        <v>2</v>
      </c>
      <c r="I4" t="s">
        <v>47</v>
      </c>
      <c r="J4">
        <v>6</v>
      </c>
      <c r="K4">
        <f>J4+10</f>
        <v>16</v>
      </c>
      <c r="N4" t="s">
        <v>55</v>
      </c>
      <c r="O4" t="s">
        <v>56</v>
      </c>
    </row>
    <row r="5" spans="1:15" x14ac:dyDescent="0.2">
      <c r="A5" t="s">
        <v>8</v>
      </c>
      <c r="B5">
        <f t="shared" ref="B5:G5" si="0">SUM(B3:B4)</f>
        <v>10</v>
      </c>
      <c r="C5">
        <f t="shared" si="0"/>
        <v>13</v>
      </c>
      <c r="D5">
        <f t="shared" si="0"/>
        <v>12</v>
      </c>
      <c r="E5">
        <f t="shared" si="0"/>
        <v>17</v>
      </c>
      <c r="F5">
        <f t="shared" si="0"/>
        <v>14</v>
      </c>
      <c r="G5">
        <f t="shared" si="0"/>
        <v>16</v>
      </c>
      <c r="I5" t="s">
        <v>48</v>
      </c>
      <c r="J5">
        <v>4</v>
      </c>
      <c r="K5">
        <f t="shared" ref="K5:K11" si="1">J5+10</f>
        <v>14</v>
      </c>
      <c r="N5" t="s">
        <v>57</v>
      </c>
      <c r="O5" t="s">
        <v>56</v>
      </c>
    </row>
    <row r="6" spans="1:15" x14ac:dyDescent="0.2">
      <c r="A6" t="s">
        <v>9</v>
      </c>
      <c r="B6">
        <v>10</v>
      </c>
      <c r="C6">
        <v>10</v>
      </c>
      <c r="D6">
        <v>10</v>
      </c>
      <c r="E6">
        <f>E5</f>
        <v>17</v>
      </c>
      <c r="F6">
        <f>F5</f>
        <v>14</v>
      </c>
      <c r="G6">
        <f>G5</f>
        <v>16</v>
      </c>
      <c r="I6" t="s">
        <v>49</v>
      </c>
      <c r="J6">
        <v>5</v>
      </c>
      <c r="K6">
        <f t="shared" si="1"/>
        <v>15</v>
      </c>
      <c r="N6" t="s">
        <v>58</v>
      </c>
      <c r="O6" t="s">
        <v>56</v>
      </c>
    </row>
    <row r="7" spans="1:15" x14ac:dyDescent="0.2">
      <c r="A7" t="s">
        <v>8</v>
      </c>
      <c r="B7">
        <f>B6+Creatures!B1+B10</f>
        <v>42</v>
      </c>
      <c r="C7">
        <f>C6+Creatures!C1+C10</f>
        <v>68</v>
      </c>
      <c r="D7">
        <f>D6+Creatures!D1+D10</f>
        <v>74</v>
      </c>
      <c r="E7">
        <f>E6+E10</f>
        <v>25</v>
      </c>
      <c r="F7">
        <f>F6+F10</f>
        <v>24</v>
      </c>
      <c r="G7">
        <f>G6+G10</f>
        <v>24</v>
      </c>
      <c r="I7" t="s">
        <v>50</v>
      </c>
      <c r="J7">
        <v>7</v>
      </c>
      <c r="K7">
        <f t="shared" si="1"/>
        <v>17</v>
      </c>
      <c r="N7" t="s">
        <v>59</v>
      </c>
      <c r="O7" t="s">
        <v>60</v>
      </c>
    </row>
    <row r="8" spans="1:15" x14ac:dyDescent="0.2">
      <c r="A8" t="s">
        <v>35</v>
      </c>
      <c r="B8">
        <f>IF(B7&gt;30,30,B7)</f>
        <v>30</v>
      </c>
      <c r="C8">
        <f>IF(C7&gt;30,30,C7)</f>
        <v>30</v>
      </c>
      <c r="D8">
        <f>IF(D7&gt;30,30,D7)</f>
        <v>30</v>
      </c>
      <c r="E8">
        <f>IF(E7&gt;24,24,E7)</f>
        <v>24</v>
      </c>
      <c r="F8">
        <f>IF(F7&gt;24,24,F7)</f>
        <v>24</v>
      </c>
      <c r="G8">
        <f>IF(G7&gt;24,24,G7)</f>
        <v>24</v>
      </c>
      <c r="I8" t="s">
        <v>51</v>
      </c>
      <c r="J8">
        <v>7</v>
      </c>
      <c r="K8">
        <f t="shared" si="1"/>
        <v>17</v>
      </c>
    </row>
    <row r="9" spans="1:15" x14ac:dyDescent="0.2">
      <c r="I9" t="s">
        <v>52</v>
      </c>
      <c r="J9">
        <v>6</v>
      </c>
      <c r="K9">
        <f t="shared" si="1"/>
        <v>16</v>
      </c>
    </row>
    <row r="10" spans="1:15" x14ac:dyDescent="0.2">
      <c r="A10" t="s">
        <v>36</v>
      </c>
      <c r="B10">
        <f t="shared" ref="B10:G10" si="2">SUM(B11:B100)</f>
        <v>0</v>
      </c>
      <c r="C10">
        <f t="shared" si="2"/>
        <v>0</v>
      </c>
      <c r="D10">
        <f t="shared" si="2"/>
        <v>0</v>
      </c>
      <c r="E10">
        <f t="shared" si="2"/>
        <v>8</v>
      </c>
      <c r="F10">
        <f t="shared" si="2"/>
        <v>10</v>
      </c>
      <c r="G10">
        <f t="shared" si="2"/>
        <v>8</v>
      </c>
      <c r="I10" t="s">
        <v>53</v>
      </c>
      <c r="J10">
        <v>8</v>
      </c>
      <c r="K10">
        <f t="shared" si="1"/>
        <v>18</v>
      </c>
    </row>
    <row r="11" spans="1:15" x14ac:dyDescent="0.2">
      <c r="A11" t="s">
        <v>37</v>
      </c>
      <c r="E11">
        <v>4</v>
      </c>
      <c r="I11" t="s">
        <v>54</v>
      </c>
      <c r="J11">
        <v>7</v>
      </c>
      <c r="K11">
        <f t="shared" si="1"/>
        <v>17</v>
      </c>
    </row>
    <row r="12" spans="1:15" x14ac:dyDescent="0.2">
      <c r="A12" t="s">
        <v>38</v>
      </c>
      <c r="E12">
        <v>4</v>
      </c>
      <c r="F12">
        <v>2</v>
      </c>
      <c r="G12">
        <v>8</v>
      </c>
    </row>
    <row r="13" spans="1:15" x14ac:dyDescent="0.2">
      <c r="A13" t="s">
        <v>39</v>
      </c>
      <c r="F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B05C-21BD-084B-987F-5704C57D31C6}">
  <dimension ref="A1:G100"/>
  <sheetViews>
    <sheetView workbookViewId="0">
      <selection activeCell="F30" sqref="F30"/>
    </sheetView>
  </sheetViews>
  <sheetFormatPr baseColWidth="10" defaultRowHeight="16" x14ac:dyDescent="0.2"/>
  <cols>
    <col min="1" max="1" width="20.83203125" bestFit="1" customWidth="1"/>
  </cols>
  <sheetData>
    <row r="1" spans="1:7" x14ac:dyDescent="0.2">
      <c r="A1" s="1" t="s">
        <v>35</v>
      </c>
      <c r="B1" s="1">
        <f>SUM(B3:B100)</f>
        <v>32</v>
      </c>
      <c r="C1" s="1">
        <f>SUM(C3:C100)</f>
        <v>58</v>
      </c>
      <c r="D1" s="1">
        <f>SUM(D3:D100)</f>
        <v>64</v>
      </c>
      <c r="E1" s="1"/>
      <c r="F1" s="1"/>
      <c r="G1" s="1">
        <f>SUM(G3:G100)</f>
        <v>520</v>
      </c>
    </row>
    <row r="2" spans="1:7" x14ac:dyDescent="0.2">
      <c r="A2" t="s">
        <v>34</v>
      </c>
      <c r="B2" t="s">
        <v>0</v>
      </c>
      <c r="C2" t="s">
        <v>2</v>
      </c>
      <c r="D2" t="s">
        <v>1</v>
      </c>
      <c r="E2" t="s">
        <v>43</v>
      </c>
      <c r="F2" t="s">
        <v>44</v>
      </c>
      <c r="G2" t="s">
        <v>45</v>
      </c>
    </row>
    <row r="3" spans="1:7" x14ac:dyDescent="0.2">
      <c r="A3" t="s">
        <v>10</v>
      </c>
      <c r="B3">
        <v>0</v>
      </c>
      <c r="C3">
        <v>4</v>
      </c>
      <c r="D3">
        <v>2</v>
      </c>
      <c r="E3">
        <v>8</v>
      </c>
      <c r="F3">
        <v>3</v>
      </c>
      <c r="G3">
        <f>E3*F3*2</f>
        <v>48</v>
      </c>
    </row>
    <row r="4" spans="1:7" x14ac:dyDescent="0.2">
      <c r="A4" t="s">
        <v>11</v>
      </c>
      <c r="B4">
        <v>0</v>
      </c>
      <c r="C4">
        <v>3</v>
      </c>
      <c r="D4">
        <v>2</v>
      </c>
      <c r="E4">
        <v>12</v>
      </c>
      <c r="F4">
        <v>1</v>
      </c>
      <c r="G4">
        <f t="shared" ref="G4:G67" si="0">E4*F4*2</f>
        <v>24</v>
      </c>
    </row>
    <row r="5" spans="1:7" x14ac:dyDescent="0.2">
      <c r="A5" t="s">
        <v>13</v>
      </c>
      <c r="B5">
        <v>-1</v>
      </c>
      <c r="C5">
        <v>3</v>
      </c>
      <c r="D5">
        <v>3</v>
      </c>
      <c r="E5">
        <v>6</v>
      </c>
      <c r="F5">
        <v>1</v>
      </c>
      <c r="G5">
        <f t="shared" si="0"/>
        <v>12</v>
      </c>
    </row>
    <row r="6" spans="1:7" x14ac:dyDescent="0.2">
      <c r="A6" t="s">
        <v>15</v>
      </c>
      <c r="B6">
        <v>-5</v>
      </c>
      <c r="C6">
        <v>2</v>
      </c>
      <c r="D6">
        <v>0</v>
      </c>
      <c r="E6">
        <v>13</v>
      </c>
      <c r="F6">
        <v>1</v>
      </c>
      <c r="G6">
        <f t="shared" si="0"/>
        <v>26</v>
      </c>
    </row>
    <row r="7" spans="1:7" x14ac:dyDescent="0.2">
      <c r="A7" t="s">
        <v>12</v>
      </c>
      <c r="B7">
        <v>-1</v>
      </c>
      <c r="C7">
        <v>3</v>
      </c>
      <c r="D7">
        <v>1</v>
      </c>
      <c r="E7">
        <v>3</v>
      </c>
      <c r="F7">
        <v>1</v>
      </c>
      <c r="G7">
        <f t="shared" si="0"/>
        <v>6</v>
      </c>
    </row>
    <row r="8" spans="1:7" x14ac:dyDescent="0.2">
      <c r="A8" t="s">
        <v>14</v>
      </c>
      <c r="B8">
        <v>4</v>
      </c>
      <c r="C8">
        <v>2</v>
      </c>
      <c r="D8">
        <v>2</v>
      </c>
      <c r="E8">
        <v>7</v>
      </c>
      <c r="F8">
        <v>1</v>
      </c>
      <c r="G8">
        <f t="shared" si="0"/>
        <v>14</v>
      </c>
    </row>
    <row r="9" spans="1:7" x14ac:dyDescent="0.2">
      <c r="A9" t="s">
        <v>16</v>
      </c>
      <c r="B9">
        <v>3</v>
      </c>
      <c r="C9">
        <v>3</v>
      </c>
      <c r="D9">
        <v>4</v>
      </c>
      <c r="E9">
        <v>13</v>
      </c>
      <c r="F9">
        <v>1</v>
      </c>
      <c r="G9">
        <f t="shared" si="0"/>
        <v>26</v>
      </c>
    </row>
    <row r="10" spans="1:7" x14ac:dyDescent="0.2">
      <c r="A10" t="s">
        <v>17</v>
      </c>
      <c r="B10">
        <v>2</v>
      </c>
      <c r="C10">
        <v>0</v>
      </c>
      <c r="D10">
        <v>2</v>
      </c>
      <c r="E10">
        <v>4</v>
      </c>
      <c r="F10">
        <v>1</v>
      </c>
      <c r="G10">
        <f t="shared" si="0"/>
        <v>8</v>
      </c>
    </row>
    <row r="11" spans="1:7" x14ac:dyDescent="0.2">
      <c r="A11" t="s">
        <v>18</v>
      </c>
      <c r="B11">
        <v>-2</v>
      </c>
      <c r="C11">
        <v>2</v>
      </c>
      <c r="D11">
        <v>0</v>
      </c>
      <c r="E11">
        <v>2</v>
      </c>
      <c r="F11">
        <v>1</v>
      </c>
      <c r="G11">
        <f t="shared" si="0"/>
        <v>4</v>
      </c>
    </row>
    <row r="12" spans="1:7" x14ac:dyDescent="0.2">
      <c r="A12" t="s">
        <v>19</v>
      </c>
      <c r="B12">
        <v>2</v>
      </c>
      <c r="C12">
        <v>0</v>
      </c>
      <c r="D12">
        <v>1</v>
      </c>
      <c r="E12">
        <v>8</v>
      </c>
      <c r="F12">
        <v>1</v>
      </c>
      <c r="G12">
        <f t="shared" si="0"/>
        <v>16</v>
      </c>
    </row>
    <row r="13" spans="1:7" x14ac:dyDescent="0.2">
      <c r="A13" t="s">
        <v>20</v>
      </c>
      <c r="B13">
        <v>6</v>
      </c>
      <c r="C13">
        <v>0</v>
      </c>
      <c r="D13">
        <v>6</v>
      </c>
      <c r="E13">
        <v>16</v>
      </c>
      <c r="F13">
        <v>1</v>
      </c>
      <c r="G13">
        <f t="shared" si="0"/>
        <v>32</v>
      </c>
    </row>
    <row r="14" spans="1:7" x14ac:dyDescent="0.2">
      <c r="A14" t="s">
        <v>21</v>
      </c>
      <c r="B14">
        <v>4</v>
      </c>
      <c r="C14">
        <v>1</v>
      </c>
      <c r="D14">
        <v>3</v>
      </c>
      <c r="E14">
        <v>8</v>
      </c>
      <c r="F14">
        <v>1</v>
      </c>
      <c r="G14">
        <f t="shared" si="0"/>
        <v>16</v>
      </c>
    </row>
    <row r="15" spans="1:7" x14ac:dyDescent="0.2">
      <c r="A15" t="s">
        <v>22</v>
      </c>
      <c r="B15">
        <v>-2</v>
      </c>
      <c r="C15">
        <v>2</v>
      </c>
      <c r="D15">
        <v>1</v>
      </c>
      <c r="E15">
        <v>6</v>
      </c>
      <c r="F15">
        <v>1</v>
      </c>
      <c r="G15">
        <f t="shared" si="0"/>
        <v>12</v>
      </c>
    </row>
    <row r="16" spans="1:7" x14ac:dyDescent="0.2">
      <c r="A16" t="s">
        <v>40</v>
      </c>
      <c r="B16">
        <v>3</v>
      </c>
      <c r="C16">
        <v>4</v>
      </c>
      <c r="D16">
        <v>2</v>
      </c>
      <c r="E16">
        <v>16</v>
      </c>
      <c r="F16">
        <v>1</v>
      </c>
      <c r="G16">
        <f t="shared" si="0"/>
        <v>32</v>
      </c>
    </row>
    <row r="17" spans="1:7" x14ac:dyDescent="0.2">
      <c r="A17" t="s">
        <v>42</v>
      </c>
      <c r="B17">
        <v>-1</v>
      </c>
      <c r="C17">
        <v>3</v>
      </c>
      <c r="D17">
        <v>2</v>
      </c>
      <c r="E17">
        <v>4</v>
      </c>
      <c r="F17">
        <v>1</v>
      </c>
      <c r="G17">
        <f t="shared" si="0"/>
        <v>8</v>
      </c>
    </row>
    <row r="18" spans="1:7" x14ac:dyDescent="0.2">
      <c r="A18" t="s">
        <v>23</v>
      </c>
      <c r="B18">
        <v>4</v>
      </c>
      <c r="C18">
        <v>1</v>
      </c>
      <c r="D18">
        <v>3</v>
      </c>
      <c r="E18">
        <v>6</v>
      </c>
      <c r="F18">
        <v>1</v>
      </c>
      <c r="G18">
        <f t="shared" si="0"/>
        <v>12</v>
      </c>
    </row>
    <row r="19" spans="1:7" x14ac:dyDescent="0.2">
      <c r="A19" t="s">
        <v>24</v>
      </c>
      <c r="B19">
        <v>0</v>
      </c>
      <c r="C19">
        <v>1</v>
      </c>
      <c r="D19">
        <v>1</v>
      </c>
      <c r="E19">
        <v>13</v>
      </c>
      <c r="F19">
        <v>1</v>
      </c>
      <c r="G19">
        <f t="shared" si="0"/>
        <v>26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2</v>
      </c>
      <c r="F20">
        <v>1</v>
      </c>
      <c r="G20">
        <f t="shared" si="0"/>
        <v>4</v>
      </c>
    </row>
    <row r="21" spans="1:7" x14ac:dyDescent="0.2">
      <c r="A21" t="s">
        <v>26</v>
      </c>
      <c r="B21">
        <v>2</v>
      </c>
      <c r="C21">
        <v>1</v>
      </c>
      <c r="D21">
        <v>4</v>
      </c>
      <c r="E21">
        <v>7</v>
      </c>
      <c r="F21">
        <v>1</v>
      </c>
      <c r="G21">
        <f t="shared" si="0"/>
        <v>14</v>
      </c>
    </row>
    <row r="22" spans="1:7" x14ac:dyDescent="0.2">
      <c r="A22" t="s">
        <v>27</v>
      </c>
      <c r="B22">
        <v>0</v>
      </c>
      <c r="C22">
        <v>3</v>
      </c>
      <c r="D22">
        <v>2</v>
      </c>
      <c r="E22">
        <v>11</v>
      </c>
      <c r="F22">
        <v>1</v>
      </c>
      <c r="G22">
        <f t="shared" si="0"/>
        <v>22</v>
      </c>
    </row>
    <row r="23" spans="1:7" x14ac:dyDescent="0.2">
      <c r="A23" t="s">
        <v>28</v>
      </c>
      <c r="B23">
        <v>7</v>
      </c>
      <c r="C23">
        <v>1</v>
      </c>
      <c r="D23">
        <v>5</v>
      </c>
      <c r="E23">
        <v>17</v>
      </c>
      <c r="F23">
        <v>1</v>
      </c>
      <c r="G23">
        <f t="shared" si="0"/>
        <v>34</v>
      </c>
    </row>
    <row r="24" spans="1:7" x14ac:dyDescent="0.2">
      <c r="A24" t="s">
        <v>29</v>
      </c>
      <c r="B24">
        <v>4</v>
      </c>
      <c r="C24">
        <v>4</v>
      </c>
      <c r="D24">
        <v>4</v>
      </c>
      <c r="E24">
        <v>17</v>
      </c>
      <c r="F24">
        <v>1</v>
      </c>
      <c r="G24">
        <f t="shared" si="0"/>
        <v>34</v>
      </c>
    </row>
    <row r="25" spans="1:7" x14ac:dyDescent="0.2">
      <c r="A25" t="s">
        <v>41</v>
      </c>
      <c r="B25">
        <v>-1</v>
      </c>
      <c r="C25">
        <v>3</v>
      </c>
      <c r="D25">
        <v>1</v>
      </c>
      <c r="E25">
        <v>12</v>
      </c>
      <c r="F25">
        <v>1</v>
      </c>
      <c r="G25">
        <f t="shared" si="0"/>
        <v>24</v>
      </c>
    </row>
    <row r="26" spans="1:7" x14ac:dyDescent="0.2">
      <c r="A26" t="s">
        <v>30</v>
      </c>
      <c r="B26">
        <v>2</v>
      </c>
      <c r="C26">
        <v>1</v>
      </c>
      <c r="D26">
        <v>2</v>
      </c>
      <c r="E26">
        <v>9</v>
      </c>
      <c r="F26">
        <v>1</v>
      </c>
      <c r="G26">
        <f t="shared" si="0"/>
        <v>18</v>
      </c>
    </row>
    <row r="27" spans="1:7" x14ac:dyDescent="0.2">
      <c r="A27" t="s">
        <v>31</v>
      </c>
      <c r="B27">
        <v>4</v>
      </c>
      <c r="C27">
        <v>1</v>
      </c>
      <c r="D27">
        <v>5</v>
      </c>
      <c r="E27">
        <v>8</v>
      </c>
      <c r="F27">
        <v>1</v>
      </c>
      <c r="G27">
        <f t="shared" si="0"/>
        <v>16</v>
      </c>
    </row>
    <row r="28" spans="1:7" x14ac:dyDescent="0.2">
      <c r="A28" t="s">
        <v>32</v>
      </c>
      <c r="B28">
        <v>-5</v>
      </c>
      <c r="C28">
        <v>9</v>
      </c>
      <c r="D28">
        <v>0</v>
      </c>
      <c r="E28">
        <v>9</v>
      </c>
      <c r="F28">
        <v>1</v>
      </c>
      <c r="G28">
        <f t="shared" si="0"/>
        <v>18</v>
      </c>
    </row>
    <row r="29" spans="1:7" x14ac:dyDescent="0.2">
      <c r="A29" t="s">
        <v>33</v>
      </c>
      <c r="B29">
        <v>3</v>
      </c>
      <c r="C29">
        <v>0</v>
      </c>
      <c r="D29">
        <v>6</v>
      </c>
      <c r="E29">
        <v>7</v>
      </c>
      <c r="F29">
        <v>1</v>
      </c>
      <c r="G29">
        <f t="shared" si="0"/>
        <v>14</v>
      </c>
    </row>
    <row r="30" spans="1:7" x14ac:dyDescent="0.2">
      <c r="G30">
        <f t="shared" si="0"/>
        <v>0</v>
      </c>
    </row>
    <row r="31" spans="1:7" x14ac:dyDescent="0.2">
      <c r="G31">
        <f t="shared" si="0"/>
        <v>0</v>
      </c>
    </row>
    <row r="32" spans="1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si="0"/>
        <v>0</v>
      </c>
    </row>
    <row r="35" spans="7:7" x14ac:dyDescent="0.2">
      <c r="G35">
        <f t="shared" si="0"/>
        <v>0</v>
      </c>
    </row>
    <row r="36" spans="7:7" x14ac:dyDescent="0.2">
      <c r="G36">
        <f t="shared" si="0"/>
        <v>0</v>
      </c>
    </row>
    <row r="37" spans="7:7" x14ac:dyDescent="0.2">
      <c r="G37">
        <f t="shared" si="0"/>
        <v>0</v>
      </c>
    </row>
    <row r="38" spans="7:7" x14ac:dyDescent="0.2">
      <c r="G38">
        <f t="shared" si="0"/>
        <v>0</v>
      </c>
    </row>
    <row r="39" spans="7:7" x14ac:dyDescent="0.2">
      <c r="G39">
        <f t="shared" si="0"/>
        <v>0</v>
      </c>
    </row>
    <row r="40" spans="7:7" x14ac:dyDescent="0.2">
      <c r="G40">
        <f t="shared" si="0"/>
        <v>0</v>
      </c>
    </row>
    <row r="41" spans="7:7" x14ac:dyDescent="0.2">
      <c r="G41">
        <f t="shared" si="0"/>
        <v>0</v>
      </c>
    </row>
    <row r="42" spans="7:7" x14ac:dyDescent="0.2">
      <c r="G42">
        <f t="shared" si="0"/>
        <v>0</v>
      </c>
    </row>
    <row r="43" spans="7:7" x14ac:dyDescent="0.2">
      <c r="G43">
        <f t="shared" si="0"/>
        <v>0</v>
      </c>
    </row>
    <row r="44" spans="7:7" x14ac:dyDescent="0.2">
      <c r="G44">
        <f t="shared" si="0"/>
        <v>0</v>
      </c>
    </row>
    <row r="45" spans="7:7" x14ac:dyDescent="0.2">
      <c r="G45">
        <f t="shared" si="0"/>
        <v>0</v>
      </c>
    </row>
    <row r="46" spans="7:7" x14ac:dyDescent="0.2">
      <c r="G46">
        <f t="shared" si="0"/>
        <v>0</v>
      </c>
    </row>
    <row r="47" spans="7:7" x14ac:dyDescent="0.2">
      <c r="G47">
        <f t="shared" si="0"/>
        <v>0</v>
      </c>
    </row>
    <row r="48" spans="7:7" x14ac:dyDescent="0.2">
      <c r="G48">
        <f t="shared" si="0"/>
        <v>0</v>
      </c>
    </row>
    <row r="49" spans="7:7" x14ac:dyDescent="0.2">
      <c r="G49">
        <f t="shared" si="0"/>
        <v>0</v>
      </c>
    </row>
    <row r="50" spans="7:7" x14ac:dyDescent="0.2">
      <c r="G50">
        <f t="shared" si="0"/>
        <v>0</v>
      </c>
    </row>
    <row r="51" spans="7:7" x14ac:dyDescent="0.2">
      <c r="G51">
        <f t="shared" si="0"/>
        <v>0</v>
      </c>
    </row>
    <row r="52" spans="7:7" x14ac:dyDescent="0.2">
      <c r="G52">
        <f t="shared" si="0"/>
        <v>0</v>
      </c>
    </row>
    <row r="53" spans="7:7" x14ac:dyDescent="0.2">
      <c r="G53">
        <f t="shared" si="0"/>
        <v>0</v>
      </c>
    </row>
    <row r="54" spans="7:7" x14ac:dyDescent="0.2">
      <c r="G54">
        <f t="shared" si="0"/>
        <v>0</v>
      </c>
    </row>
    <row r="55" spans="7:7" x14ac:dyDescent="0.2">
      <c r="G55">
        <f t="shared" si="0"/>
        <v>0</v>
      </c>
    </row>
    <row r="56" spans="7:7" x14ac:dyDescent="0.2">
      <c r="G56">
        <f t="shared" si="0"/>
        <v>0</v>
      </c>
    </row>
    <row r="57" spans="7:7" x14ac:dyDescent="0.2">
      <c r="G57">
        <f t="shared" si="0"/>
        <v>0</v>
      </c>
    </row>
    <row r="58" spans="7:7" x14ac:dyDescent="0.2">
      <c r="G58">
        <f t="shared" si="0"/>
        <v>0</v>
      </c>
    </row>
    <row r="59" spans="7:7" x14ac:dyDescent="0.2">
      <c r="G59">
        <f t="shared" si="0"/>
        <v>0</v>
      </c>
    </row>
    <row r="60" spans="7:7" x14ac:dyDescent="0.2">
      <c r="G60">
        <f t="shared" si="0"/>
        <v>0</v>
      </c>
    </row>
    <row r="61" spans="7:7" x14ac:dyDescent="0.2">
      <c r="G61">
        <f t="shared" si="0"/>
        <v>0</v>
      </c>
    </row>
    <row r="62" spans="7:7" x14ac:dyDescent="0.2">
      <c r="G62">
        <f t="shared" si="0"/>
        <v>0</v>
      </c>
    </row>
    <row r="63" spans="7:7" x14ac:dyDescent="0.2">
      <c r="G63">
        <f t="shared" si="0"/>
        <v>0</v>
      </c>
    </row>
    <row r="64" spans="7:7" x14ac:dyDescent="0.2">
      <c r="G64">
        <f t="shared" si="0"/>
        <v>0</v>
      </c>
    </row>
    <row r="65" spans="7:7" x14ac:dyDescent="0.2">
      <c r="G65">
        <f t="shared" si="0"/>
        <v>0</v>
      </c>
    </row>
    <row r="66" spans="7:7" x14ac:dyDescent="0.2">
      <c r="G66">
        <f t="shared" si="0"/>
        <v>0</v>
      </c>
    </row>
    <row r="67" spans="7:7" x14ac:dyDescent="0.2">
      <c r="G67">
        <f t="shared" si="0"/>
        <v>0</v>
      </c>
    </row>
    <row r="68" spans="7:7" x14ac:dyDescent="0.2">
      <c r="G68">
        <f t="shared" ref="G68:G100" si="1">E68*F68*2</f>
        <v>0</v>
      </c>
    </row>
    <row r="69" spans="7:7" x14ac:dyDescent="0.2">
      <c r="G69">
        <f t="shared" si="1"/>
        <v>0</v>
      </c>
    </row>
    <row r="70" spans="7:7" x14ac:dyDescent="0.2">
      <c r="G70">
        <f t="shared" si="1"/>
        <v>0</v>
      </c>
    </row>
    <row r="71" spans="7:7" x14ac:dyDescent="0.2">
      <c r="G71">
        <f t="shared" si="1"/>
        <v>0</v>
      </c>
    </row>
    <row r="72" spans="7:7" x14ac:dyDescent="0.2">
      <c r="G72">
        <f t="shared" si="1"/>
        <v>0</v>
      </c>
    </row>
    <row r="73" spans="7:7" x14ac:dyDescent="0.2">
      <c r="G73">
        <f t="shared" si="1"/>
        <v>0</v>
      </c>
    </row>
    <row r="74" spans="7:7" x14ac:dyDescent="0.2">
      <c r="G74">
        <f t="shared" si="1"/>
        <v>0</v>
      </c>
    </row>
    <row r="75" spans="7:7" x14ac:dyDescent="0.2">
      <c r="G75">
        <f t="shared" si="1"/>
        <v>0</v>
      </c>
    </row>
    <row r="76" spans="7:7" x14ac:dyDescent="0.2">
      <c r="G76">
        <f t="shared" si="1"/>
        <v>0</v>
      </c>
    </row>
    <row r="77" spans="7:7" x14ac:dyDescent="0.2">
      <c r="G77">
        <f t="shared" si="1"/>
        <v>0</v>
      </c>
    </row>
    <row r="78" spans="7:7" x14ac:dyDescent="0.2">
      <c r="G78">
        <f t="shared" si="1"/>
        <v>0</v>
      </c>
    </row>
    <row r="79" spans="7:7" x14ac:dyDescent="0.2">
      <c r="G79">
        <f t="shared" si="1"/>
        <v>0</v>
      </c>
    </row>
    <row r="80" spans="7:7" x14ac:dyDescent="0.2">
      <c r="G80">
        <f t="shared" si="1"/>
        <v>0</v>
      </c>
    </row>
    <row r="81" spans="7:7" x14ac:dyDescent="0.2">
      <c r="G81">
        <f t="shared" si="1"/>
        <v>0</v>
      </c>
    </row>
    <row r="82" spans="7:7" x14ac:dyDescent="0.2">
      <c r="G82">
        <f t="shared" si="1"/>
        <v>0</v>
      </c>
    </row>
    <row r="83" spans="7:7" x14ac:dyDescent="0.2">
      <c r="G83">
        <f t="shared" si="1"/>
        <v>0</v>
      </c>
    </row>
    <row r="84" spans="7:7" x14ac:dyDescent="0.2">
      <c r="G84">
        <f t="shared" si="1"/>
        <v>0</v>
      </c>
    </row>
    <row r="85" spans="7:7" x14ac:dyDescent="0.2">
      <c r="G85">
        <f t="shared" si="1"/>
        <v>0</v>
      </c>
    </row>
    <row r="86" spans="7:7" x14ac:dyDescent="0.2">
      <c r="G86">
        <f t="shared" si="1"/>
        <v>0</v>
      </c>
    </row>
    <row r="87" spans="7:7" x14ac:dyDescent="0.2">
      <c r="G87">
        <f t="shared" si="1"/>
        <v>0</v>
      </c>
    </row>
    <row r="88" spans="7:7" x14ac:dyDescent="0.2">
      <c r="G88">
        <f t="shared" si="1"/>
        <v>0</v>
      </c>
    </row>
    <row r="89" spans="7:7" x14ac:dyDescent="0.2">
      <c r="G89">
        <f t="shared" si="1"/>
        <v>0</v>
      </c>
    </row>
    <row r="90" spans="7:7" x14ac:dyDescent="0.2">
      <c r="G90">
        <f t="shared" si="1"/>
        <v>0</v>
      </c>
    </row>
    <row r="91" spans="7:7" x14ac:dyDescent="0.2">
      <c r="G91">
        <f t="shared" si="1"/>
        <v>0</v>
      </c>
    </row>
    <row r="92" spans="7:7" x14ac:dyDescent="0.2">
      <c r="G92">
        <f t="shared" si="1"/>
        <v>0</v>
      </c>
    </row>
    <row r="93" spans="7:7" x14ac:dyDescent="0.2">
      <c r="G93">
        <f t="shared" si="1"/>
        <v>0</v>
      </c>
    </row>
    <row r="94" spans="7:7" x14ac:dyDescent="0.2">
      <c r="G94">
        <f t="shared" si="1"/>
        <v>0</v>
      </c>
    </row>
    <row r="95" spans="7:7" x14ac:dyDescent="0.2">
      <c r="G95">
        <f t="shared" si="1"/>
        <v>0</v>
      </c>
    </row>
    <row r="96" spans="7:7" x14ac:dyDescent="0.2">
      <c r="G96">
        <f t="shared" si="1"/>
        <v>0</v>
      </c>
    </row>
    <row r="97" spans="7:7" x14ac:dyDescent="0.2">
      <c r="G97">
        <f t="shared" si="1"/>
        <v>0</v>
      </c>
    </row>
    <row r="98" spans="7:7" x14ac:dyDescent="0.2">
      <c r="G98">
        <f t="shared" si="1"/>
        <v>0</v>
      </c>
    </row>
    <row r="99" spans="7:7" x14ac:dyDescent="0.2">
      <c r="G99">
        <f t="shared" si="1"/>
        <v>0</v>
      </c>
    </row>
    <row r="100" spans="7:7" x14ac:dyDescent="0.2">
      <c r="G100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766C-2C8E-EE4C-9064-C7A2398556B9}">
  <dimension ref="A1:I51"/>
  <sheetViews>
    <sheetView workbookViewId="0">
      <selection activeCell="I10" sqref="I10"/>
    </sheetView>
  </sheetViews>
  <sheetFormatPr baseColWidth="10" defaultRowHeight="16" x14ac:dyDescent="0.2"/>
  <cols>
    <col min="6" max="6" width="13.5" customWidth="1"/>
  </cols>
  <sheetData>
    <row r="1" spans="1:9" x14ac:dyDescent="0.2">
      <c r="E1" t="s">
        <v>61</v>
      </c>
      <c r="F1" t="s">
        <v>62</v>
      </c>
      <c r="G1" t="s">
        <v>35</v>
      </c>
      <c r="H1" t="s">
        <v>64</v>
      </c>
      <c r="I1" t="s">
        <v>65</v>
      </c>
    </row>
    <row r="2" spans="1:9" x14ac:dyDescent="0.2">
      <c r="A2">
        <v>1</v>
      </c>
      <c r="B2">
        <v>0</v>
      </c>
      <c r="C2">
        <v>0</v>
      </c>
      <c r="E2">
        <f>A2</f>
        <v>1</v>
      </c>
      <c r="G2">
        <f>B2+F2</f>
        <v>0</v>
      </c>
    </row>
    <row r="3" spans="1:9" x14ac:dyDescent="0.2">
      <c r="A3">
        <f>A2+1</f>
        <v>2</v>
      </c>
      <c r="B3">
        <v>300</v>
      </c>
      <c r="C3">
        <f>B3-B2</f>
        <v>300</v>
      </c>
      <c r="E3">
        <f t="shared" ref="E3:E21" si="0">A3</f>
        <v>2</v>
      </c>
      <c r="F3" s="2">
        <v>60000</v>
      </c>
      <c r="G3">
        <f>B3+SUM($F$2:F3)</f>
        <v>60300</v>
      </c>
      <c r="H3">
        <v>9</v>
      </c>
      <c r="I3" t="s">
        <v>63</v>
      </c>
    </row>
    <row r="4" spans="1:9" x14ac:dyDescent="0.2">
      <c r="A4">
        <f t="shared" ref="A4:A41" si="1">A3+1</f>
        <v>3</v>
      </c>
      <c r="B4">
        <v>900</v>
      </c>
      <c r="C4">
        <f t="shared" ref="C4:C21" si="2">B4-B3</f>
        <v>600</v>
      </c>
      <c r="E4">
        <f t="shared" si="0"/>
        <v>3</v>
      </c>
      <c r="F4">
        <v>0</v>
      </c>
      <c r="G4">
        <f>B4+SUM($F$2:F4)</f>
        <v>60900</v>
      </c>
      <c r="H4">
        <v>9</v>
      </c>
    </row>
    <row r="5" spans="1:9" x14ac:dyDescent="0.2">
      <c r="A5">
        <f t="shared" si="1"/>
        <v>4</v>
      </c>
      <c r="B5">
        <v>2700</v>
      </c>
      <c r="C5">
        <f t="shared" si="2"/>
        <v>1800</v>
      </c>
      <c r="E5">
        <f t="shared" si="0"/>
        <v>4</v>
      </c>
      <c r="F5" s="2">
        <v>370000</v>
      </c>
      <c r="G5">
        <f>B5+SUM($F$2:F5)</f>
        <v>432700</v>
      </c>
      <c r="H5">
        <v>21</v>
      </c>
      <c r="I5" t="s">
        <v>66</v>
      </c>
    </row>
    <row r="6" spans="1:9" x14ac:dyDescent="0.2">
      <c r="A6">
        <f t="shared" si="1"/>
        <v>5</v>
      </c>
      <c r="B6">
        <v>6500</v>
      </c>
      <c r="C6">
        <f t="shared" si="2"/>
        <v>3800</v>
      </c>
      <c r="E6">
        <f t="shared" si="0"/>
        <v>5</v>
      </c>
      <c r="F6" s="2">
        <v>10000</v>
      </c>
      <c r="G6">
        <f>B6+SUM($F$2:F6)</f>
        <v>446500</v>
      </c>
      <c r="H6">
        <v>21</v>
      </c>
    </row>
    <row r="7" spans="1:9" x14ac:dyDescent="0.2">
      <c r="A7">
        <f t="shared" si="1"/>
        <v>6</v>
      </c>
      <c r="B7">
        <v>14000</v>
      </c>
      <c r="C7">
        <f t="shared" si="2"/>
        <v>7500</v>
      </c>
      <c r="E7">
        <f t="shared" si="0"/>
        <v>6</v>
      </c>
      <c r="F7" s="2">
        <v>0</v>
      </c>
      <c r="G7">
        <f>B7+SUM($F$2:F7)</f>
        <v>454000</v>
      </c>
      <c r="H7">
        <v>21</v>
      </c>
    </row>
    <row r="8" spans="1:9" x14ac:dyDescent="0.2">
      <c r="A8">
        <f t="shared" si="1"/>
        <v>7</v>
      </c>
      <c r="B8">
        <v>23000</v>
      </c>
      <c r="C8">
        <f t="shared" si="2"/>
        <v>9000</v>
      </c>
      <c r="E8">
        <f t="shared" si="0"/>
        <v>7</v>
      </c>
      <c r="F8" s="2">
        <v>150000</v>
      </c>
      <c r="G8">
        <f>B8+SUM($F$2:F8)</f>
        <v>613000</v>
      </c>
      <c r="H8">
        <v>25</v>
      </c>
      <c r="I8" t="s">
        <v>67</v>
      </c>
    </row>
    <row r="9" spans="1:9" x14ac:dyDescent="0.2">
      <c r="A9">
        <f t="shared" si="1"/>
        <v>8</v>
      </c>
      <c r="B9">
        <v>34000</v>
      </c>
      <c r="C9">
        <f t="shared" si="2"/>
        <v>11000</v>
      </c>
      <c r="E9">
        <f t="shared" si="0"/>
        <v>8</v>
      </c>
      <c r="F9" s="2">
        <v>950000</v>
      </c>
      <c r="G9">
        <f>B9+SUM($F$2:F9)</f>
        <v>1574000</v>
      </c>
      <c r="H9">
        <v>44</v>
      </c>
      <c r="I9" t="s">
        <v>68</v>
      </c>
    </row>
    <row r="10" spans="1:9" x14ac:dyDescent="0.2">
      <c r="A10">
        <f t="shared" si="1"/>
        <v>9</v>
      </c>
      <c r="B10">
        <v>48000</v>
      </c>
      <c r="C10">
        <f t="shared" si="2"/>
        <v>14000</v>
      </c>
      <c r="E10">
        <f t="shared" si="0"/>
        <v>9</v>
      </c>
      <c r="G10">
        <f>B10+SUM($F$2:F10)</f>
        <v>1588000</v>
      </c>
    </row>
    <row r="11" spans="1:9" x14ac:dyDescent="0.2">
      <c r="A11">
        <f t="shared" si="1"/>
        <v>10</v>
      </c>
      <c r="B11">
        <v>64000</v>
      </c>
      <c r="C11">
        <f t="shared" si="2"/>
        <v>16000</v>
      </c>
      <c r="E11">
        <f t="shared" si="0"/>
        <v>10</v>
      </c>
      <c r="G11">
        <f>B11+SUM($F$2:F11)</f>
        <v>1604000</v>
      </c>
    </row>
    <row r="12" spans="1:9" x14ac:dyDescent="0.2">
      <c r="A12">
        <f t="shared" si="1"/>
        <v>11</v>
      </c>
      <c r="B12">
        <v>85000</v>
      </c>
      <c r="C12">
        <f t="shared" si="2"/>
        <v>21000</v>
      </c>
      <c r="E12">
        <f t="shared" si="0"/>
        <v>11</v>
      </c>
      <c r="G12">
        <f>B12+SUM($F$2:F12)</f>
        <v>1625000</v>
      </c>
    </row>
    <row r="13" spans="1:9" x14ac:dyDescent="0.2">
      <c r="A13">
        <f t="shared" si="1"/>
        <v>12</v>
      </c>
      <c r="B13">
        <v>100000</v>
      </c>
      <c r="C13">
        <f t="shared" si="2"/>
        <v>15000</v>
      </c>
      <c r="E13">
        <f t="shared" si="0"/>
        <v>12</v>
      </c>
      <c r="G13">
        <f>B13+SUM($F$2:F13)</f>
        <v>1640000</v>
      </c>
    </row>
    <row r="14" spans="1:9" x14ac:dyDescent="0.2">
      <c r="A14">
        <f t="shared" si="1"/>
        <v>13</v>
      </c>
      <c r="B14">
        <v>120000</v>
      </c>
      <c r="C14">
        <f t="shared" si="2"/>
        <v>20000</v>
      </c>
      <c r="E14">
        <f t="shared" si="0"/>
        <v>13</v>
      </c>
      <c r="G14">
        <f>B14+SUM($F$2:F14)</f>
        <v>1660000</v>
      </c>
    </row>
    <row r="15" spans="1:9" x14ac:dyDescent="0.2">
      <c r="A15">
        <f t="shared" si="1"/>
        <v>14</v>
      </c>
      <c r="B15">
        <v>140000</v>
      </c>
      <c r="C15">
        <f t="shared" si="2"/>
        <v>20000</v>
      </c>
      <c r="E15">
        <f t="shared" si="0"/>
        <v>14</v>
      </c>
      <c r="G15">
        <f>B15+SUM($F$2:F15)</f>
        <v>1680000</v>
      </c>
    </row>
    <row r="16" spans="1:9" x14ac:dyDescent="0.2">
      <c r="A16">
        <f t="shared" si="1"/>
        <v>15</v>
      </c>
      <c r="B16">
        <v>165000</v>
      </c>
      <c r="C16">
        <f t="shared" si="2"/>
        <v>25000</v>
      </c>
      <c r="E16">
        <f t="shared" si="0"/>
        <v>15</v>
      </c>
      <c r="G16">
        <f>B16+SUM($F$2:F16)</f>
        <v>1705000</v>
      </c>
    </row>
    <row r="17" spans="1:7" x14ac:dyDescent="0.2">
      <c r="A17">
        <f t="shared" si="1"/>
        <v>16</v>
      </c>
      <c r="B17">
        <v>195000</v>
      </c>
      <c r="C17">
        <f t="shared" si="2"/>
        <v>30000</v>
      </c>
      <c r="E17">
        <f t="shared" si="0"/>
        <v>16</v>
      </c>
      <c r="G17">
        <f>B17+SUM($F$2:F17)</f>
        <v>1735000</v>
      </c>
    </row>
    <row r="18" spans="1:7" x14ac:dyDescent="0.2">
      <c r="A18">
        <f t="shared" si="1"/>
        <v>17</v>
      </c>
      <c r="B18">
        <v>225000</v>
      </c>
      <c r="C18">
        <f t="shared" si="2"/>
        <v>30000</v>
      </c>
      <c r="E18">
        <f t="shared" si="0"/>
        <v>17</v>
      </c>
      <c r="G18">
        <f>B18+SUM($F$2:F18)</f>
        <v>1765000</v>
      </c>
    </row>
    <row r="19" spans="1:7" x14ac:dyDescent="0.2">
      <c r="A19">
        <f t="shared" si="1"/>
        <v>18</v>
      </c>
      <c r="B19">
        <v>265000</v>
      </c>
      <c r="C19">
        <f t="shared" si="2"/>
        <v>40000</v>
      </c>
      <c r="E19">
        <f t="shared" si="0"/>
        <v>18</v>
      </c>
      <c r="G19">
        <f>B19+SUM($F$2:F19)</f>
        <v>1805000</v>
      </c>
    </row>
    <row r="20" spans="1:7" x14ac:dyDescent="0.2">
      <c r="A20">
        <f t="shared" si="1"/>
        <v>19</v>
      </c>
      <c r="B20">
        <v>305000</v>
      </c>
      <c r="C20">
        <f t="shared" si="2"/>
        <v>40000</v>
      </c>
      <c r="E20">
        <f t="shared" si="0"/>
        <v>19</v>
      </c>
      <c r="G20">
        <f>B20+SUM($F$2:F20)</f>
        <v>1845000</v>
      </c>
    </row>
    <row r="21" spans="1:7" x14ac:dyDescent="0.2">
      <c r="A21">
        <f t="shared" si="1"/>
        <v>20</v>
      </c>
      <c r="B21">
        <v>355000</v>
      </c>
      <c r="C21">
        <f t="shared" si="2"/>
        <v>50000</v>
      </c>
      <c r="E21">
        <f t="shared" si="0"/>
        <v>20</v>
      </c>
      <c r="G21">
        <f>B21+SUM($F$2:F21)</f>
        <v>1895000</v>
      </c>
    </row>
    <row r="22" spans="1:7" x14ac:dyDescent="0.2">
      <c r="A22">
        <f t="shared" si="1"/>
        <v>21</v>
      </c>
      <c r="B22">
        <f>B21+50000</f>
        <v>405000</v>
      </c>
    </row>
    <row r="23" spans="1:7" x14ac:dyDescent="0.2">
      <c r="A23">
        <f t="shared" si="1"/>
        <v>22</v>
      </c>
      <c r="B23">
        <f t="shared" ref="B23:B41" si="3">B22+50000</f>
        <v>455000</v>
      </c>
    </row>
    <row r="24" spans="1:7" x14ac:dyDescent="0.2">
      <c r="A24">
        <f t="shared" si="1"/>
        <v>23</v>
      </c>
      <c r="B24">
        <f t="shared" si="3"/>
        <v>505000</v>
      </c>
    </row>
    <row r="25" spans="1:7" x14ac:dyDescent="0.2">
      <c r="A25">
        <f t="shared" si="1"/>
        <v>24</v>
      </c>
      <c r="B25">
        <f t="shared" si="3"/>
        <v>555000</v>
      </c>
    </row>
    <row r="26" spans="1:7" x14ac:dyDescent="0.2">
      <c r="A26">
        <f t="shared" si="1"/>
        <v>25</v>
      </c>
      <c r="B26">
        <f t="shared" si="3"/>
        <v>605000</v>
      </c>
    </row>
    <row r="27" spans="1:7" x14ac:dyDescent="0.2">
      <c r="A27">
        <f t="shared" si="1"/>
        <v>26</v>
      </c>
      <c r="B27">
        <f t="shared" si="3"/>
        <v>655000</v>
      </c>
    </row>
    <row r="28" spans="1:7" x14ac:dyDescent="0.2">
      <c r="A28">
        <f t="shared" si="1"/>
        <v>27</v>
      </c>
      <c r="B28">
        <f t="shared" si="3"/>
        <v>705000</v>
      </c>
    </row>
    <row r="29" spans="1:7" x14ac:dyDescent="0.2">
      <c r="A29">
        <f t="shared" si="1"/>
        <v>28</v>
      </c>
      <c r="B29">
        <f t="shared" si="3"/>
        <v>755000</v>
      </c>
    </row>
    <row r="30" spans="1:7" x14ac:dyDescent="0.2">
      <c r="A30">
        <f t="shared" si="1"/>
        <v>29</v>
      </c>
      <c r="B30">
        <f t="shared" si="3"/>
        <v>805000</v>
      </c>
    </row>
    <row r="31" spans="1:7" x14ac:dyDescent="0.2">
      <c r="A31">
        <f t="shared" si="1"/>
        <v>30</v>
      </c>
      <c r="B31">
        <f t="shared" si="3"/>
        <v>855000</v>
      </c>
    </row>
    <row r="32" spans="1:7" x14ac:dyDescent="0.2">
      <c r="A32">
        <f t="shared" si="1"/>
        <v>31</v>
      </c>
      <c r="B32">
        <f t="shared" si="3"/>
        <v>905000</v>
      </c>
    </row>
    <row r="33" spans="1:2" x14ac:dyDescent="0.2">
      <c r="A33">
        <f t="shared" si="1"/>
        <v>32</v>
      </c>
      <c r="B33">
        <f t="shared" si="3"/>
        <v>955000</v>
      </c>
    </row>
    <row r="34" spans="1:2" x14ac:dyDescent="0.2">
      <c r="A34">
        <f t="shared" si="1"/>
        <v>33</v>
      </c>
      <c r="B34">
        <f t="shared" si="3"/>
        <v>1005000</v>
      </c>
    </row>
    <row r="35" spans="1:2" x14ac:dyDescent="0.2">
      <c r="A35">
        <f t="shared" si="1"/>
        <v>34</v>
      </c>
      <c r="B35">
        <f t="shared" si="3"/>
        <v>1055000</v>
      </c>
    </row>
    <row r="36" spans="1:2" x14ac:dyDescent="0.2">
      <c r="A36">
        <f t="shared" si="1"/>
        <v>35</v>
      </c>
      <c r="B36">
        <f t="shared" si="3"/>
        <v>1105000</v>
      </c>
    </row>
    <row r="37" spans="1:2" x14ac:dyDescent="0.2">
      <c r="A37">
        <f t="shared" si="1"/>
        <v>36</v>
      </c>
      <c r="B37">
        <f t="shared" si="3"/>
        <v>1155000</v>
      </c>
    </row>
    <row r="38" spans="1:2" x14ac:dyDescent="0.2">
      <c r="A38">
        <f t="shared" si="1"/>
        <v>37</v>
      </c>
      <c r="B38">
        <f t="shared" si="3"/>
        <v>1205000</v>
      </c>
    </row>
    <row r="39" spans="1:2" x14ac:dyDescent="0.2">
      <c r="A39">
        <f t="shared" si="1"/>
        <v>38</v>
      </c>
      <c r="B39">
        <f t="shared" si="3"/>
        <v>1255000</v>
      </c>
    </row>
    <row r="40" spans="1:2" x14ac:dyDescent="0.2">
      <c r="A40">
        <f t="shared" si="1"/>
        <v>39</v>
      </c>
      <c r="B40">
        <f t="shared" si="3"/>
        <v>1305000</v>
      </c>
    </row>
    <row r="41" spans="1:2" x14ac:dyDescent="0.2">
      <c r="A41">
        <f t="shared" si="1"/>
        <v>40</v>
      </c>
      <c r="B41">
        <f t="shared" si="3"/>
        <v>1355000</v>
      </c>
    </row>
    <row r="42" spans="1:2" x14ac:dyDescent="0.2">
      <c r="A42">
        <f t="shared" ref="A42:A51" si="4">A41+1</f>
        <v>41</v>
      </c>
      <c r="B42">
        <f t="shared" ref="B42:B51" si="5">B41+50000</f>
        <v>1405000</v>
      </c>
    </row>
    <row r="43" spans="1:2" x14ac:dyDescent="0.2">
      <c r="A43">
        <f t="shared" si="4"/>
        <v>42</v>
      </c>
      <c r="B43">
        <f t="shared" si="5"/>
        <v>1455000</v>
      </c>
    </row>
    <row r="44" spans="1:2" x14ac:dyDescent="0.2">
      <c r="A44">
        <f t="shared" si="4"/>
        <v>43</v>
      </c>
      <c r="B44">
        <f t="shared" si="5"/>
        <v>1505000</v>
      </c>
    </row>
    <row r="45" spans="1:2" x14ac:dyDescent="0.2">
      <c r="A45">
        <f t="shared" si="4"/>
        <v>44</v>
      </c>
      <c r="B45">
        <f t="shared" si="5"/>
        <v>1555000</v>
      </c>
    </row>
    <row r="46" spans="1:2" x14ac:dyDescent="0.2">
      <c r="A46">
        <f t="shared" si="4"/>
        <v>45</v>
      </c>
      <c r="B46">
        <f t="shared" si="5"/>
        <v>1605000</v>
      </c>
    </row>
    <row r="47" spans="1:2" x14ac:dyDescent="0.2">
      <c r="A47">
        <f t="shared" si="4"/>
        <v>46</v>
      </c>
      <c r="B47">
        <f t="shared" si="5"/>
        <v>1655000</v>
      </c>
    </row>
    <row r="48" spans="1:2" x14ac:dyDescent="0.2">
      <c r="A48">
        <f t="shared" si="4"/>
        <v>47</v>
      </c>
      <c r="B48">
        <f t="shared" si="5"/>
        <v>1705000</v>
      </c>
    </row>
    <row r="49" spans="1:2" x14ac:dyDescent="0.2">
      <c r="A49">
        <f t="shared" si="4"/>
        <v>48</v>
      </c>
      <c r="B49">
        <f t="shared" si="5"/>
        <v>1755000</v>
      </c>
    </row>
    <row r="50" spans="1:2" x14ac:dyDescent="0.2">
      <c r="A50">
        <f t="shared" si="4"/>
        <v>49</v>
      </c>
      <c r="B50">
        <f t="shared" si="5"/>
        <v>1805000</v>
      </c>
    </row>
    <row r="51" spans="1:2" x14ac:dyDescent="0.2">
      <c r="A51">
        <f t="shared" si="4"/>
        <v>50</v>
      </c>
      <c r="B51">
        <f t="shared" si="5"/>
        <v>1855000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445F-B18E-5044-BC8D-9BFB9A0BF2BA}">
  <dimension ref="A1:J41"/>
  <sheetViews>
    <sheetView tabSelected="1" zoomScale="99" workbookViewId="0">
      <selection activeCell="A33" sqref="A33:J33"/>
    </sheetView>
  </sheetViews>
  <sheetFormatPr baseColWidth="10" defaultRowHeight="16" x14ac:dyDescent="0.2"/>
  <cols>
    <col min="1" max="1" width="6.83203125" style="3" customWidth="1"/>
    <col min="2" max="10" width="5.5" style="3" customWidth="1"/>
  </cols>
  <sheetData>
    <row r="1" spans="1:10" x14ac:dyDescent="0.2">
      <c r="A1" s="3" t="s">
        <v>61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69</v>
      </c>
    </row>
    <row r="2" spans="1:10" x14ac:dyDescent="0.2">
      <c r="A2" s="3">
        <v>1</v>
      </c>
      <c r="B2" s="3">
        <v>2</v>
      </c>
      <c r="C2" s="4" t="s">
        <v>70</v>
      </c>
      <c r="D2" s="4" t="s">
        <v>70</v>
      </c>
      <c r="E2" s="4" t="s">
        <v>70</v>
      </c>
      <c r="F2" s="4" t="s">
        <v>70</v>
      </c>
      <c r="G2" s="4" t="s">
        <v>70</v>
      </c>
      <c r="H2" s="4" t="s">
        <v>70</v>
      </c>
      <c r="I2" s="4" t="s">
        <v>70</v>
      </c>
      <c r="J2" s="4" t="s">
        <v>70</v>
      </c>
    </row>
    <row r="3" spans="1:10" x14ac:dyDescent="0.2">
      <c r="A3" s="3">
        <f>A2+1</f>
        <v>2</v>
      </c>
      <c r="B3" s="3">
        <v>3</v>
      </c>
      <c r="C3" s="4" t="s">
        <v>70</v>
      </c>
      <c r="D3" s="4" t="s">
        <v>70</v>
      </c>
      <c r="E3" s="4" t="s">
        <v>70</v>
      </c>
      <c r="F3" s="4" t="s">
        <v>70</v>
      </c>
      <c r="G3" s="4" t="s">
        <v>70</v>
      </c>
      <c r="H3" s="4" t="s">
        <v>70</v>
      </c>
      <c r="I3" s="4" t="s">
        <v>70</v>
      </c>
      <c r="J3" s="4" t="s">
        <v>70</v>
      </c>
    </row>
    <row r="4" spans="1:10" x14ac:dyDescent="0.2">
      <c r="A4" s="3">
        <f t="shared" ref="A4:A41" si="0">A3+1</f>
        <v>3</v>
      </c>
      <c r="B4" s="3">
        <v>4</v>
      </c>
      <c r="C4" s="3">
        <v>2</v>
      </c>
      <c r="D4" s="4" t="s">
        <v>70</v>
      </c>
      <c r="E4" s="4" t="s">
        <v>70</v>
      </c>
      <c r="F4" s="4" t="s">
        <v>70</v>
      </c>
      <c r="G4" s="4" t="s">
        <v>70</v>
      </c>
      <c r="H4" s="4" t="s">
        <v>70</v>
      </c>
      <c r="I4" s="4" t="s">
        <v>70</v>
      </c>
      <c r="J4" s="4" t="s">
        <v>70</v>
      </c>
    </row>
    <row r="5" spans="1:10" x14ac:dyDescent="0.2">
      <c r="A5" s="3">
        <f t="shared" si="0"/>
        <v>4</v>
      </c>
      <c r="B5" s="3">
        <v>4</v>
      </c>
      <c r="C5" s="3">
        <v>3</v>
      </c>
      <c r="D5" s="4" t="s">
        <v>70</v>
      </c>
      <c r="E5" s="4" t="s">
        <v>70</v>
      </c>
      <c r="F5" s="4" t="s">
        <v>70</v>
      </c>
      <c r="G5" s="4" t="s">
        <v>70</v>
      </c>
      <c r="H5" s="4" t="s">
        <v>70</v>
      </c>
      <c r="I5" s="4" t="s">
        <v>70</v>
      </c>
      <c r="J5" s="4" t="s">
        <v>70</v>
      </c>
    </row>
    <row r="6" spans="1:10" x14ac:dyDescent="0.2">
      <c r="A6" s="3">
        <f t="shared" si="0"/>
        <v>5</v>
      </c>
      <c r="B6" s="3">
        <v>4</v>
      </c>
      <c r="C6" s="3">
        <v>3</v>
      </c>
      <c r="D6" s="3">
        <v>2</v>
      </c>
      <c r="E6" s="4" t="s">
        <v>70</v>
      </c>
      <c r="F6" s="4" t="s">
        <v>70</v>
      </c>
      <c r="G6" s="4" t="s">
        <v>70</v>
      </c>
      <c r="H6" s="4" t="s">
        <v>70</v>
      </c>
      <c r="I6" s="4" t="s">
        <v>70</v>
      </c>
      <c r="J6" s="4" t="s">
        <v>70</v>
      </c>
    </row>
    <row r="7" spans="1:10" x14ac:dyDescent="0.2">
      <c r="A7" s="3">
        <f t="shared" si="0"/>
        <v>6</v>
      </c>
      <c r="B7" s="3">
        <v>4</v>
      </c>
      <c r="C7" s="3">
        <v>3</v>
      </c>
      <c r="D7" s="3">
        <v>3</v>
      </c>
      <c r="E7" s="4" t="s">
        <v>70</v>
      </c>
      <c r="F7" s="4" t="s">
        <v>70</v>
      </c>
      <c r="G7" s="4" t="s">
        <v>70</v>
      </c>
      <c r="H7" s="4" t="s">
        <v>70</v>
      </c>
      <c r="I7" s="4" t="s">
        <v>70</v>
      </c>
      <c r="J7" s="4" t="s">
        <v>70</v>
      </c>
    </row>
    <row r="8" spans="1:10" x14ac:dyDescent="0.2">
      <c r="A8" s="3">
        <f t="shared" si="0"/>
        <v>7</v>
      </c>
      <c r="B8" s="3">
        <v>4</v>
      </c>
      <c r="C8" s="3">
        <v>3</v>
      </c>
      <c r="D8" s="3">
        <v>3</v>
      </c>
      <c r="E8" s="3">
        <v>1</v>
      </c>
      <c r="F8" s="4" t="s">
        <v>70</v>
      </c>
      <c r="G8" s="4" t="s">
        <v>70</v>
      </c>
      <c r="H8" s="4" t="s">
        <v>70</v>
      </c>
      <c r="I8" s="4" t="s">
        <v>70</v>
      </c>
      <c r="J8" s="4" t="s">
        <v>70</v>
      </c>
    </row>
    <row r="9" spans="1:10" x14ac:dyDescent="0.2">
      <c r="A9" s="3">
        <f t="shared" si="0"/>
        <v>8</v>
      </c>
      <c r="B9" s="3">
        <v>4</v>
      </c>
      <c r="C9" s="3">
        <v>3</v>
      </c>
      <c r="D9" s="3">
        <v>3</v>
      </c>
      <c r="E9" s="3">
        <v>2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</row>
    <row r="10" spans="1:10" x14ac:dyDescent="0.2">
      <c r="A10" s="3">
        <f t="shared" si="0"/>
        <v>9</v>
      </c>
      <c r="B10" s="3">
        <v>4</v>
      </c>
      <c r="C10" s="3">
        <v>3</v>
      </c>
      <c r="D10" s="3">
        <v>3</v>
      </c>
      <c r="E10" s="3">
        <v>3</v>
      </c>
      <c r="F10" s="3">
        <v>1</v>
      </c>
      <c r="G10" s="4" t="s">
        <v>70</v>
      </c>
      <c r="H10" s="4" t="s">
        <v>70</v>
      </c>
      <c r="I10" s="4" t="s">
        <v>70</v>
      </c>
      <c r="J10" s="4" t="s">
        <v>70</v>
      </c>
    </row>
    <row r="11" spans="1:10" x14ac:dyDescent="0.2">
      <c r="A11" s="3">
        <f t="shared" si="0"/>
        <v>10</v>
      </c>
      <c r="B11" s="3">
        <v>4</v>
      </c>
      <c r="C11" s="3">
        <v>3</v>
      </c>
      <c r="D11" s="3">
        <v>3</v>
      </c>
      <c r="E11" s="3">
        <v>3</v>
      </c>
      <c r="F11" s="3">
        <v>2</v>
      </c>
      <c r="G11" s="4" t="s">
        <v>70</v>
      </c>
      <c r="H11" s="4" t="s">
        <v>70</v>
      </c>
      <c r="I11" s="4" t="s">
        <v>70</v>
      </c>
      <c r="J11" s="4" t="s">
        <v>70</v>
      </c>
    </row>
    <row r="12" spans="1:10" x14ac:dyDescent="0.2">
      <c r="A12" s="3">
        <f t="shared" si="0"/>
        <v>11</v>
      </c>
      <c r="B12" s="3">
        <v>4</v>
      </c>
      <c r="C12" s="3">
        <v>3</v>
      </c>
      <c r="D12" s="3">
        <v>3</v>
      </c>
      <c r="E12" s="3">
        <v>3</v>
      </c>
      <c r="F12" s="3">
        <v>2</v>
      </c>
      <c r="G12" s="3">
        <v>1</v>
      </c>
      <c r="H12" s="4" t="s">
        <v>70</v>
      </c>
      <c r="I12" s="4" t="s">
        <v>70</v>
      </c>
      <c r="J12" s="4" t="s">
        <v>70</v>
      </c>
    </row>
    <row r="13" spans="1:10" x14ac:dyDescent="0.2">
      <c r="A13" s="3">
        <f t="shared" si="0"/>
        <v>12</v>
      </c>
      <c r="B13" s="3">
        <v>4</v>
      </c>
      <c r="C13" s="3">
        <v>3</v>
      </c>
      <c r="D13" s="3">
        <v>3</v>
      </c>
      <c r="E13" s="3">
        <v>3</v>
      </c>
      <c r="F13" s="3">
        <v>2</v>
      </c>
      <c r="G13" s="3">
        <v>1</v>
      </c>
      <c r="H13" s="4" t="s">
        <v>70</v>
      </c>
      <c r="I13" s="4" t="s">
        <v>70</v>
      </c>
      <c r="J13" s="4" t="s">
        <v>70</v>
      </c>
    </row>
    <row r="14" spans="1:10" x14ac:dyDescent="0.2">
      <c r="A14" s="3">
        <f t="shared" si="0"/>
        <v>13</v>
      </c>
      <c r="B14" s="3">
        <v>4</v>
      </c>
      <c r="C14" s="3">
        <v>3</v>
      </c>
      <c r="D14" s="3">
        <v>3</v>
      </c>
      <c r="E14" s="3">
        <v>3</v>
      </c>
      <c r="F14" s="3">
        <v>2</v>
      </c>
      <c r="G14" s="3">
        <v>1</v>
      </c>
      <c r="H14" s="3">
        <v>1</v>
      </c>
      <c r="I14" s="4" t="s">
        <v>70</v>
      </c>
      <c r="J14" s="4" t="s">
        <v>70</v>
      </c>
    </row>
    <row r="15" spans="1:10" x14ac:dyDescent="0.2">
      <c r="A15" s="3">
        <f t="shared" si="0"/>
        <v>14</v>
      </c>
      <c r="B15" s="3">
        <v>4</v>
      </c>
      <c r="C15" s="3">
        <v>3</v>
      </c>
      <c r="D15" s="3">
        <v>3</v>
      </c>
      <c r="E15" s="3">
        <v>3</v>
      </c>
      <c r="F15" s="3">
        <v>2</v>
      </c>
      <c r="G15" s="3">
        <v>1</v>
      </c>
      <c r="H15" s="3">
        <v>1</v>
      </c>
      <c r="I15" s="4" t="s">
        <v>70</v>
      </c>
      <c r="J15" s="4" t="s">
        <v>70</v>
      </c>
    </row>
    <row r="16" spans="1:10" x14ac:dyDescent="0.2">
      <c r="A16" s="3">
        <f t="shared" si="0"/>
        <v>15</v>
      </c>
      <c r="B16" s="3">
        <v>4</v>
      </c>
      <c r="C16" s="3">
        <v>3</v>
      </c>
      <c r="D16" s="3">
        <v>3</v>
      </c>
      <c r="E16" s="3">
        <v>3</v>
      </c>
      <c r="F16" s="3">
        <v>2</v>
      </c>
      <c r="G16" s="3">
        <v>1</v>
      </c>
      <c r="H16" s="3">
        <v>1</v>
      </c>
      <c r="I16" s="3">
        <v>1</v>
      </c>
      <c r="J16" s="4" t="s">
        <v>70</v>
      </c>
    </row>
    <row r="17" spans="1:10" x14ac:dyDescent="0.2">
      <c r="A17" s="3">
        <f t="shared" si="0"/>
        <v>16</v>
      </c>
      <c r="B17" s="3">
        <v>4</v>
      </c>
      <c r="C17" s="3">
        <v>3</v>
      </c>
      <c r="D17" s="3">
        <v>3</v>
      </c>
      <c r="E17" s="3">
        <v>3</v>
      </c>
      <c r="F17" s="3">
        <v>2</v>
      </c>
      <c r="G17" s="3">
        <v>1</v>
      </c>
      <c r="H17" s="3">
        <v>1</v>
      </c>
      <c r="I17" s="3">
        <v>1</v>
      </c>
      <c r="J17" s="4" t="s">
        <v>70</v>
      </c>
    </row>
    <row r="18" spans="1:10" x14ac:dyDescent="0.2">
      <c r="A18" s="3">
        <f t="shared" si="0"/>
        <v>17</v>
      </c>
      <c r="B18" s="3">
        <v>4</v>
      </c>
      <c r="C18" s="3">
        <v>3</v>
      </c>
      <c r="D18" s="3">
        <v>3</v>
      </c>
      <c r="E18" s="3">
        <v>3</v>
      </c>
      <c r="F18" s="3">
        <v>3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2">
      <c r="A19" s="3">
        <f t="shared" si="0"/>
        <v>18</v>
      </c>
      <c r="B19" s="3">
        <v>4</v>
      </c>
      <c r="C19" s="3">
        <v>3</v>
      </c>
      <c r="D19" s="3">
        <v>3</v>
      </c>
      <c r="E19" s="3">
        <v>3</v>
      </c>
      <c r="F19" s="3">
        <v>3</v>
      </c>
      <c r="G19" s="3">
        <v>1</v>
      </c>
      <c r="H19" s="3">
        <v>1</v>
      </c>
      <c r="I19" s="3">
        <v>1</v>
      </c>
      <c r="J19" s="3">
        <v>1</v>
      </c>
    </row>
    <row r="20" spans="1:10" x14ac:dyDescent="0.2">
      <c r="A20" s="3">
        <f t="shared" si="0"/>
        <v>19</v>
      </c>
      <c r="B20" s="3">
        <v>4</v>
      </c>
      <c r="C20" s="3">
        <v>3</v>
      </c>
      <c r="D20" s="3">
        <v>3</v>
      </c>
      <c r="E20" s="3">
        <v>3</v>
      </c>
      <c r="F20" s="3">
        <v>3</v>
      </c>
      <c r="G20" s="3">
        <v>2</v>
      </c>
      <c r="H20" s="3">
        <v>1</v>
      </c>
      <c r="I20" s="3">
        <v>1</v>
      </c>
      <c r="J20" s="3">
        <v>1</v>
      </c>
    </row>
    <row r="21" spans="1:10" x14ac:dyDescent="0.2">
      <c r="A21" s="3">
        <f t="shared" si="0"/>
        <v>20</v>
      </c>
      <c r="B21" s="3">
        <v>4</v>
      </c>
      <c r="C21" s="3">
        <v>3</v>
      </c>
      <c r="D21" s="3">
        <v>3</v>
      </c>
      <c r="E21" s="3">
        <v>3</v>
      </c>
      <c r="F21" s="3">
        <v>3</v>
      </c>
      <c r="G21" s="3">
        <v>2</v>
      </c>
      <c r="H21" s="3">
        <v>2</v>
      </c>
      <c r="I21" s="3">
        <v>1</v>
      </c>
      <c r="J21" s="3">
        <v>1</v>
      </c>
    </row>
    <row r="22" spans="1:10" x14ac:dyDescent="0.2">
      <c r="A22" s="3">
        <f t="shared" si="0"/>
        <v>21</v>
      </c>
      <c r="B22" s="3">
        <v>4</v>
      </c>
      <c r="C22" s="3">
        <v>3</v>
      </c>
      <c r="D22" s="3">
        <v>3</v>
      </c>
      <c r="E22" s="3">
        <v>3</v>
      </c>
      <c r="F22" s="3">
        <v>3</v>
      </c>
      <c r="G22" s="3">
        <v>2</v>
      </c>
      <c r="H22" s="3">
        <v>2</v>
      </c>
      <c r="I22" s="3">
        <v>2</v>
      </c>
      <c r="J22" s="3">
        <v>1</v>
      </c>
    </row>
    <row r="23" spans="1:10" x14ac:dyDescent="0.2">
      <c r="A23" s="3">
        <f t="shared" si="0"/>
        <v>22</v>
      </c>
      <c r="B23" s="3">
        <v>4</v>
      </c>
      <c r="C23" s="3">
        <v>3</v>
      </c>
      <c r="D23" s="3">
        <v>3</v>
      </c>
      <c r="E23" s="3">
        <v>3</v>
      </c>
      <c r="F23" s="3">
        <v>3</v>
      </c>
      <c r="G23" s="3">
        <v>2</v>
      </c>
      <c r="H23" s="3">
        <v>2</v>
      </c>
      <c r="I23" s="3">
        <v>2</v>
      </c>
      <c r="J23" s="3">
        <v>2</v>
      </c>
    </row>
    <row r="24" spans="1:10" x14ac:dyDescent="0.2">
      <c r="A24" s="3">
        <f t="shared" si="0"/>
        <v>23</v>
      </c>
      <c r="B24" s="3">
        <v>4</v>
      </c>
      <c r="C24" s="3">
        <v>3</v>
      </c>
      <c r="D24" s="3">
        <v>3</v>
      </c>
      <c r="E24" s="3">
        <v>3</v>
      </c>
      <c r="F24" s="3">
        <v>3</v>
      </c>
      <c r="G24" s="3">
        <v>2</v>
      </c>
      <c r="H24" s="3">
        <v>2</v>
      </c>
      <c r="I24" s="3">
        <v>2</v>
      </c>
      <c r="J24" s="3">
        <v>2</v>
      </c>
    </row>
    <row r="25" spans="1:10" x14ac:dyDescent="0.2">
      <c r="A25" s="3">
        <f t="shared" si="0"/>
        <v>24</v>
      </c>
      <c r="B25" s="3">
        <v>4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2</v>
      </c>
      <c r="I25" s="3">
        <v>2</v>
      </c>
      <c r="J25" s="3">
        <v>2</v>
      </c>
    </row>
    <row r="26" spans="1:10" x14ac:dyDescent="0.2">
      <c r="A26" s="3">
        <f t="shared" si="0"/>
        <v>25</v>
      </c>
      <c r="B26" s="3">
        <v>4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2</v>
      </c>
      <c r="J26" s="3">
        <v>2</v>
      </c>
    </row>
    <row r="27" spans="1:10" x14ac:dyDescent="0.2">
      <c r="A27" s="3">
        <f t="shared" si="0"/>
        <v>26</v>
      </c>
      <c r="B27" s="3">
        <v>4</v>
      </c>
      <c r="C27" s="3">
        <v>3</v>
      </c>
      <c r="D27" s="3">
        <v>3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2</v>
      </c>
    </row>
    <row r="28" spans="1:10" x14ac:dyDescent="0.2">
      <c r="A28" s="3">
        <f t="shared" si="0"/>
        <v>27</v>
      </c>
      <c r="B28" s="3">
        <v>4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</row>
    <row r="29" spans="1:10" x14ac:dyDescent="0.2">
      <c r="A29" s="3">
        <f t="shared" si="0"/>
        <v>28</v>
      </c>
      <c r="B29" s="3">
        <v>4</v>
      </c>
      <c r="C29" s="3">
        <v>3</v>
      </c>
      <c r="D29" s="3">
        <v>3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</row>
    <row r="30" spans="1:10" x14ac:dyDescent="0.2">
      <c r="A30" s="3">
        <f t="shared" si="0"/>
        <v>29</v>
      </c>
      <c r="B30" s="3">
        <v>4</v>
      </c>
      <c r="C30" s="3">
        <v>4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</row>
    <row r="31" spans="1:10" x14ac:dyDescent="0.2">
      <c r="A31" s="3">
        <f t="shared" si="0"/>
        <v>30</v>
      </c>
      <c r="B31" s="3">
        <v>4</v>
      </c>
      <c r="C31" s="3">
        <v>4</v>
      </c>
      <c r="D31" s="3">
        <v>4</v>
      </c>
      <c r="E31" s="3">
        <v>3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</row>
    <row r="32" spans="1:10" x14ac:dyDescent="0.2">
      <c r="A32" s="3">
        <f t="shared" si="0"/>
        <v>31</v>
      </c>
      <c r="B32" s="3">
        <v>4</v>
      </c>
      <c r="C32" s="3">
        <v>4</v>
      </c>
      <c r="D32" s="3">
        <v>4</v>
      </c>
      <c r="E32" s="3">
        <v>4</v>
      </c>
      <c r="F32" s="3">
        <v>3</v>
      </c>
      <c r="G32" s="3">
        <v>3</v>
      </c>
      <c r="H32" s="3">
        <v>3</v>
      </c>
      <c r="I32" s="3">
        <v>3</v>
      </c>
      <c r="J32" s="3">
        <v>3</v>
      </c>
    </row>
    <row r="33" spans="1:10" x14ac:dyDescent="0.2">
      <c r="A33" s="3">
        <f t="shared" si="0"/>
        <v>32</v>
      </c>
      <c r="B33" s="3">
        <v>4</v>
      </c>
      <c r="C33" s="3">
        <v>4</v>
      </c>
      <c r="D33" s="3">
        <v>4</v>
      </c>
      <c r="E33" s="3">
        <v>4</v>
      </c>
      <c r="F33" s="3">
        <v>4</v>
      </c>
      <c r="G33" s="3">
        <v>3</v>
      </c>
      <c r="H33" s="3">
        <v>3</v>
      </c>
      <c r="I33" s="3">
        <v>3</v>
      </c>
      <c r="J33" s="3">
        <v>3</v>
      </c>
    </row>
    <row r="34" spans="1:10" x14ac:dyDescent="0.2">
      <c r="A34" s="3">
        <f t="shared" si="0"/>
        <v>33</v>
      </c>
      <c r="B34" s="3">
        <v>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3</v>
      </c>
      <c r="I34" s="3">
        <v>3</v>
      </c>
      <c r="J34" s="3">
        <v>3</v>
      </c>
    </row>
    <row r="35" spans="1:10" x14ac:dyDescent="0.2">
      <c r="A35" s="3">
        <f t="shared" si="0"/>
        <v>34</v>
      </c>
      <c r="B35" s="3">
        <v>4</v>
      </c>
      <c r="C35" s="3">
        <v>4</v>
      </c>
      <c r="D35" s="3">
        <v>4</v>
      </c>
      <c r="E35" s="3">
        <v>4</v>
      </c>
      <c r="F35" s="3">
        <v>4</v>
      </c>
      <c r="G35" s="3">
        <v>4</v>
      </c>
      <c r="H35" s="3">
        <v>4</v>
      </c>
      <c r="I35" s="3">
        <v>3</v>
      </c>
      <c r="J35" s="3">
        <v>3</v>
      </c>
    </row>
    <row r="36" spans="1:10" x14ac:dyDescent="0.2">
      <c r="A36" s="3">
        <f t="shared" si="0"/>
        <v>35</v>
      </c>
      <c r="B36" s="3">
        <v>4</v>
      </c>
      <c r="C36" s="3">
        <v>4</v>
      </c>
      <c r="D36" s="3">
        <v>4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3</v>
      </c>
    </row>
    <row r="37" spans="1:10" x14ac:dyDescent="0.2">
      <c r="A37" s="3">
        <f t="shared" si="0"/>
        <v>36</v>
      </c>
      <c r="B37" s="3">
        <v>4</v>
      </c>
      <c r="C37" s="3">
        <v>4</v>
      </c>
      <c r="D37" s="3">
        <v>4</v>
      </c>
      <c r="E37" s="3">
        <v>4</v>
      </c>
      <c r="F37" s="3">
        <v>4</v>
      </c>
      <c r="G37" s="3">
        <v>4</v>
      </c>
      <c r="H37" s="3">
        <v>4</v>
      </c>
      <c r="I37" s="3">
        <v>4</v>
      </c>
      <c r="J37" s="3">
        <v>4</v>
      </c>
    </row>
    <row r="38" spans="1:10" x14ac:dyDescent="0.2">
      <c r="A38" s="3">
        <f t="shared" si="0"/>
        <v>37</v>
      </c>
      <c r="B38" s="3">
        <v>4</v>
      </c>
      <c r="C38" s="3">
        <v>4</v>
      </c>
      <c r="D38" s="3">
        <v>4</v>
      </c>
      <c r="E38" s="3">
        <v>4</v>
      </c>
      <c r="F38" s="3">
        <v>4</v>
      </c>
      <c r="G38" s="3">
        <v>4</v>
      </c>
      <c r="H38" s="3">
        <v>4</v>
      </c>
      <c r="I38" s="3">
        <v>4</v>
      </c>
      <c r="J38" s="3">
        <v>4</v>
      </c>
    </row>
    <row r="39" spans="1:10" x14ac:dyDescent="0.2">
      <c r="A39" s="3">
        <f t="shared" si="0"/>
        <v>38</v>
      </c>
      <c r="B39" s="3">
        <v>5</v>
      </c>
      <c r="C39" s="3">
        <v>4</v>
      </c>
      <c r="D39" s="3">
        <v>4</v>
      </c>
      <c r="E39" s="3">
        <v>4</v>
      </c>
      <c r="F39" s="3">
        <v>4</v>
      </c>
      <c r="G39" s="3">
        <v>4</v>
      </c>
      <c r="H39" s="3">
        <v>4</v>
      </c>
      <c r="I39" s="3">
        <v>4</v>
      </c>
      <c r="J39" s="3">
        <v>4</v>
      </c>
    </row>
    <row r="40" spans="1:10" x14ac:dyDescent="0.2">
      <c r="A40" s="3">
        <f t="shared" si="0"/>
        <v>39</v>
      </c>
      <c r="B40" s="3">
        <v>5</v>
      </c>
      <c r="C40" s="3">
        <v>5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</row>
    <row r="41" spans="1:10" x14ac:dyDescent="0.2">
      <c r="A41" s="3">
        <f t="shared" si="0"/>
        <v>40</v>
      </c>
      <c r="B41" s="3">
        <v>5</v>
      </c>
      <c r="C41" s="3">
        <v>5</v>
      </c>
      <c r="D41" s="3">
        <v>5</v>
      </c>
      <c r="E41" s="3">
        <v>4</v>
      </c>
      <c r="F41" s="3">
        <v>4</v>
      </c>
      <c r="G41" s="3">
        <v>4</v>
      </c>
      <c r="H41" s="3">
        <v>4</v>
      </c>
      <c r="I41" s="3">
        <v>4</v>
      </c>
      <c r="J41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Creatures</vt:lpstr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Sedgwick</dc:creator>
  <cp:lastModifiedBy>Scott Sedgwick</cp:lastModifiedBy>
  <dcterms:created xsi:type="dcterms:W3CDTF">2018-04-28T12:10:54Z</dcterms:created>
  <dcterms:modified xsi:type="dcterms:W3CDTF">2018-06-01T06:59:06Z</dcterms:modified>
</cp:coreProperties>
</file>