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Scott/dev/haskell/csheet/"/>
    </mc:Choice>
  </mc:AlternateContent>
  <bookViews>
    <workbookView xWindow="0" yWindow="460" windowWidth="28800" windowHeight="1642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4" i="1" l="1"/>
  <c r="E5" i="1"/>
  <c r="E6" i="1"/>
  <c r="E7" i="1"/>
  <c r="E8" i="1"/>
  <c r="E9" i="1"/>
  <c r="E10" i="1"/>
  <c r="E11" i="1"/>
  <c r="E12" i="1"/>
  <c r="E13" i="1"/>
  <c r="E16" i="1"/>
  <c r="E17" i="1"/>
  <c r="E18" i="1"/>
  <c r="E19"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F2" i="1"/>
  <c r="F1" i="1"/>
  <c r="G14" i="1"/>
  <c r="G5" i="1"/>
  <c r="G6" i="1"/>
  <c r="G7" i="1"/>
  <c r="G8" i="1"/>
  <c r="G9" i="1"/>
  <c r="G10" i="1"/>
  <c r="G11" i="1"/>
  <c r="G12" i="1"/>
  <c r="G13" i="1"/>
  <c r="G16" i="1"/>
  <c r="G17" i="1"/>
  <c r="G18" i="1"/>
  <c r="G19"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H2" i="1"/>
  <c r="H1" i="1"/>
  <c r="I14" i="1"/>
  <c r="I5" i="1"/>
  <c r="I6" i="1"/>
  <c r="I7" i="1"/>
  <c r="I8" i="1"/>
  <c r="I9" i="1"/>
  <c r="I10" i="1"/>
  <c r="I11" i="1"/>
  <c r="I12" i="1"/>
  <c r="I13" i="1"/>
  <c r="I16" i="1"/>
  <c r="I17" i="1"/>
  <c r="I18" i="1"/>
  <c r="I19"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J2" i="1"/>
  <c r="J1" i="1"/>
  <c r="K14" i="1"/>
  <c r="K5" i="1"/>
  <c r="K6" i="1"/>
  <c r="K7" i="1"/>
  <c r="K8" i="1"/>
  <c r="K9" i="1"/>
  <c r="K10" i="1"/>
  <c r="K11" i="1"/>
  <c r="K12" i="1"/>
  <c r="K13" i="1"/>
  <c r="K16" i="1"/>
  <c r="K17" i="1"/>
  <c r="K18" i="1"/>
  <c r="K19"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L2" i="1"/>
  <c r="L1" i="1"/>
  <c r="M14" i="1"/>
  <c r="M5" i="1"/>
  <c r="M6" i="1"/>
  <c r="M7" i="1"/>
  <c r="M8" i="1"/>
  <c r="M9" i="1"/>
  <c r="M10" i="1"/>
  <c r="M11" i="1"/>
  <c r="M12" i="1"/>
  <c r="M13" i="1"/>
  <c r="M16" i="1"/>
  <c r="M17" i="1"/>
  <c r="M18" i="1"/>
  <c r="M19"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N2" i="1"/>
  <c r="N1" i="1"/>
  <c r="C14" i="1"/>
  <c r="C5" i="1"/>
  <c r="C6" i="1"/>
  <c r="C7" i="1"/>
  <c r="C8" i="1"/>
  <c r="C9" i="1"/>
  <c r="C10" i="1"/>
  <c r="C11" i="1"/>
  <c r="C12" i="1"/>
  <c r="C13" i="1"/>
  <c r="C16" i="1"/>
  <c r="C17" i="1"/>
  <c r="C18" i="1"/>
  <c r="C19"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D2" i="1"/>
  <c r="D1" i="1"/>
  <c r="O14" i="1"/>
  <c r="O5" i="1"/>
  <c r="O6" i="1"/>
  <c r="O7" i="1"/>
  <c r="O8" i="1"/>
  <c r="O9" i="1"/>
  <c r="O10" i="1"/>
  <c r="O11" i="1"/>
  <c r="O12" i="1"/>
  <c r="O13" i="1"/>
  <c r="O16" i="1"/>
  <c r="O17" i="1"/>
  <c r="O18" i="1"/>
  <c r="O19"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P2" i="1"/>
  <c r="P1" i="1"/>
</calcChain>
</file>

<file path=xl/sharedStrings.xml><?xml version="1.0" encoding="utf-8"?>
<sst xmlns="http://schemas.openxmlformats.org/spreadsheetml/2006/main" count="124" uniqueCount="117">
  <si>
    <t>Creature</t>
  </si>
  <si>
    <t>Str</t>
  </si>
  <si>
    <t>Dex</t>
  </si>
  <si>
    <t>Con</t>
  </si>
  <si>
    <t>Int</t>
  </si>
  <si>
    <t>Wis</t>
  </si>
  <si>
    <t>Cha</t>
  </si>
  <si>
    <t>HD</t>
  </si>
  <si>
    <t>Skills</t>
  </si>
  <si>
    <t>Immunities</t>
  </si>
  <si>
    <t>Resistances</t>
  </si>
  <si>
    <t>Powers</t>
  </si>
  <si>
    <t>Enveloper</t>
  </si>
  <si>
    <t>Perception</t>
  </si>
  <si>
    <t>Critical Hits, Flanking</t>
  </si>
  <si>
    <t>Consume, Absorb, Blindsight 30'</t>
  </si>
  <si>
    <t>Number</t>
  </si>
  <si>
    <t>Self</t>
  </si>
  <si>
    <t>Doppelganger</t>
  </si>
  <si>
    <t>Acolyte</t>
  </si>
  <si>
    <t>Guard</t>
  </si>
  <si>
    <t>Scout</t>
  </si>
  <si>
    <t>Keen Eyesight &amp; hearing - advantage on perception rolls.</t>
  </si>
  <si>
    <t>Totals</t>
  </si>
  <si>
    <t>Cultist</t>
  </si>
  <si>
    <t>Frulum Mondath</t>
  </si>
  <si>
    <t>DragonClaw</t>
  </si>
  <si>
    <t>Deception, Stealth, Draconic, Scimitar</t>
  </si>
  <si>
    <t>+2d6 on attacks with advantage</t>
  </si>
  <si>
    <t>Landedrosa Cyanwrath</t>
  </si>
  <si>
    <t>Lightning</t>
  </si>
  <si>
    <t>Athletics, Intimidation, Perception, Draconic, Great Sword, Spear</t>
  </si>
  <si>
    <t>Action Surge (one additional action, recharge after short rest), Improved Critical (on 19 or 20). 2 attacks per round, Lightning Breath (30'x5', 4d10, DC13 Dex save for half)</t>
  </si>
  <si>
    <t>Level</t>
  </si>
  <si>
    <t>Charm</t>
  </si>
  <si>
    <t>Medicine, Religion</t>
  </si>
  <si>
    <t>Scimitar, Deception, Religion</t>
  </si>
  <si>
    <t>Nature, Perception, Stealth, Survival, Longbow, Short Sword</t>
  </si>
  <si>
    <t>Deception, History, Religion, Draconic, Infernal, Halberd</t>
  </si>
  <si>
    <t>Multi-attack (2 attacks per round)</t>
  </si>
  <si>
    <t>Level 4 Ability Improvement</t>
  </si>
  <si>
    <t>Immune to Charm, Darkvision 60', Shapechange, Ambush (adv on attack rolls with surprise), Surprise attack (+3d6 to attacks with surprise), Slam (DEX, 1d6), Read Thoughts (60', one creature, adv on Insight, Deception, Intimidation, Persuasion)</t>
  </si>
  <si>
    <t>Poison</t>
  </si>
  <si>
    <t>Assassinate (Adv on attack if going first, any hit is critical), Evasion (save for 1/2 or none), Sneak Attack (4d6)</t>
  </si>
  <si>
    <t>Acrobatics, Deception, Perception, Stealth, Thieves Cant, Short Sword</t>
  </si>
  <si>
    <t>Assassin</t>
  </si>
  <si>
    <t>Hobgoblin Captain</t>
  </si>
  <si>
    <t>Goblin</t>
  </si>
  <si>
    <t>Martial Advantage (+3d6 to damage if ally within 5'), Leadership (+1d4 to 1 allies attack or save, rest to recharge)</t>
  </si>
  <si>
    <t>Jamna Gleamsilver</t>
  </si>
  <si>
    <t>Acrobatics, Deception, Insight, Perception, Persuasion, Stealth, Goblin, Gnomish, Sylvan</t>
  </si>
  <si>
    <t>Darkvision 60', Cunning Action (bonus action to Dash, Disengage or Hide), Gnome Cunning (Adv on Int, Wis &amp; Cha saves vs magic)</t>
  </si>
  <si>
    <t>Troll</t>
  </si>
  <si>
    <t>Giant</t>
  </si>
  <si>
    <t>Keen smell (adv on smell Perception), Regeneration (+10HP/turn), Multiattack (3/rnd), Claw (2d6)</t>
  </si>
  <si>
    <t>Will 'o the Wisp</t>
  </si>
  <si>
    <t>Acid, Cold, Fire, Necrotic, Thunder; Bludgeoning, Piercing, and Slashing from non-magical weapons</t>
  </si>
  <si>
    <t>Lightning, Poison, Exhaustion, Grappled, Paralyzed, Poisoned, Prone, Restrained, Unconscious</t>
  </si>
  <si>
    <t>Darkvision 120', Consume Life, Shock (2d8 lightning damage), Invisibility.</t>
  </si>
  <si>
    <t>Yaun-Ti Malison</t>
  </si>
  <si>
    <t>Poisoned</t>
  </si>
  <si>
    <t>Abyssal, Shortbow</t>
  </si>
  <si>
    <t>Abyssal, Longbow</t>
  </si>
  <si>
    <t>Shapechanger (to snake form), Magic Resistance (advantage on saves vs magic), Animal Friendship (snakes) at will, Suggestion 3/day.</t>
  </si>
  <si>
    <t>Animal Friendship (snakes) at will, Poison Spray 3/day, Suggestion 3/day.</t>
  </si>
  <si>
    <t>Yaun-Ti Pureblood</t>
  </si>
  <si>
    <t>Shambling Mound</t>
  </si>
  <si>
    <t>Cold, Fire</t>
  </si>
  <si>
    <t>Stealth, Swim 20'</t>
  </si>
  <si>
    <t>Lightning Absorbtion (lightning heals)</t>
  </si>
  <si>
    <t>Lightning, Blinded, Deafened, Exhaustion</t>
  </si>
  <si>
    <t>Ettercap</t>
  </si>
  <si>
    <t>Perception, Stealth, Survival</t>
  </si>
  <si>
    <t>Darkvision 60', Spider Climb, Web Sense, Web Walker, Web attack (recharge 5-6) Dex, Str DC11 to escape.</t>
  </si>
  <si>
    <t>Level 5</t>
  </si>
  <si>
    <t>Level 4</t>
  </si>
  <si>
    <t>Dragonclaw</t>
  </si>
  <si>
    <t>Azbara Jos</t>
  </si>
  <si>
    <t>Pharblex Spattergoo</t>
  </si>
  <si>
    <t>Dragonwing</t>
  </si>
  <si>
    <t>Dralmorrer Borngray</t>
  </si>
  <si>
    <t>Rezmir</t>
  </si>
  <si>
    <t>Gargoyle</t>
  </si>
  <si>
    <t>Gray Ooze</t>
  </si>
  <si>
    <t>Arcana, Deception, insight, Stealth, Draconic, Infernal, Primordial, Thayan</t>
  </si>
  <si>
    <t>Potent Cantrips (Evocation, saves still take 1/2 damage), Sculpt Spells (Evocation)</t>
  </si>
  <si>
    <t>Sleep</t>
  </si>
  <si>
    <t>War Magic (can make weapon attack as bonus action if action was cantrip), Weapon Bond (can use bonus action to teleport bonded weapon to self if it is on the same plane)</t>
  </si>
  <si>
    <t>Arcana, Deception, Insight, Perception, Religion, Bullywug, Draconic, Elvish, Goblin, Sylvan, Longsword</t>
  </si>
  <si>
    <t>Perception, Religion, Stealth, Bullywug</t>
  </si>
  <si>
    <t>Amphibious, Poison Strike 3/day (+2d8 poison) on melee attack, Standing Long Jump 20', vertical 10'.</t>
  </si>
  <si>
    <t>Acid, Charmed, Frightened</t>
  </si>
  <si>
    <t>Arcana, Stealth, Draconic, Infenal, Giant, Netherese, Greatsword</t>
  </si>
  <si>
    <t>Amphibious, Dark Advantage (+3d6 on melee attack, if I have advantage), Draconic Majesty (Add Cha bonus to AC if not wearing armour), Legendary Resistance 1/day, Acid Breath (5'x30', 5d8, Dex DC14 save for half, recharge 5-6), 2 Legendary Actions per round.</t>
  </si>
  <si>
    <t>Blinded, Charmed, Deafened, Exhaustion, Frightened, Prone</t>
  </si>
  <si>
    <t>Acid, Cold, Fire</t>
  </si>
  <si>
    <t>Stealth</t>
  </si>
  <si>
    <t>Amorphous, Corrode Metal, False Appearance</t>
  </si>
  <si>
    <t>Poison, Exhaustion, Petrified, Poisoned</t>
  </si>
  <si>
    <t>Bludgeoning, Piercing, and Slashing from nonmagical weapons that aren't adamantium.</t>
  </si>
  <si>
    <t>Terran</t>
  </si>
  <si>
    <t>False appearance, Fly (60')</t>
  </si>
  <si>
    <t>Level 6</t>
  </si>
  <si>
    <t>Helmed Horror</t>
  </si>
  <si>
    <t>Force, Necrotic, Poison, Blinded, Charmed, Deafened, Frightened, Paralyzed, Petrified, Poisoned, Stunned</t>
  </si>
  <si>
    <t>Bludgeoning, Piercing and Slashing from nonmagical weapons that aren't adamantine</t>
  </si>
  <si>
    <t>Spell Immunity (Fireball, Heat Metal, Cone of Cold), Adv on spells and magical effects</t>
  </si>
  <si>
    <t>Perception, Longsword</t>
  </si>
  <si>
    <t>Veteran</t>
  </si>
  <si>
    <t>Athletics, Perception, Longsword, Shortsword, Heavy Crossbow</t>
  </si>
  <si>
    <t>Talis the White</t>
  </si>
  <si>
    <t>Level 7</t>
  </si>
  <si>
    <t>Blagothkus</t>
  </si>
  <si>
    <t>Rath Modar</t>
  </si>
  <si>
    <t>Deception, Insight, Perception, Persuasion, Draconic, Elvish, Infernal</t>
  </si>
  <si>
    <t>Illusory Self</t>
  </si>
  <si>
    <t>Fog Cloud 3/day, Levitate 3/day, Speed 40'</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</si>
</sst>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quotePrefix="1"/>
    <xf numFmtId="0" fontId="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tabSelected="1" topLeftCell="Q22" workbookViewId="0">
      <selection activeCell="T41" sqref="T41"/>
    </sheetView>
  </sheetViews>
  <sheetFormatPr baseColWidth="10" defaultRowHeight="16" x14ac:dyDescent="0.2"/>
  <cols>
    <col min="1" max="1" width="24.83203125" customWidth="1"/>
    <col min="2" max="2" width="9.6640625" customWidth="1"/>
    <col min="3" max="3" width="2.83203125" hidden="1" customWidth="1"/>
    <col min="4" max="4" width="6.5" customWidth="1"/>
    <col min="5" max="5" width="3.1640625" hidden="1" customWidth="1"/>
    <col min="6" max="6" width="6.5" customWidth="1"/>
    <col min="7" max="7" width="2.6640625" hidden="1" customWidth="1"/>
    <col min="8" max="8" width="6.5" customWidth="1"/>
    <col min="9" max="9" width="3.1640625" hidden="1" customWidth="1"/>
    <col min="10" max="10" width="6.5" customWidth="1"/>
    <col min="11" max="11" width="3.1640625" hidden="1" customWidth="1"/>
    <col min="12" max="12" width="6.5" customWidth="1"/>
    <col min="13" max="13" width="3.1640625" hidden="1" customWidth="1"/>
    <col min="14" max="14" width="6.5" customWidth="1"/>
    <col min="15" max="15" width="3.1640625" hidden="1" customWidth="1"/>
    <col min="16" max="16" width="6.5" customWidth="1"/>
    <col min="17" max="17" width="36.6640625" customWidth="1"/>
    <col min="18" max="18" width="36.5" customWidth="1"/>
    <col min="19" max="19" width="72.1640625" bestFit="1" customWidth="1"/>
    <col min="20" max="20" width="85.6640625" customWidth="1"/>
  </cols>
  <sheetData>
    <row r="1" spans="1:20" x14ac:dyDescent="0.2">
      <c r="A1" t="s">
        <v>33</v>
      </c>
      <c r="B1">
        <v>4</v>
      </c>
      <c r="D1">
        <f>MIN(10,TRUNC((D2-10)/2))</f>
        <v>10</v>
      </c>
      <c r="F1">
        <f t="shared" ref="F1:N1" si="0">MIN(10,TRUNC((F2-10)/2))</f>
        <v>10</v>
      </c>
      <c r="H1">
        <f t="shared" si="0"/>
        <v>10</v>
      </c>
      <c r="J1">
        <f t="shared" si="0"/>
        <v>10</v>
      </c>
      <c r="L1">
        <f t="shared" si="0"/>
        <v>10</v>
      </c>
      <c r="N1">
        <f t="shared" si="0"/>
        <v>10</v>
      </c>
      <c r="P1">
        <f>P2+H1*B1</f>
        <v>1163</v>
      </c>
    </row>
    <row r="2" spans="1:20" x14ac:dyDescent="0.2">
      <c r="A2" t="s">
        <v>23</v>
      </c>
      <c r="D2">
        <f>D4+SUM(C:C)</f>
        <v>55</v>
      </c>
      <c r="F2">
        <f>F4+SUM(E:E)</f>
        <v>210</v>
      </c>
      <c r="H2">
        <f>H4+SUM(G:G)</f>
        <v>125</v>
      </c>
      <c r="J2">
        <f>J4+SUM(I:I)</f>
        <v>41</v>
      </c>
      <c r="L2">
        <f>L4+SUM(K:K)</f>
        <v>59</v>
      </c>
      <c r="N2">
        <f>N4+SUM(M:M)</f>
        <v>67</v>
      </c>
      <c r="P2">
        <f>P4+SUM(O:O)</f>
        <v>1123</v>
      </c>
    </row>
    <row r="3" spans="1:20" x14ac:dyDescent="0.2">
      <c r="A3" t="s">
        <v>0</v>
      </c>
      <c r="B3" t="s">
        <v>16</v>
      </c>
      <c r="D3" t="s">
        <v>1</v>
      </c>
      <c r="F3" t="s">
        <v>2</v>
      </c>
      <c r="H3" t="s">
        <v>3</v>
      </c>
      <c r="J3" t="s">
        <v>4</v>
      </c>
      <c r="L3" t="s">
        <v>5</v>
      </c>
      <c r="N3" t="s">
        <v>6</v>
      </c>
      <c r="P3" t="s">
        <v>7</v>
      </c>
      <c r="Q3" t="s">
        <v>9</v>
      </c>
      <c r="R3" t="s">
        <v>10</v>
      </c>
      <c r="S3" t="s">
        <v>8</v>
      </c>
      <c r="T3" t="s">
        <v>11</v>
      </c>
    </row>
    <row r="4" spans="1:20" x14ac:dyDescent="0.2">
      <c r="A4" t="s">
        <v>12</v>
      </c>
      <c r="D4">
        <v>10</v>
      </c>
      <c r="F4">
        <v>10</v>
      </c>
      <c r="H4">
        <v>10</v>
      </c>
      <c r="J4">
        <v>1</v>
      </c>
      <c r="L4">
        <v>1</v>
      </c>
      <c r="N4">
        <v>1</v>
      </c>
      <c r="P4">
        <v>13</v>
      </c>
      <c r="Q4" t="s">
        <v>14</v>
      </c>
      <c r="S4" t="s">
        <v>13</v>
      </c>
      <c r="T4" t="s">
        <v>15</v>
      </c>
    </row>
    <row r="5" spans="1:20" x14ac:dyDescent="0.2">
      <c r="A5" t="s">
        <v>17</v>
      </c>
      <c r="B5">
        <v>5</v>
      </c>
      <c r="C5">
        <f>B5*D5</f>
        <v>5</v>
      </c>
      <c r="D5">
        <v>1</v>
      </c>
      <c r="E5">
        <f>B5*F5</f>
        <v>5</v>
      </c>
      <c r="F5">
        <v>1</v>
      </c>
      <c r="G5">
        <f>B5*H5</f>
        <v>5</v>
      </c>
      <c r="H5">
        <v>1</v>
      </c>
      <c r="I5">
        <f>B5*J5</f>
        <v>15</v>
      </c>
      <c r="J5">
        <v>3</v>
      </c>
      <c r="K5">
        <f>B5*L5</f>
        <v>15</v>
      </c>
      <c r="L5">
        <v>3</v>
      </c>
      <c r="M5">
        <f>B5*N5</f>
        <v>15</v>
      </c>
      <c r="N5">
        <v>3</v>
      </c>
      <c r="O5">
        <f>B5*P5*2</f>
        <v>0</v>
      </c>
      <c r="P5">
        <v>0</v>
      </c>
    </row>
    <row r="6" spans="1:20" x14ac:dyDescent="0.2">
      <c r="A6" t="s">
        <v>18</v>
      </c>
      <c r="B6">
        <v>1</v>
      </c>
      <c r="C6">
        <f t="shared" ref="C6:C52" si="1">B6*D6</f>
        <v>0</v>
      </c>
      <c r="D6">
        <v>0</v>
      </c>
      <c r="E6">
        <f t="shared" ref="E6:E52" si="2">B6*F6</f>
        <v>4</v>
      </c>
      <c r="F6">
        <v>4</v>
      </c>
      <c r="G6">
        <f t="shared" ref="G6:G52" si="3">B6*H6</f>
        <v>2</v>
      </c>
      <c r="H6">
        <v>2</v>
      </c>
      <c r="I6">
        <f t="shared" ref="I6:I52" si="4">B6*J6</f>
        <v>0</v>
      </c>
      <c r="J6">
        <v>0</v>
      </c>
      <c r="K6">
        <f t="shared" ref="K6:K52" si="5">B6*L6</f>
        <v>1</v>
      </c>
      <c r="L6">
        <v>1</v>
      </c>
      <c r="M6">
        <f t="shared" ref="M6:M52" si="6">B6*N6</f>
        <v>2</v>
      </c>
      <c r="N6">
        <v>2</v>
      </c>
      <c r="O6">
        <f t="shared" ref="O6:O52" si="7">B6*P6*2</f>
        <v>16</v>
      </c>
      <c r="P6">
        <v>8</v>
      </c>
      <c r="Q6" t="s">
        <v>34</v>
      </c>
      <c r="T6" t="s">
        <v>41</v>
      </c>
    </row>
    <row r="7" spans="1:20" x14ac:dyDescent="0.2">
      <c r="A7" t="s">
        <v>19</v>
      </c>
      <c r="B7">
        <v>2</v>
      </c>
      <c r="C7">
        <f t="shared" si="1"/>
        <v>0</v>
      </c>
      <c r="D7">
        <v>0</v>
      </c>
      <c r="E7">
        <f t="shared" si="2"/>
        <v>0</v>
      </c>
      <c r="F7">
        <v>0</v>
      </c>
      <c r="G7">
        <f t="shared" si="3"/>
        <v>0</v>
      </c>
      <c r="H7">
        <v>0</v>
      </c>
      <c r="I7">
        <f t="shared" si="4"/>
        <v>0</v>
      </c>
      <c r="J7">
        <v>0</v>
      </c>
      <c r="K7">
        <f t="shared" si="5"/>
        <v>4</v>
      </c>
      <c r="L7">
        <v>2</v>
      </c>
      <c r="M7">
        <f t="shared" si="6"/>
        <v>0</v>
      </c>
      <c r="N7">
        <v>0</v>
      </c>
      <c r="O7">
        <f t="shared" si="7"/>
        <v>8</v>
      </c>
      <c r="P7">
        <v>2</v>
      </c>
      <c r="S7" t="s">
        <v>35</v>
      </c>
    </row>
    <row r="8" spans="1:20" x14ac:dyDescent="0.2">
      <c r="A8" t="s">
        <v>20</v>
      </c>
      <c r="B8">
        <v>8</v>
      </c>
      <c r="C8">
        <f t="shared" si="1"/>
        <v>8</v>
      </c>
      <c r="D8">
        <v>1</v>
      </c>
      <c r="E8">
        <f t="shared" si="2"/>
        <v>8</v>
      </c>
      <c r="F8">
        <v>1</v>
      </c>
      <c r="G8">
        <f t="shared" si="3"/>
        <v>8</v>
      </c>
      <c r="H8">
        <v>1</v>
      </c>
      <c r="I8">
        <f t="shared" si="4"/>
        <v>0</v>
      </c>
      <c r="J8">
        <v>0</v>
      </c>
      <c r="K8">
        <f t="shared" si="5"/>
        <v>0</v>
      </c>
      <c r="L8">
        <v>0</v>
      </c>
      <c r="M8">
        <f t="shared" si="6"/>
        <v>0</v>
      </c>
      <c r="N8">
        <v>0</v>
      </c>
      <c r="O8">
        <f t="shared" si="7"/>
        <v>32</v>
      </c>
      <c r="P8">
        <v>2</v>
      </c>
      <c r="S8" t="s">
        <v>13</v>
      </c>
    </row>
    <row r="9" spans="1:20" x14ac:dyDescent="0.2">
      <c r="A9" t="s">
        <v>21</v>
      </c>
      <c r="B9">
        <v>8</v>
      </c>
      <c r="C9">
        <f t="shared" si="1"/>
        <v>0</v>
      </c>
      <c r="D9">
        <v>0</v>
      </c>
      <c r="E9">
        <f t="shared" si="2"/>
        <v>16</v>
      </c>
      <c r="F9">
        <v>2</v>
      </c>
      <c r="G9">
        <f t="shared" si="3"/>
        <v>8</v>
      </c>
      <c r="H9">
        <v>1</v>
      </c>
      <c r="I9">
        <f t="shared" si="4"/>
        <v>0</v>
      </c>
      <c r="J9">
        <v>0</v>
      </c>
      <c r="K9">
        <f t="shared" si="5"/>
        <v>8</v>
      </c>
      <c r="L9">
        <v>1</v>
      </c>
      <c r="M9">
        <f t="shared" si="6"/>
        <v>0</v>
      </c>
      <c r="N9">
        <v>0</v>
      </c>
      <c r="O9">
        <f t="shared" si="7"/>
        <v>48</v>
      </c>
      <c r="P9">
        <v>3</v>
      </c>
      <c r="S9" t="s">
        <v>37</v>
      </c>
      <c r="T9" t="s">
        <v>22</v>
      </c>
    </row>
    <row r="10" spans="1:20" x14ac:dyDescent="0.2">
      <c r="A10" t="s">
        <v>24</v>
      </c>
      <c r="B10">
        <v>13</v>
      </c>
      <c r="C10">
        <f t="shared" si="1"/>
        <v>0</v>
      </c>
      <c r="D10">
        <v>0</v>
      </c>
      <c r="E10">
        <f t="shared" si="2"/>
        <v>13</v>
      </c>
      <c r="F10">
        <v>1</v>
      </c>
      <c r="G10">
        <f t="shared" si="3"/>
        <v>0</v>
      </c>
      <c r="H10">
        <v>0</v>
      </c>
      <c r="I10">
        <f t="shared" si="4"/>
        <v>0</v>
      </c>
      <c r="J10">
        <v>0</v>
      </c>
      <c r="K10">
        <f t="shared" si="5"/>
        <v>0</v>
      </c>
      <c r="L10">
        <v>0</v>
      </c>
      <c r="M10">
        <f t="shared" si="6"/>
        <v>0</v>
      </c>
      <c r="N10">
        <v>0</v>
      </c>
      <c r="O10">
        <f t="shared" si="7"/>
        <v>52</v>
      </c>
      <c r="P10">
        <v>2</v>
      </c>
      <c r="S10" t="s">
        <v>36</v>
      </c>
    </row>
    <row r="11" spans="1:20" x14ac:dyDescent="0.2">
      <c r="A11" t="s">
        <v>25</v>
      </c>
      <c r="B11">
        <v>1</v>
      </c>
      <c r="C11">
        <f t="shared" si="1"/>
        <v>2</v>
      </c>
      <c r="D11">
        <v>2</v>
      </c>
      <c r="E11">
        <f t="shared" si="2"/>
        <v>0</v>
      </c>
      <c r="F11">
        <v>0</v>
      </c>
      <c r="G11">
        <f t="shared" si="3"/>
        <v>1</v>
      </c>
      <c r="H11">
        <v>1</v>
      </c>
      <c r="I11">
        <f t="shared" si="4"/>
        <v>0</v>
      </c>
      <c r="J11">
        <v>0</v>
      </c>
      <c r="K11">
        <f t="shared" si="5"/>
        <v>4</v>
      </c>
      <c r="L11">
        <v>4</v>
      </c>
      <c r="M11">
        <f t="shared" si="6"/>
        <v>2</v>
      </c>
      <c r="N11">
        <v>2</v>
      </c>
      <c r="O11">
        <f t="shared" si="7"/>
        <v>16</v>
      </c>
      <c r="P11">
        <v>8</v>
      </c>
      <c r="S11" t="s">
        <v>38</v>
      </c>
      <c r="T11" t="s">
        <v>39</v>
      </c>
    </row>
    <row r="12" spans="1:20" x14ac:dyDescent="0.2">
      <c r="A12" t="s">
        <v>26</v>
      </c>
      <c r="B12">
        <v>2</v>
      </c>
      <c r="C12">
        <f t="shared" si="1"/>
        <v>-2</v>
      </c>
      <c r="D12">
        <v>-1</v>
      </c>
      <c r="E12">
        <f t="shared" si="2"/>
        <v>6</v>
      </c>
      <c r="F12">
        <v>3</v>
      </c>
      <c r="G12">
        <f t="shared" si="3"/>
        <v>2</v>
      </c>
      <c r="H12">
        <v>1</v>
      </c>
      <c r="I12">
        <f t="shared" si="4"/>
        <v>0</v>
      </c>
      <c r="J12">
        <v>0</v>
      </c>
      <c r="K12">
        <f t="shared" si="5"/>
        <v>0</v>
      </c>
      <c r="L12">
        <v>0</v>
      </c>
      <c r="M12">
        <f t="shared" si="6"/>
        <v>2</v>
      </c>
      <c r="N12">
        <v>1</v>
      </c>
      <c r="O12">
        <f t="shared" si="7"/>
        <v>12</v>
      </c>
      <c r="P12">
        <v>3</v>
      </c>
      <c r="S12" t="s">
        <v>27</v>
      </c>
      <c r="T12" s="1" t="s">
        <v>28</v>
      </c>
    </row>
    <row r="13" spans="1:20" x14ac:dyDescent="0.2">
      <c r="A13" t="s">
        <v>29</v>
      </c>
      <c r="B13">
        <v>1</v>
      </c>
      <c r="C13">
        <f t="shared" si="1"/>
        <v>4</v>
      </c>
      <c r="D13">
        <v>4</v>
      </c>
      <c r="E13">
        <f t="shared" si="2"/>
        <v>1</v>
      </c>
      <c r="F13">
        <v>1</v>
      </c>
      <c r="G13">
        <f t="shared" si="3"/>
        <v>3</v>
      </c>
      <c r="H13">
        <v>3</v>
      </c>
      <c r="I13">
        <f t="shared" si="4"/>
        <v>0</v>
      </c>
      <c r="J13">
        <v>0</v>
      </c>
      <c r="K13">
        <f t="shared" si="5"/>
        <v>2</v>
      </c>
      <c r="L13">
        <v>2</v>
      </c>
      <c r="M13">
        <f t="shared" si="6"/>
        <v>1</v>
      </c>
      <c r="N13">
        <v>1</v>
      </c>
      <c r="O13">
        <f t="shared" si="7"/>
        <v>12</v>
      </c>
      <c r="P13">
        <v>6</v>
      </c>
      <c r="R13" t="s">
        <v>30</v>
      </c>
      <c r="S13" t="s">
        <v>31</v>
      </c>
      <c r="T13" t="s">
        <v>32</v>
      </c>
    </row>
    <row r="14" spans="1:20" x14ac:dyDescent="0.2">
      <c r="A14" t="s">
        <v>40</v>
      </c>
      <c r="B14">
        <v>1</v>
      </c>
      <c r="C14">
        <f t="shared" si="1"/>
        <v>0</v>
      </c>
      <c r="D14">
        <v>0</v>
      </c>
      <c r="E14">
        <f t="shared" si="2"/>
        <v>0</v>
      </c>
      <c r="F14">
        <v>0</v>
      </c>
      <c r="G14">
        <f t="shared" si="3"/>
        <v>0</v>
      </c>
      <c r="H14">
        <v>0</v>
      </c>
      <c r="I14">
        <f t="shared" si="4"/>
        <v>2</v>
      </c>
      <c r="J14">
        <v>2</v>
      </c>
      <c r="K14">
        <f t="shared" si="5"/>
        <v>0</v>
      </c>
      <c r="L14">
        <v>0</v>
      </c>
      <c r="M14">
        <f t="shared" si="6"/>
        <v>0</v>
      </c>
      <c r="N14">
        <v>0</v>
      </c>
      <c r="O14">
        <f t="shared" si="7"/>
        <v>0</v>
      </c>
      <c r="P14">
        <v>0</v>
      </c>
    </row>
    <row r="15" spans="1:20" x14ac:dyDescent="0.2">
      <c r="A15" s="2" t="s">
        <v>75</v>
      </c>
    </row>
    <row r="16" spans="1:20" x14ac:dyDescent="0.2">
      <c r="A16" t="s">
        <v>45</v>
      </c>
      <c r="B16">
        <v>4</v>
      </c>
      <c r="C16">
        <f t="shared" si="1"/>
        <v>0</v>
      </c>
      <c r="D16">
        <v>0</v>
      </c>
      <c r="E16">
        <f t="shared" si="2"/>
        <v>12</v>
      </c>
      <c r="F16">
        <v>3</v>
      </c>
      <c r="G16">
        <f t="shared" si="3"/>
        <v>8</v>
      </c>
      <c r="H16">
        <v>2</v>
      </c>
      <c r="I16">
        <f t="shared" si="4"/>
        <v>4</v>
      </c>
      <c r="J16">
        <v>1</v>
      </c>
      <c r="K16">
        <f t="shared" si="5"/>
        <v>0</v>
      </c>
      <c r="L16">
        <v>0</v>
      </c>
      <c r="M16">
        <f t="shared" si="6"/>
        <v>0</v>
      </c>
      <c r="N16">
        <v>0</v>
      </c>
      <c r="O16">
        <f t="shared" si="7"/>
        <v>96</v>
      </c>
      <c r="P16">
        <v>12</v>
      </c>
      <c r="R16" t="s">
        <v>42</v>
      </c>
      <c r="S16" t="s">
        <v>44</v>
      </c>
      <c r="T16" t="s">
        <v>43</v>
      </c>
    </row>
    <row r="17" spans="1:20" x14ac:dyDescent="0.2">
      <c r="A17" t="s">
        <v>18</v>
      </c>
      <c r="B17">
        <v>2</v>
      </c>
      <c r="C17">
        <f t="shared" si="1"/>
        <v>0</v>
      </c>
      <c r="D17">
        <v>0</v>
      </c>
      <c r="E17">
        <f t="shared" si="2"/>
        <v>8</v>
      </c>
      <c r="F17">
        <v>4</v>
      </c>
      <c r="G17">
        <f t="shared" si="3"/>
        <v>6</v>
      </c>
      <c r="H17">
        <v>3</v>
      </c>
      <c r="I17">
        <f t="shared" si="4"/>
        <v>0</v>
      </c>
      <c r="J17">
        <v>0</v>
      </c>
      <c r="K17">
        <f t="shared" si="5"/>
        <v>2</v>
      </c>
      <c r="L17">
        <v>1</v>
      </c>
      <c r="M17">
        <f t="shared" si="6"/>
        <v>4</v>
      </c>
      <c r="N17">
        <v>2</v>
      </c>
      <c r="O17">
        <f t="shared" si="7"/>
        <v>32</v>
      </c>
      <c r="P17">
        <v>8</v>
      </c>
    </row>
    <row r="18" spans="1:20" x14ac:dyDescent="0.2">
      <c r="A18" t="s">
        <v>46</v>
      </c>
      <c r="B18">
        <v>1</v>
      </c>
      <c r="C18">
        <f t="shared" si="1"/>
        <v>2</v>
      </c>
      <c r="D18">
        <v>2</v>
      </c>
      <c r="E18">
        <f t="shared" si="2"/>
        <v>2</v>
      </c>
      <c r="F18">
        <v>2</v>
      </c>
      <c r="G18">
        <f t="shared" si="3"/>
        <v>2</v>
      </c>
      <c r="H18">
        <v>2</v>
      </c>
      <c r="I18">
        <f t="shared" si="4"/>
        <v>1</v>
      </c>
      <c r="J18">
        <v>1</v>
      </c>
      <c r="K18">
        <f t="shared" si="5"/>
        <v>0</v>
      </c>
      <c r="L18">
        <v>0</v>
      </c>
      <c r="M18">
        <f t="shared" si="6"/>
        <v>1</v>
      </c>
      <c r="N18">
        <v>1</v>
      </c>
      <c r="O18">
        <f t="shared" si="7"/>
        <v>12</v>
      </c>
      <c r="P18">
        <v>6</v>
      </c>
      <c r="S18" t="s">
        <v>47</v>
      </c>
      <c r="T18" t="s">
        <v>48</v>
      </c>
    </row>
    <row r="19" spans="1:20" x14ac:dyDescent="0.2">
      <c r="A19" t="s">
        <v>49</v>
      </c>
      <c r="B19">
        <v>1</v>
      </c>
      <c r="C19">
        <f t="shared" si="1"/>
        <v>-1</v>
      </c>
      <c r="D19">
        <v>-1</v>
      </c>
      <c r="E19">
        <f t="shared" si="2"/>
        <v>3</v>
      </c>
      <c r="F19">
        <v>3</v>
      </c>
      <c r="G19">
        <f t="shared" si="3"/>
        <v>2</v>
      </c>
      <c r="H19">
        <v>2</v>
      </c>
      <c r="I19">
        <f t="shared" si="4"/>
        <v>2</v>
      </c>
      <c r="J19">
        <v>2</v>
      </c>
      <c r="K19">
        <f t="shared" si="5"/>
        <v>0</v>
      </c>
      <c r="L19">
        <v>0</v>
      </c>
      <c r="M19">
        <f t="shared" si="6"/>
        <v>1</v>
      </c>
      <c r="N19">
        <v>1</v>
      </c>
      <c r="O19">
        <f t="shared" si="7"/>
        <v>8</v>
      </c>
      <c r="P19">
        <v>4</v>
      </c>
      <c r="S19" t="s">
        <v>50</v>
      </c>
      <c r="T19" t="s">
        <v>51</v>
      </c>
    </row>
    <row r="20" spans="1:20" x14ac:dyDescent="0.2">
      <c r="A20" s="2" t="s">
        <v>74</v>
      </c>
    </row>
    <row r="21" spans="1:20" x14ac:dyDescent="0.2">
      <c r="A21" t="s">
        <v>71</v>
      </c>
      <c r="B21">
        <v>1</v>
      </c>
      <c r="C21">
        <f t="shared" ref="C21:C26" si="8">B21*D21</f>
        <v>2</v>
      </c>
      <c r="D21">
        <v>2</v>
      </c>
      <c r="E21">
        <f t="shared" ref="E21:E26" si="9">B21*F21</f>
        <v>2</v>
      </c>
      <c r="F21">
        <v>2</v>
      </c>
      <c r="G21">
        <f t="shared" ref="G21:G26" si="10">B21*H21</f>
        <v>1</v>
      </c>
      <c r="H21">
        <v>1</v>
      </c>
      <c r="I21">
        <f t="shared" ref="I21:I26" si="11">B21*J21</f>
        <v>-2</v>
      </c>
      <c r="J21">
        <v>-2</v>
      </c>
      <c r="K21">
        <f t="shared" ref="K21:K26" si="12">B21*L21</f>
        <v>1</v>
      </c>
      <c r="L21">
        <v>1</v>
      </c>
      <c r="M21">
        <f t="shared" ref="M21:M26" si="13">B21*N21</f>
        <v>-1</v>
      </c>
      <c r="N21">
        <v>-1</v>
      </c>
      <c r="O21">
        <f t="shared" ref="O21:O26" si="14">B21*P21*2</f>
        <v>16</v>
      </c>
      <c r="P21">
        <v>8</v>
      </c>
      <c r="S21" t="s">
        <v>72</v>
      </c>
      <c r="T21" t="s">
        <v>73</v>
      </c>
    </row>
    <row r="22" spans="1:20" x14ac:dyDescent="0.2">
      <c r="A22" t="s">
        <v>52</v>
      </c>
      <c r="B22">
        <v>1</v>
      </c>
      <c r="C22">
        <f t="shared" si="8"/>
        <v>4</v>
      </c>
      <c r="D22">
        <v>4</v>
      </c>
      <c r="E22">
        <f t="shared" si="9"/>
        <v>1</v>
      </c>
      <c r="F22">
        <v>1</v>
      </c>
      <c r="G22">
        <f t="shared" si="10"/>
        <v>5</v>
      </c>
      <c r="H22">
        <v>5</v>
      </c>
      <c r="I22">
        <f t="shared" si="11"/>
        <v>-2</v>
      </c>
      <c r="J22">
        <v>-2</v>
      </c>
      <c r="K22">
        <f t="shared" si="12"/>
        <v>-1</v>
      </c>
      <c r="L22">
        <v>-1</v>
      </c>
      <c r="M22">
        <f t="shared" si="13"/>
        <v>-2</v>
      </c>
      <c r="N22">
        <v>-2</v>
      </c>
      <c r="O22">
        <f t="shared" si="14"/>
        <v>16</v>
      </c>
      <c r="P22">
        <v>8</v>
      </c>
      <c r="S22" t="s">
        <v>53</v>
      </c>
      <c r="T22" t="s">
        <v>54</v>
      </c>
    </row>
    <row r="23" spans="1:20" x14ac:dyDescent="0.2">
      <c r="A23" t="s">
        <v>55</v>
      </c>
      <c r="B23">
        <v>1</v>
      </c>
      <c r="C23">
        <f t="shared" si="8"/>
        <v>-5</v>
      </c>
      <c r="D23">
        <v>-5</v>
      </c>
      <c r="E23">
        <f t="shared" si="9"/>
        <v>9</v>
      </c>
      <c r="F23">
        <v>9</v>
      </c>
      <c r="G23">
        <f t="shared" si="10"/>
        <v>0</v>
      </c>
      <c r="H23">
        <v>0</v>
      </c>
      <c r="I23">
        <f t="shared" si="11"/>
        <v>1</v>
      </c>
      <c r="J23">
        <v>1</v>
      </c>
      <c r="K23">
        <f t="shared" si="12"/>
        <v>2</v>
      </c>
      <c r="L23">
        <v>2</v>
      </c>
      <c r="M23">
        <f t="shared" si="13"/>
        <v>0</v>
      </c>
      <c r="N23">
        <v>0</v>
      </c>
      <c r="O23">
        <f t="shared" si="14"/>
        <v>18</v>
      </c>
      <c r="P23">
        <v>9</v>
      </c>
      <c r="Q23" t="s">
        <v>57</v>
      </c>
      <c r="R23" t="s">
        <v>56</v>
      </c>
      <c r="T23" t="s">
        <v>58</v>
      </c>
    </row>
    <row r="24" spans="1:20" x14ac:dyDescent="0.2">
      <c r="A24" t="s">
        <v>59</v>
      </c>
      <c r="B24">
        <v>4</v>
      </c>
      <c r="C24">
        <f t="shared" si="8"/>
        <v>12</v>
      </c>
      <c r="D24">
        <v>3</v>
      </c>
      <c r="E24">
        <f t="shared" si="9"/>
        <v>8</v>
      </c>
      <c r="F24">
        <v>2</v>
      </c>
      <c r="G24">
        <f t="shared" si="10"/>
        <v>4</v>
      </c>
      <c r="H24">
        <v>1</v>
      </c>
      <c r="I24">
        <f t="shared" si="11"/>
        <v>8</v>
      </c>
      <c r="J24">
        <v>2</v>
      </c>
      <c r="K24">
        <f t="shared" si="12"/>
        <v>4</v>
      </c>
      <c r="L24">
        <v>1</v>
      </c>
      <c r="M24">
        <f t="shared" si="13"/>
        <v>12</v>
      </c>
      <c r="N24">
        <v>3</v>
      </c>
      <c r="O24">
        <f t="shared" si="14"/>
        <v>96</v>
      </c>
      <c r="P24">
        <v>12</v>
      </c>
      <c r="Q24" t="s">
        <v>42</v>
      </c>
      <c r="R24" t="s">
        <v>60</v>
      </c>
      <c r="S24" t="s">
        <v>62</v>
      </c>
      <c r="T24" t="s">
        <v>63</v>
      </c>
    </row>
    <row r="25" spans="1:20" x14ac:dyDescent="0.2">
      <c r="A25" t="s">
        <v>65</v>
      </c>
      <c r="B25">
        <v>6</v>
      </c>
      <c r="C25">
        <f t="shared" si="8"/>
        <v>0</v>
      </c>
      <c r="D25">
        <v>0</v>
      </c>
      <c r="E25">
        <f t="shared" si="9"/>
        <v>6</v>
      </c>
      <c r="F25">
        <v>1</v>
      </c>
      <c r="G25">
        <f t="shared" si="10"/>
        <v>0</v>
      </c>
      <c r="H25">
        <v>0</v>
      </c>
      <c r="I25">
        <f t="shared" si="11"/>
        <v>6</v>
      </c>
      <c r="J25">
        <v>1</v>
      </c>
      <c r="K25">
        <f t="shared" si="12"/>
        <v>6</v>
      </c>
      <c r="L25">
        <v>1</v>
      </c>
      <c r="M25">
        <f t="shared" si="13"/>
        <v>12</v>
      </c>
      <c r="N25">
        <v>2</v>
      </c>
      <c r="O25">
        <f t="shared" si="14"/>
        <v>108</v>
      </c>
      <c r="P25">
        <v>9</v>
      </c>
      <c r="Q25" t="s">
        <v>42</v>
      </c>
      <c r="R25" t="s">
        <v>60</v>
      </c>
      <c r="S25" t="s">
        <v>61</v>
      </c>
      <c r="T25" t="s">
        <v>64</v>
      </c>
    </row>
    <row r="26" spans="1:20" x14ac:dyDescent="0.2">
      <c r="A26" t="s">
        <v>66</v>
      </c>
      <c r="B26">
        <v>1</v>
      </c>
      <c r="C26">
        <f t="shared" si="8"/>
        <v>4</v>
      </c>
      <c r="D26">
        <v>4</v>
      </c>
      <c r="E26">
        <f t="shared" si="9"/>
        <v>-1</v>
      </c>
      <c r="F26">
        <v>-1</v>
      </c>
      <c r="G26">
        <f t="shared" si="10"/>
        <v>3</v>
      </c>
      <c r="H26">
        <v>3</v>
      </c>
      <c r="I26">
        <f t="shared" si="11"/>
        <v>-3</v>
      </c>
      <c r="J26">
        <v>-3</v>
      </c>
      <c r="K26">
        <f t="shared" si="12"/>
        <v>0</v>
      </c>
      <c r="L26">
        <v>0</v>
      </c>
      <c r="M26">
        <f t="shared" si="13"/>
        <v>-3</v>
      </c>
      <c r="N26">
        <v>-3</v>
      </c>
      <c r="O26">
        <f t="shared" si="14"/>
        <v>32</v>
      </c>
      <c r="P26">
        <v>16</v>
      </c>
      <c r="Q26" t="s">
        <v>70</v>
      </c>
      <c r="R26" t="s">
        <v>67</v>
      </c>
      <c r="S26" t="s">
        <v>68</v>
      </c>
      <c r="T26" t="s">
        <v>69</v>
      </c>
    </row>
    <row r="27" spans="1:20" x14ac:dyDescent="0.2">
      <c r="A27" t="s">
        <v>76</v>
      </c>
      <c r="B27">
        <v>8</v>
      </c>
      <c r="C27">
        <f t="shared" si="1"/>
        <v>-8</v>
      </c>
      <c r="D27">
        <v>-1</v>
      </c>
      <c r="E27">
        <f t="shared" si="2"/>
        <v>24</v>
      </c>
      <c r="F27">
        <v>3</v>
      </c>
      <c r="G27">
        <f t="shared" si="3"/>
        <v>8</v>
      </c>
      <c r="H27">
        <v>1</v>
      </c>
      <c r="I27">
        <f t="shared" si="4"/>
        <v>0</v>
      </c>
      <c r="J27">
        <v>0</v>
      </c>
      <c r="K27">
        <f t="shared" si="5"/>
        <v>0</v>
      </c>
      <c r="L27">
        <v>0</v>
      </c>
      <c r="M27">
        <f t="shared" si="6"/>
        <v>8</v>
      </c>
      <c r="N27">
        <v>1</v>
      </c>
      <c r="O27">
        <f t="shared" si="7"/>
        <v>48</v>
      </c>
      <c r="P27">
        <v>3</v>
      </c>
    </row>
    <row r="28" spans="1:20" x14ac:dyDescent="0.2">
      <c r="A28" t="s">
        <v>24</v>
      </c>
      <c r="B28">
        <v>16</v>
      </c>
      <c r="C28">
        <f t="shared" si="1"/>
        <v>0</v>
      </c>
      <c r="D28">
        <v>0</v>
      </c>
      <c r="E28">
        <f t="shared" si="2"/>
        <v>16</v>
      </c>
      <c r="F28">
        <v>1</v>
      </c>
      <c r="G28">
        <f t="shared" si="3"/>
        <v>0</v>
      </c>
      <c r="H28">
        <v>0</v>
      </c>
      <c r="I28">
        <f t="shared" si="4"/>
        <v>0</v>
      </c>
      <c r="J28">
        <v>0</v>
      </c>
      <c r="K28">
        <f t="shared" si="5"/>
        <v>0</v>
      </c>
      <c r="L28">
        <v>0</v>
      </c>
      <c r="M28">
        <f t="shared" si="6"/>
        <v>0</v>
      </c>
      <c r="N28">
        <v>0</v>
      </c>
      <c r="O28">
        <f t="shared" si="7"/>
        <v>64</v>
      </c>
      <c r="P28">
        <v>2</v>
      </c>
    </row>
    <row r="29" spans="1:20" x14ac:dyDescent="0.2">
      <c r="A29" t="s">
        <v>77</v>
      </c>
      <c r="B29">
        <v>1</v>
      </c>
      <c r="C29">
        <f t="shared" si="1"/>
        <v>-1</v>
      </c>
      <c r="D29">
        <v>-1</v>
      </c>
      <c r="E29">
        <f t="shared" si="2"/>
        <v>3</v>
      </c>
      <c r="F29">
        <v>3</v>
      </c>
      <c r="G29">
        <f t="shared" si="3"/>
        <v>2</v>
      </c>
      <c r="H29">
        <v>2</v>
      </c>
      <c r="I29">
        <f t="shared" si="4"/>
        <v>3</v>
      </c>
      <c r="J29">
        <v>3</v>
      </c>
      <c r="K29">
        <f t="shared" si="5"/>
        <v>1</v>
      </c>
      <c r="L29">
        <v>1</v>
      </c>
      <c r="M29">
        <f t="shared" si="6"/>
        <v>0</v>
      </c>
      <c r="N29">
        <v>0</v>
      </c>
      <c r="O29">
        <f t="shared" si="7"/>
        <v>12</v>
      </c>
      <c r="P29">
        <v>6</v>
      </c>
      <c r="S29" t="s">
        <v>84</v>
      </c>
      <c r="T29" t="s">
        <v>85</v>
      </c>
    </row>
    <row r="30" spans="1:20" x14ac:dyDescent="0.2">
      <c r="A30" t="s">
        <v>78</v>
      </c>
      <c r="B30">
        <v>1</v>
      </c>
      <c r="C30">
        <f t="shared" si="1"/>
        <v>2</v>
      </c>
      <c r="D30">
        <v>2</v>
      </c>
      <c r="E30">
        <f t="shared" si="2"/>
        <v>1</v>
      </c>
      <c r="F30">
        <v>1</v>
      </c>
      <c r="G30">
        <f t="shared" si="3"/>
        <v>4</v>
      </c>
      <c r="H30">
        <v>4</v>
      </c>
      <c r="I30">
        <f t="shared" si="4"/>
        <v>0</v>
      </c>
      <c r="J30">
        <v>0</v>
      </c>
      <c r="K30">
        <f t="shared" si="5"/>
        <v>3</v>
      </c>
      <c r="L30">
        <v>3</v>
      </c>
      <c r="M30">
        <f t="shared" si="6"/>
        <v>-2</v>
      </c>
      <c r="N30">
        <v>-2</v>
      </c>
      <c r="O30">
        <f t="shared" si="7"/>
        <v>14</v>
      </c>
      <c r="P30">
        <v>7</v>
      </c>
      <c r="S30" t="s">
        <v>89</v>
      </c>
      <c r="T30" t="s">
        <v>90</v>
      </c>
    </row>
    <row r="31" spans="1:20" x14ac:dyDescent="0.2">
      <c r="A31" t="s">
        <v>79</v>
      </c>
      <c r="B31">
        <v>14</v>
      </c>
      <c r="C31">
        <f t="shared" si="1"/>
        <v>-14</v>
      </c>
      <c r="D31">
        <v>-1</v>
      </c>
      <c r="E31">
        <f t="shared" si="2"/>
        <v>42</v>
      </c>
      <c r="F31">
        <v>3</v>
      </c>
      <c r="G31">
        <f t="shared" si="3"/>
        <v>14</v>
      </c>
      <c r="H31">
        <v>1</v>
      </c>
      <c r="I31">
        <f t="shared" si="4"/>
        <v>0</v>
      </c>
      <c r="J31">
        <v>0</v>
      </c>
      <c r="K31">
        <f t="shared" si="5"/>
        <v>0</v>
      </c>
      <c r="L31">
        <v>0</v>
      </c>
      <c r="M31">
        <f t="shared" si="6"/>
        <v>14</v>
      </c>
      <c r="N31">
        <v>1</v>
      </c>
      <c r="O31">
        <f t="shared" si="7"/>
        <v>168</v>
      </c>
      <c r="P31">
        <v>6</v>
      </c>
    </row>
    <row r="32" spans="1:20" x14ac:dyDescent="0.2">
      <c r="A32" t="s">
        <v>80</v>
      </c>
      <c r="B32">
        <v>1</v>
      </c>
      <c r="C32">
        <f t="shared" si="1"/>
        <v>4</v>
      </c>
      <c r="D32">
        <v>4</v>
      </c>
      <c r="E32">
        <f t="shared" si="2"/>
        <v>2</v>
      </c>
      <c r="F32">
        <v>2</v>
      </c>
      <c r="G32">
        <f t="shared" si="3"/>
        <v>2</v>
      </c>
      <c r="H32">
        <v>2</v>
      </c>
      <c r="I32">
        <f t="shared" si="4"/>
        <v>3</v>
      </c>
      <c r="J32">
        <v>3</v>
      </c>
      <c r="K32">
        <f t="shared" si="5"/>
        <v>0</v>
      </c>
      <c r="L32">
        <v>0</v>
      </c>
      <c r="M32">
        <f t="shared" si="6"/>
        <v>-1</v>
      </c>
      <c r="N32">
        <v>-1</v>
      </c>
      <c r="O32">
        <f t="shared" si="7"/>
        <v>14</v>
      </c>
      <c r="P32">
        <v>7</v>
      </c>
      <c r="Q32" t="s">
        <v>86</v>
      </c>
      <c r="S32" t="s">
        <v>88</v>
      </c>
      <c r="T32" t="s">
        <v>87</v>
      </c>
    </row>
    <row r="33" spans="1:20" x14ac:dyDescent="0.2">
      <c r="A33" t="s">
        <v>81</v>
      </c>
      <c r="B33">
        <v>1</v>
      </c>
      <c r="C33">
        <f t="shared" si="1"/>
        <v>4</v>
      </c>
      <c r="D33">
        <v>4</v>
      </c>
      <c r="E33">
        <f t="shared" si="2"/>
        <v>3</v>
      </c>
      <c r="F33">
        <v>3</v>
      </c>
      <c r="G33">
        <f t="shared" si="3"/>
        <v>3</v>
      </c>
      <c r="H33">
        <v>3</v>
      </c>
      <c r="I33">
        <f t="shared" si="4"/>
        <v>2</v>
      </c>
      <c r="J33">
        <v>2</v>
      </c>
      <c r="K33">
        <f t="shared" si="5"/>
        <v>1</v>
      </c>
      <c r="L33">
        <v>1</v>
      </c>
      <c r="M33">
        <f t="shared" si="6"/>
        <v>2</v>
      </c>
      <c r="N33">
        <v>2</v>
      </c>
      <c r="O33">
        <f t="shared" si="7"/>
        <v>24</v>
      </c>
      <c r="P33">
        <v>12</v>
      </c>
      <c r="Q33" t="s">
        <v>91</v>
      </c>
      <c r="S33" t="s">
        <v>92</v>
      </c>
      <c r="T33" t="s">
        <v>93</v>
      </c>
    </row>
    <row r="34" spans="1:20" x14ac:dyDescent="0.2">
      <c r="A34" t="s">
        <v>82</v>
      </c>
      <c r="B34">
        <v>1</v>
      </c>
      <c r="C34">
        <f t="shared" si="1"/>
        <v>2</v>
      </c>
      <c r="D34">
        <v>2</v>
      </c>
      <c r="E34">
        <f t="shared" si="2"/>
        <v>0</v>
      </c>
      <c r="F34">
        <v>0</v>
      </c>
      <c r="G34">
        <f t="shared" si="3"/>
        <v>3</v>
      </c>
      <c r="H34">
        <v>3</v>
      </c>
      <c r="I34">
        <f t="shared" si="4"/>
        <v>-2</v>
      </c>
      <c r="J34">
        <v>-2</v>
      </c>
      <c r="K34">
        <f t="shared" si="5"/>
        <v>0</v>
      </c>
      <c r="L34">
        <v>0</v>
      </c>
      <c r="M34">
        <f t="shared" si="6"/>
        <v>-2</v>
      </c>
      <c r="N34">
        <v>-2</v>
      </c>
      <c r="O34">
        <f t="shared" si="7"/>
        <v>14</v>
      </c>
      <c r="P34">
        <v>7</v>
      </c>
      <c r="Q34" t="s">
        <v>98</v>
      </c>
      <c r="R34" t="s">
        <v>99</v>
      </c>
      <c r="S34" t="s">
        <v>100</v>
      </c>
      <c r="T34" t="s">
        <v>101</v>
      </c>
    </row>
    <row r="35" spans="1:20" x14ac:dyDescent="0.2">
      <c r="A35" t="s">
        <v>83</v>
      </c>
      <c r="B35">
        <v>1</v>
      </c>
      <c r="C35">
        <f t="shared" si="1"/>
        <v>1</v>
      </c>
      <c r="D35">
        <v>1</v>
      </c>
      <c r="E35">
        <f t="shared" si="2"/>
        <v>-2</v>
      </c>
      <c r="F35">
        <v>-2</v>
      </c>
      <c r="G35">
        <f t="shared" si="3"/>
        <v>3</v>
      </c>
      <c r="H35">
        <v>3</v>
      </c>
      <c r="I35">
        <f t="shared" si="4"/>
        <v>-5</v>
      </c>
      <c r="J35">
        <v>-5</v>
      </c>
      <c r="K35">
        <f t="shared" si="5"/>
        <v>-2</v>
      </c>
      <c r="L35">
        <v>-2</v>
      </c>
      <c r="M35">
        <f t="shared" si="6"/>
        <v>-4</v>
      </c>
      <c r="N35">
        <v>-4</v>
      </c>
      <c r="O35">
        <f t="shared" si="7"/>
        <v>6</v>
      </c>
      <c r="P35">
        <v>3</v>
      </c>
      <c r="Q35" t="s">
        <v>94</v>
      </c>
      <c r="R35" t="s">
        <v>95</v>
      </c>
      <c r="S35" t="s">
        <v>96</v>
      </c>
      <c r="T35" t="s">
        <v>97</v>
      </c>
    </row>
    <row r="36" spans="1:20" x14ac:dyDescent="0.2">
      <c r="A36" s="2" t="s">
        <v>102</v>
      </c>
      <c r="C36">
        <f t="shared" si="1"/>
        <v>0</v>
      </c>
      <c r="E36">
        <f t="shared" si="2"/>
        <v>0</v>
      </c>
      <c r="G36">
        <f t="shared" si="3"/>
        <v>0</v>
      </c>
      <c r="I36">
        <f t="shared" si="4"/>
        <v>0</v>
      </c>
      <c r="K36">
        <f t="shared" si="5"/>
        <v>0</v>
      </c>
      <c r="M36">
        <f t="shared" si="6"/>
        <v>0</v>
      </c>
      <c r="O36">
        <f t="shared" si="7"/>
        <v>0</v>
      </c>
    </row>
    <row r="37" spans="1:20" x14ac:dyDescent="0.2">
      <c r="A37" t="s">
        <v>103</v>
      </c>
      <c r="B37">
        <v>1</v>
      </c>
      <c r="C37">
        <f t="shared" si="1"/>
        <v>4</v>
      </c>
      <c r="D37">
        <v>4</v>
      </c>
      <c r="E37">
        <f t="shared" si="2"/>
        <v>1</v>
      </c>
      <c r="F37">
        <v>1</v>
      </c>
      <c r="G37">
        <f t="shared" si="3"/>
        <v>3</v>
      </c>
      <c r="H37">
        <v>3</v>
      </c>
      <c r="I37">
        <f t="shared" si="4"/>
        <v>0</v>
      </c>
      <c r="J37">
        <v>0</v>
      </c>
      <c r="K37">
        <f t="shared" si="5"/>
        <v>0</v>
      </c>
      <c r="L37">
        <v>0</v>
      </c>
      <c r="M37">
        <f t="shared" si="6"/>
        <v>0</v>
      </c>
      <c r="N37">
        <v>0</v>
      </c>
      <c r="O37">
        <f t="shared" si="7"/>
        <v>16</v>
      </c>
      <c r="P37">
        <v>8</v>
      </c>
      <c r="Q37" t="s">
        <v>104</v>
      </c>
      <c r="R37" t="s">
        <v>105</v>
      </c>
      <c r="S37" t="s">
        <v>107</v>
      </c>
      <c r="T37" t="s">
        <v>106</v>
      </c>
    </row>
    <row r="38" spans="1:20" x14ac:dyDescent="0.2">
      <c r="A38" t="s">
        <v>108</v>
      </c>
      <c r="B38">
        <v>2</v>
      </c>
      <c r="C38">
        <f t="shared" si="1"/>
        <v>6</v>
      </c>
      <c r="D38">
        <v>3</v>
      </c>
      <c r="E38">
        <f t="shared" si="2"/>
        <v>2</v>
      </c>
      <c r="F38">
        <v>1</v>
      </c>
      <c r="G38">
        <f t="shared" si="3"/>
        <v>4</v>
      </c>
      <c r="H38">
        <v>2</v>
      </c>
      <c r="I38">
        <f t="shared" si="4"/>
        <v>0</v>
      </c>
      <c r="J38">
        <v>0</v>
      </c>
      <c r="K38">
        <f t="shared" si="5"/>
        <v>0</v>
      </c>
      <c r="L38">
        <v>0</v>
      </c>
      <c r="M38">
        <f t="shared" si="6"/>
        <v>0</v>
      </c>
      <c r="N38">
        <v>0</v>
      </c>
      <c r="O38">
        <f t="shared" si="7"/>
        <v>36</v>
      </c>
      <c r="P38">
        <v>9</v>
      </c>
      <c r="S38" t="s">
        <v>109</v>
      </c>
    </row>
    <row r="39" spans="1:20" x14ac:dyDescent="0.2">
      <c r="A39" t="s">
        <v>110</v>
      </c>
      <c r="B39">
        <v>1</v>
      </c>
      <c r="C39">
        <f t="shared" si="1"/>
        <v>2</v>
      </c>
      <c r="D39">
        <v>2</v>
      </c>
      <c r="E39">
        <f t="shared" si="2"/>
        <v>1</v>
      </c>
      <c r="F39">
        <v>1</v>
      </c>
      <c r="G39">
        <f t="shared" si="3"/>
        <v>2</v>
      </c>
      <c r="H39">
        <v>2</v>
      </c>
      <c r="I39">
        <f t="shared" si="4"/>
        <v>0</v>
      </c>
      <c r="J39">
        <v>0</v>
      </c>
      <c r="K39">
        <f t="shared" si="5"/>
        <v>3</v>
      </c>
      <c r="L39">
        <v>3</v>
      </c>
      <c r="M39">
        <f t="shared" si="6"/>
        <v>3</v>
      </c>
      <c r="N39">
        <v>3</v>
      </c>
      <c r="O39">
        <f t="shared" si="7"/>
        <v>18</v>
      </c>
      <c r="P39">
        <v>9</v>
      </c>
      <c r="S39" t="s">
        <v>114</v>
      </c>
    </row>
    <row r="40" spans="1:20" x14ac:dyDescent="0.2">
      <c r="A40" s="2" t="s">
        <v>111</v>
      </c>
      <c r="C40">
        <f t="shared" si="1"/>
        <v>0</v>
      </c>
      <c r="E40">
        <f t="shared" si="2"/>
        <v>0</v>
      </c>
      <c r="G40">
        <f t="shared" si="3"/>
        <v>0</v>
      </c>
      <c r="I40">
        <f t="shared" si="4"/>
        <v>0</v>
      </c>
      <c r="K40">
        <f t="shared" si="5"/>
        <v>0</v>
      </c>
      <c r="M40">
        <f t="shared" si="6"/>
        <v>0</v>
      </c>
      <c r="O40">
        <f t="shared" si="7"/>
        <v>0</v>
      </c>
    </row>
    <row r="41" spans="1:20" x14ac:dyDescent="0.2">
      <c r="A41" t="s">
        <v>112</v>
      </c>
      <c r="B41">
        <v>1</v>
      </c>
      <c r="C41">
        <f t="shared" si="1"/>
        <v>8</v>
      </c>
      <c r="D41">
        <v>8</v>
      </c>
      <c r="E41">
        <f t="shared" si="2"/>
        <v>1</v>
      </c>
      <c r="F41">
        <v>1</v>
      </c>
      <c r="G41">
        <f t="shared" si="3"/>
        <v>5</v>
      </c>
      <c r="H41">
        <v>5</v>
      </c>
      <c r="I41">
        <f t="shared" si="4"/>
        <v>3</v>
      </c>
      <c r="J41">
        <v>3</v>
      </c>
      <c r="K41">
        <f t="shared" si="5"/>
        <v>2</v>
      </c>
      <c r="L41">
        <v>2</v>
      </c>
      <c r="M41">
        <f t="shared" si="6"/>
        <v>2</v>
      </c>
      <c r="N41">
        <v>2</v>
      </c>
      <c r="O41">
        <f t="shared" si="7"/>
        <v>24</v>
      </c>
      <c r="P41">
        <v>12</v>
      </c>
      <c r="S41" t="s">
        <v>53</v>
      </c>
      <c r="T41" t="s">
        <v>116</v>
      </c>
    </row>
    <row r="42" spans="1:20" x14ac:dyDescent="0.2">
      <c r="A42" t="s">
        <v>113</v>
      </c>
      <c r="B42">
        <v>1</v>
      </c>
      <c r="C42">
        <f t="shared" si="1"/>
        <v>0</v>
      </c>
      <c r="D42">
        <v>0</v>
      </c>
      <c r="E42">
        <f t="shared" si="2"/>
        <v>3</v>
      </c>
      <c r="F42">
        <v>3</v>
      </c>
      <c r="G42">
        <f t="shared" si="3"/>
        <v>2</v>
      </c>
      <c r="H42">
        <v>2</v>
      </c>
      <c r="I42">
        <f t="shared" si="4"/>
        <v>4</v>
      </c>
      <c r="J42">
        <v>4</v>
      </c>
      <c r="K42">
        <f t="shared" si="5"/>
        <v>2</v>
      </c>
      <c r="L42">
        <v>2</v>
      </c>
      <c r="M42">
        <f t="shared" si="6"/>
        <v>0</v>
      </c>
      <c r="N42">
        <v>0</v>
      </c>
      <c r="O42">
        <f t="shared" si="7"/>
        <v>22</v>
      </c>
      <c r="P42">
        <v>11</v>
      </c>
      <c r="T42" t="s">
        <v>115</v>
      </c>
    </row>
    <row r="43" spans="1:20" x14ac:dyDescent="0.2">
      <c r="C43">
        <f t="shared" si="1"/>
        <v>0</v>
      </c>
      <c r="E43">
        <f t="shared" si="2"/>
        <v>0</v>
      </c>
      <c r="G43">
        <f t="shared" si="3"/>
        <v>0</v>
      </c>
      <c r="I43">
        <f t="shared" si="4"/>
        <v>0</v>
      </c>
      <c r="K43">
        <f t="shared" si="5"/>
        <v>0</v>
      </c>
      <c r="M43">
        <f t="shared" si="6"/>
        <v>0</v>
      </c>
      <c r="O43">
        <f t="shared" si="7"/>
        <v>0</v>
      </c>
    </row>
    <row r="44" spans="1:20" x14ac:dyDescent="0.2">
      <c r="C44">
        <f t="shared" si="1"/>
        <v>0</v>
      </c>
      <c r="E44">
        <f t="shared" si="2"/>
        <v>0</v>
      </c>
      <c r="G44">
        <f t="shared" si="3"/>
        <v>0</v>
      </c>
      <c r="I44">
        <f t="shared" si="4"/>
        <v>0</v>
      </c>
      <c r="K44">
        <f t="shared" si="5"/>
        <v>0</v>
      </c>
      <c r="M44">
        <f t="shared" si="6"/>
        <v>0</v>
      </c>
      <c r="O44">
        <f t="shared" si="7"/>
        <v>0</v>
      </c>
    </row>
    <row r="45" spans="1:20" x14ac:dyDescent="0.2">
      <c r="C45">
        <f t="shared" si="1"/>
        <v>0</v>
      </c>
      <c r="E45">
        <f t="shared" si="2"/>
        <v>0</v>
      </c>
      <c r="G45">
        <f t="shared" si="3"/>
        <v>0</v>
      </c>
      <c r="I45">
        <f t="shared" si="4"/>
        <v>0</v>
      </c>
      <c r="K45">
        <f t="shared" si="5"/>
        <v>0</v>
      </c>
      <c r="M45">
        <f t="shared" si="6"/>
        <v>0</v>
      </c>
      <c r="O45">
        <f t="shared" si="7"/>
        <v>0</v>
      </c>
    </row>
    <row r="46" spans="1:20" x14ac:dyDescent="0.2">
      <c r="C46">
        <f t="shared" si="1"/>
        <v>0</v>
      </c>
      <c r="E46">
        <f t="shared" si="2"/>
        <v>0</v>
      </c>
      <c r="G46">
        <f t="shared" si="3"/>
        <v>0</v>
      </c>
      <c r="I46">
        <f t="shared" si="4"/>
        <v>0</v>
      </c>
      <c r="K46">
        <f t="shared" si="5"/>
        <v>0</v>
      </c>
      <c r="M46">
        <f t="shared" si="6"/>
        <v>0</v>
      </c>
      <c r="O46">
        <f t="shared" si="7"/>
        <v>0</v>
      </c>
    </row>
    <row r="47" spans="1:20" x14ac:dyDescent="0.2">
      <c r="C47">
        <f t="shared" si="1"/>
        <v>0</v>
      </c>
      <c r="E47">
        <f t="shared" si="2"/>
        <v>0</v>
      </c>
      <c r="G47">
        <f t="shared" si="3"/>
        <v>0</v>
      </c>
      <c r="I47">
        <f t="shared" si="4"/>
        <v>0</v>
      </c>
      <c r="K47">
        <f t="shared" si="5"/>
        <v>0</v>
      </c>
      <c r="M47">
        <f t="shared" si="6"/>
        <v>0</v>
      </c>
      <c r="O47">
        <f t="shared" si="7"/>
        <v>0</v>
      </c>
    </row>
    <row r="48" spans="1:20" x14ac:dyDescent="0.2">
      <c r="C48">
        <f t="shared" si="1"/>
        <v>0</v>
      </c>
      <c r="E48">
        <f t="shared" si="2"/>
        <v>0</v>
      </c>
      <c r="G48">
        <f t="shared" si="3"/>
        <v>0</v>
      </c>
      <c r="I48">
        <f t="shared" si="4"/>
        <v>0</v>
      </c>
      <c r="K48">
        <f t="shared" si="5"/>
        <v>0</v>
      </c>
      <c r="M48">
        <f t="shared" si="6"/>
        <v>0</v>
      </c>
      <c r="O48">
        <f t="shared" si="7"/>
        <v>0</v>
      </c>
    </row>
    <row r="49" spans="3:15" x14ac:dyDescent="0.2">
      <c r="C49">
        <f t="shared" si="1"/>
        <v>0</v>
      </c>
      <c r="E49">
        <f t="shared" si="2"/>
        <v>0</v>
      </c>
      <c r="G49">
        <f t="shared" si="3"/>
        <v>0</v>
      </c>
      <c r="I49">
        <f t="shared" si="4"/>
        <v>0</v>
      </c>
      <c r="K49">
        <f t="shared" si="5"/>
        <v>0</v>
      </c>
      <c r="M49">
        <f t="shared" si="6"/>
        <v>0</v>
      </c>
      <c r="O49">
        <f t="shared" si="7"/>
        <v>0</v>
      </c>
    </row>
    <row r="50" spans="3:15" x14ac:dyDescent="0.2">
      <c r="C50">
        <f t="shared" si="1"/>
        <v>0</v>
      </c>
      <c r="E50">
        <f t="shared" si="2"/>
        <v>0</v>
      </c>
      <c r="G50">
        <f t="shared" si="3"/>
        <v>0</v>
      </c>
      <c r="I50">
        <f t="shared" si="4"/>
        <v>0</v>
      </c>
      <c r="K50">
        <f t="shared" si="5"/>
        <v>0</v>
      </c>
      <c r="M50">
        <f t="shared" si="6"/>
        <v>0</v>
      </c>
      <c r="O50">
        <f t="shared" si="7"/>
        <v>0</v>
      </c>
    </row>
    <row r="51" spans="3:15" x14ac:dyDescent="0.2">
      <c r="C51">
        <f t="shared" si="1"/>
        <v>0</v>
      </c>
      <c r="E51">
        <f t="shared" si="2"/>
        <v>0</v>
      </c>
      <c r="G51">
        <f t="shared" si="3"/>
        <v>0</v>
      </c>
      <c r="I51">
        <f t="shared" si="4"/>
        <v>0</v>
      </c>
      <c r="K51">
        <f t="shared" si="5"/>
        <v>0</v>
      </c>
      <c r="M51">
        <f t="shared" si="6"/>
        <v>0</v>
      </c>
      <c r="O51">
        <f t="shared" si="7"/>
        <v>0</v>
      </c>
    </row>
    <row r="52" spans="3:15" x14ac:dyDescent="0.2">
      <c r="C52">
        <f t="shared" si="1"/>
        <v>0</v>
      </c>
      <c r="E52">
        <f t="shared" si="2"/>
        <v>0</v>
      </c>
      <c r="G52">
        <f t="shared" si="3"/>
        <v>0</v>
      </c>
      <c r="I52">
        <f t="shared" si="4"/>
        <v>0</v>
      </c>
      <c r="K52">
        <f t="shared" si="5"/>
        <v>0</v>
      </c>
      <c r="M52">
        <f t="shared" si="6"/>
        <v>0</v>
      </c>
      <c r="O52">
        <f t="shared" si="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Cochlear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Sedgwick</dc:creator>
  <cp:lastModifiedBy>Scott Sedgwick</cp:lastModifiedBy>
  <dcterms:created xsi:type="dcterms:W3CDTF">2017-01-22T00:37:25Z</dcterms:created>
  <dcterms:modified xsi:type="dcterms:W3CDTF">2017-01-23T07:07:23Z</dcterms:modified>
</cp:coreProperties>
</file>