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Google Drive\Brushed F3Magic\MCAD\TXRX\Diversity RX\General EE No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5" i="1"/>
  <c r="F30" i="1" l="1"/>
</calcChain>
</file>

<file path=xl/sharedStrings.xml><?xml version="1.0" encoding="utf-8"?>
<sst xmlns="http://schemas.openxmlformats.org/spreadsheetml/2006/main" count="99" uniqueCount="99">
  <si>
    <t>4 Way Diversity Board</t>
  </si>
  <si>
    <t>Single Board Part Cost (in qty 10)</t>
  </si>
  <si>
    <t>Name</t>
  </si>
  <si>
    <t>QTY</t>
  </si>
  <si>
    <t>Description</t>
  </si>
  <si>
    <t>Price</t>
  </si>
  <si>
    <t>Link</t>
  </si>
  <si>
    <t xml:space="preserve">MAX6817EUT </t>
  </si>
  <si>
    <t>Switch Debouncer Circuit</t>
  </si>
  <si>
    <t>http://www.aliexpress.com/item/Free-shipping-5pcs-lot-MAX6817EUT-MAX6817-interface-chip-SOT-23-6-new-original/32594672709.html?spm=2114.30010308.3.2.ZiLGy8&amp;ws_ab_test=searchweb201556_0,searchweb201602_5_10017_10005_10006_10034_10021_507_10022_10020_10018_10019,searchweb201603_6&amp;btsid=213d5e25-effb-431e-86c4-6c5aaaa98ddb</t>
  </si>
  <si>
    <t>3mm White LED</t>
  </si>
  <si>
    <t>Power Status LED</t>
  </si>
  <si>
    <t>http://www.aliexpress.com/item/50pcs-3mm-Flat-Top-LED-LAMP-White-Super-brgiht-Wide-Angle-Light-Transparent-Light-Emitting-Diode/32618888645.html?spm=2114.13010208.99999999.267.kjbKqM</t>
  </si>
  <si>
    <t>SMA Vertical</t>
  </si>
  <si>
    <t>http://www.aliexpress.com/item/Free-Shipping-10pcs-lot-PCB-Mount-SMA-Female-Plug-Straight-Receptacle-Solder-Adapter-Connector/1922491056.html?spm=2114.13010208.99999999.273.kjbKqM</t>
  </si>
  <si>
    <t>12mm 5V buzzer</t>
  </si>
  <si>
    <t>Warning Alert and Tones</t>
  </si>
  <si>
    <t>http://www.aliexpress.com/item/Free-shipping-12x6-5-5V-buzzer-active-electromagnetic-YMD12065-10pcs/32302608810.html?spm=2114.13010208.99999999.279.kjbKqM</t>
  </si>
  <si>
    <t>http://www.aliexpress.com/item/Free-shipping-10pcs-4pin-SMD-6-6-6mm-for-Tact-Switch-Push-Button-Tactile-Pushbutton-LCD/32374729164.html?spm=2114.13010208.99999999.285.kjbKqM</t>
  </si>
  <si>
    <t>6x6x6 Tactile Button</t>
  </si>
  <si>
    <t>Menu buttons</t>
  </si>
  <si>
    <t>3.5x1.3mm DC Socket</t>
  </si>
  <si>
    <t>WQP-DC0030</t>
  </si>
  <si>
    <t>http://www.qingpu-electronics.com/en/products/WQP-DC0030-42.html</t>
  </si>
  <si>
    <t>http://www.qingpu-electronics.com/en/products/WQP-PJ320A-175.html</t>
  </si>
  <si>
    <t>WQP-PJ320A</t>
  </si>
  <si>
    <t>3.5mm AV 4 pole socket</t>
  </si>
  <si>
    <t>http://www.aliexpress.com/item/20PCS-LOT-PJ320A-pj320a-PJ-320A-pj-320a-100-New-Original-Package/32639808990.html?spm=2114.13010208.99999999.261.YqTLD7</t>
  </si>
  <si>
    <t>http://www.aliexpress.com/item/10-Pcs-Black-3-Pin-3-5mm-x-1-3mm-DC-Power-Jack-Socket-PCB-Mount/32526176898.html?spm=2114.13010208.99999999.261.Lqp1GB</t>
  </si>
  <si>
    <t>0.91" OLED</t>
  </si>
  <si>
    <t>On pcb already, 128x32px</t>
  </si>
  <si>
    <t>http://www.aliexpress.com/item/0-91-OLED-display-module-128-x-32-px-resolution-white-characters-in-black-background-14/32629988003.html?spm=2114.13010208.99999999.303.kjbKqM</t>
  </si>
  <si>
    <t>RX5808 Module</t>
  </si>
  <si>
    <t>5.8Ghz module</t>
  </si>
  <si>
    <t>http://www.aliexpress.com/item/FPV-Boscam-FPV-5-8G-Wireless-Audio-Video-Receiving-Module-RX5808-free-shipping/32557296513.html?spm=2114.13010208.99999999.310.kjbKqM</t>
  </si>
  <si>
    <t>http://www.banggood.com/FPV-5_8G-Wireless-Audio-Video-Receiving-Module-RX5808-p-84775.html</t>
  </si>
  <si>
    <t>http://au.rs-online.com/web/p/products/1697790/</t>
  </si>
  <si>
    <t>74HC4066D SOIC14</t>
  </si>
  <si>
    <t>4x SPST digital switch</t>
  </si>
  <si>
    <t>760-6826</t>
  </si>
  <si>
    <t>V0603MHS03NH</t>
  </si>
  <si>
    <t>https://au.rs-online.com/web/p/products/7606826/?sra=p&amp;r=t#</t>
  </si>
  <si>
    <t>169-7790</t>
  </si>
  <si>
    <t>RS Item Number</t>
  </si>
  <si>
    <t>616-3422</t>
  </si>
  <si>
    <t>http://au.rs-online.com/web/p/sma-connectors/6163422/</t>
  </si>
  <si>
    <t>703-1149</t>
  </si>
  <si>
    <t>732-6841</t>
  </si>
  <si>
    <t>780-0712</t>
  </si>
  <si>
    <t>479-1508</t>
  </si>
  <si>
    <t>619-7740</t>
  </si>
  <si>
    <t>NCP18XH103J03RB</t>
  </si>
  <si>
    <t>10k 0603 Thermistor</t>
  </si>
  <si>
    <t>http://au.rs-online.com/web/p/thermistors/6197740/?searchTerm=0603+10k+thermistor&amp;relevancy-data=636F3D3226696E3D4931384E44656661756C74266C753D656E266D6D3D6D61746368616C6C7061727469616C26706D3D5E5B5C707B4C7D5C707B4E647D5C707B5A737D2D2C2F255C2E5D2B2426706F3D3926736E3D592673743D4B4559574F52445F4D554C54495F414C5048415F4E554D455249432673633D592677633D4E4F4E45267573743D303630332031306B20746865726D6973746F72267374613D303630332031306B20746865726D6973746F7226</t>
  </si>
  <si>
    <t>http://www.aliexpress.com/item/Free-Shipping-50PCS-LOT-0603-SMD-Thermistor-Thermal-Resistor-5-10K-B-Value-3450K-3-25/32390676031.html?spm=2114.30010308.3.11.yPK05i&amp;ws_ab_test=searchweb201556_0,searchweb201602_5_10017_10005_10006_10034_10021_507_10022_10020_10018_10019,searchweb201603_6&amp;btsid=7ec704b1-904b-4992-9d0c-ccb83179db3a</t>
  </si>
  <si>
    <t>696-3092</t>
  </si>
  <si>
    <t>ATMEGA328P-AU</t>
  </si>
  <si>
    <t>Microcontroller</t>
  </si>
  <si>
    <t>http://au.rs-online.com/web/p/products/6963092/</t>
  </si>
  <si>
    <t>700-9975</t>
  </si>
  <si>
    <t>B240A</t>
  </si>
  <si>
    <t>Power Supply Diode</t>
  </si>
  <si>
    <t>http://au.rs-online.com/web/p/products/7009975/?sra=p&amp;r=t</t>
  </si>
  <si>
    <t>Summed Cost</t>
  </si>
  <si>
    <t xml:space="preserve">PCB 80x80mm </t>
  </si>
  <si>
    <t>2 layer, 1oz</t>
  </si>
  <si>
    <t>MTO</t>
  </si>
  <si>
    <t>792-6524</t>
  </si>
  <si>
    <t>CSTCE16M0V53-R0</t>
  </si>
  <si>
    <t>16Mhz Resonator</t>
  </si>
  <si>
    <t>301-322</t>
  </si>
  <si>
    <t>IRLML6402TRPBF</t>
  </si>
  <si>
    <t>P-Fet as ideal diode</t>
  </si>
  <si>
    <t>http://au.rs-online.com/web/p/mosfet-transistors/0301322/</t>
  </si>
  <si>
    <t>http://au.rs-online.com/web/p/ceramic-resonators/7926524/</t>
  </si>
  <si>
    <t>895-1640</t>
  </si>
  <si>
    <t>2920L200DR</t>
  </si>
  <si>
    <t>2A Polyfuse</t>
  </si>
  <si>
    <t>http://au.rs-online.com/web/p/resettable-surface-mount-fuses/8951640/</t>
  </si>
  <si>
    <t>Link 2</t>
  </si>
  <si>
    <t>RGB LEDs for status lights</t>
  </si>
  <si>
    <t>SK6812 MINI</t>
  </si>
  <si>
    <t>http://www.aliexpress.com/item/SMD3535-Beads-smart-led-mini-led-SK6812MINI-SK6812-adressable-full-color-RGB-3535-LED-light-source/32425415556.html?spm=2114.30010308.3.10.IUTXld&amp;ws_ab_test=searchweb201556_0,searchweb201602_5_10017_10005_10006_10034_10021_507_10022_10020_10018_10019,searchweb201603_6&amp;btsid=43cd0741-aa77-4718-922c-053dfef017b2</t>
  </si>
  <si>
    <t>https://www.adafruit.com/products/2659</t>
  </si>
  <si>
    <t>698-9085</t>
  </si>
  <si>
    <t xml:space="preserve">TPS54232D </t>
  </si>
  <si>
    <t>SMPS regulator</t>
  </si>
  <si>
    <t>http://au.rs-online.com/web/p/buck-converters/6989085/?searchTerm=TPS54232D&amp;relevancy-data=636F3D3226696E3D4931384E4B6E6F776E41734D504E266C753D656E266D6D3D6D61746368616C6C7061727469616C26706D3D5E5B5C707B4C7D5C707B4E647D2D2C2F255C2E5D2B2426706F3D313326736E3D592673743D4D414E5F504152545F4E554D4245522677633D424F5448267573743D545053353432333244267374613D54505335343233324426</t>
  </si>
  <si>
    <t>0603 Capacitors</t>
  </si>
  <si>
    <t>Assorted, Ceramic, X7R</t>
  </si>
  <si>
    <t>0603 Resistors</t>
  </si>
  <si>
    <t>Assorted, 5%, 1/8W</t>
  </si>
  <si>
    <t>814-2559</t>
  </si>
  <si>
    <t>4.7uH 3A Inductor</t>
  </si>
  <si>
    <t>http://au.rs-online.com/web/p/wire-wound-surface-mount-inductors/8142559/</t>
  </si>
  <si>
    <t>http://www.elecrow.com/10pcs-2-layer-pcb-p-1175.html</t>
  </si>
  <si>
    <t>MOV/Varistor 6pF 1A 135V 0603</t>
  </si>
  <si>
    <t>SMA vertical, 4-pinG connector (J34 on ali)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</si>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</sst>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C14" sqref="C14"/>
    </sheetView>
  </sheetViews>
  <sheetFormatPr defaultRowHeight="15" x14ac:dyDescent="0.25"/>
  <cols>
    <col min="1" max="1" width="15" customWidth="1"/>
    <col min="3" max="3" width="20.5703125" customWidth="1"/>
    <col min="4" max="4" width="39" bestFit="1" customWidth="1"/>
    <col min="5" max="5" width="12.28515625" customWidth="1"/>
    <col min="6" max="6" width="13.28515625" bestFit="1" customWidth="1"/>
    <col min="7" max="7" width="13.28515625" customWidth="1"/>
    <col min="8" max="8" width="28.85546875" customWidth="1"/>
    <col min="9" max="9" width="11" customWidth="1"/>
  </cols>
  <sheetData>
    <row r="2" spans="1:10" ht="21" x14ac:dyDescent="0.35">
      <c r="B2" s="4" t="s">
        <v>0</v>
      </c>
      <c r="E2" t="s">
        <v>1</v>
      </c>
    </row>
    <row r="4" spans="1:10" x14ac:dyDescent="0.25">
      <c r="A4" s="2" t="s">
        <v>43</v>
      </c>
      <c r="B4" s="9" t="s">
        <v>3</v>
      </c>
      <c r="C4" s="2" t="s">
        <v>2</v>
      </c>
      <c r="D4" s="2" t="s">
        <v>4</v>
      </c>
      <c r="E4" s="9" t="s">
        <v>5</v>
      </c>
      <c r="F4" s="9" t="s">
        <v>63</v>
      </c>
      <c r="G4" s="9"/>
      <c r="H4" s="2" t="s">
        <v>6</v>
      </c>
      <c r="I4" s="2" t="s">
        <v>79</v>
      </c>
      <c r="J4" s="2"/>
    </row>
    <row r="5" spans="1:10" x14ac:dyDescent="0.25">
      <c r="A5" s="7" t="s">
        <v>44</v>
      </c>
      <c r="B5" s="5">
        <v>4</v>
      </c>
      <c r="C5" t="s">
        <v>13</v>
      </c>
      <c r="D5" s="3" t="s">
        <v>97</v>
      </c>
      <c r="E5" s="6">
        <v>0.35</v>
      </c>
      <c r="F5" s="6">
        <f>B5*E5</f>
        <v>1.4</v>
      </c>
      <c r="G5" s="6"/>
      <c r="H5" s="11" t="s">
        <v>14</v>
      </c>
      <c r="I5" t="s">
        <v>45</v>
      </c>
    </row>
    <row r="6" spans="1:10" x14ac:dyDescent="0.25">
      <c r="A6" s="7" t="s">
        <v>46</v>
      </c>
      <c r="B6" s="5">
        <v>1</v>
      </c>
      <c r="C6" t="s">
        <v>10</v>
      </c>
      <c r="D6" s="3" t="s">
        <v>11</v>
      </c>
      <c r="E6" s="6">
        <v>0.1</v>
      </c>
      <c r="F6" s="6">
        <f t="shared" ref="F6:F27" si="0">B6*E6</f>
        <v>0.1</v>
      </c>
      <c r="G6" s="6"/>
      <c r="H6" s="11" t="s">
        <v>12</v>
      </c>
    </row>
    <row r="7" spans="1:10" x14ac:dyDescent="0.25">
      <c r="A7" s="7" t="s">
        <v>47</v>
      </c>
      <c r="B7" s="5">
        <v>1</v>
      </c>
      <c r="C7" t="s">
        <v>7</v>
      </c>
      <c r="D7" s="3" t="s">
        <v>8</v>
      </c>
      <c r="E7" s="6">
        <v>3.1</v>
      </c>
      <c r="F7" s="6">
        <f t="shared" si="0"/>
        <v>3.1</v>
      </c>
      <c r="G7" s="6"/>
      <c r="H7" s="11" t="s">
        <v>9</v>
      </c>
    </row>
    <row r="8" spans="1:10" x14ac:dyDescent="0.25">
      <c r="A8" s="7" t="s">
        <v>48</v>
      </c>
      <c r="B8" s="5">
        <v>1</v>
      </c>
      <c r="C8" t="s">
        <v>15</v>
      </c>
      <c r="D8" s="3" t="s">
        <v>16</v>
      </c>
      <c r="E8" s="6">
        <v>0.74</v>
      </c>
      <c r="F8" s="6">
        <f t="shared" si="0"/>
        <v>0.74</v>
      </c>
      <c r="G8" s="6"/>
      <c r="H8" s="11" t="s">
        <v>17</v>
      </c>
    </row>
    <row r="9" spans="1:10" x14ac:dyDescent="0.25">
      <c r="A9" s="7" t="s">
        <v>49</v>
      </c>
      <c r="B9" s="5">
        <v>2</v>
      </c>
      <c r="C9" t="s">
        <v>19</v>
      </c>
      <c r="D9" s="3" t="s">
        <v>20</v>
      </c>
      <c r="E9" s="6">
        <v>0.15</v>
      </c>
      <c r="F9" s="6">
        <f t="shared" si="0"/>
        <v>0.3</v>
      </c>
      <c r="G9" s="6"/>
      <c r="H9" s="11" t="s">
        <v>18</v>
      </c>
    </row>
    <row r="10" spans="1:10" x14ac:dyDescent="0.25">
      <c r="A10" s="7"/>
      <c r="B10" s="5">
        <v>1</v>
      </c>
      <c r="C10" t="s">
        <v>22</v>
      </c>
      <c r="D10" s="3" t="s">
        <v>21</v>
      </c>
      <c r="E10" s="6">
        <v>0.19</v>
      </c>
      <c r="F10" s="6">
        <f t="shared" si="0"/>
        <v>0.19</v>
      </c>
      <c r="G10" s="6"/>
      <c r="H10" s="11" t="s">
        <v>28</v>
      </c>
      <c r="I10" t="s">
        <v>23</v>
      </c>
    </row>
    <row r="11" spans="1:10" x14ac:dyDescent="0.25">
      <c r="A11" s="7"/>
      <c r="B11" s="5">
        <v>2</v>
      </c>
      <c r="C11" t="s">
        <v>25</v>
      </c>
      <c r="D11" s="3" t="s">
        <v>26</v>
      </c>
      <c r="E11" s="6">
        <v>0.22</v>
      </c>
      <c r="F11" s="6">
        <f t="shared" si="0"/>
        <v>0.44</v>
      </c>
      <c r="G11" s="6"/>
      <c r="H11" s="11" t="s">
        <v>27</v>
      </c>
      <c r="I11" t="s">
        <v>24</v>
      </c>
    </row>
    <row r="12" spans="1:10" x14ac:dyDescent="0.25">
      <c r="A12" s="7"/>
      <c r="B12" s="5">
        <v>1</v>
      </c>
      <c r="C12" t="s">
        <v>29</v>
      </c>
      <c r="D12" s="3" t="s">
        <v>30</v>
      </c>
      <c r="E12" s="6">
        <v>5.4</v>
      </c>
      <c r="F12" s="6">
        <f t="shared" si="0"/>
        <v>5.4</v>
      </c>
      <c r="G12" s="6"/>
      <c r="H12" s="11" t="s">
        <v>31</v>
      </c>
    </row>
    <row r="13" spans="1:10" x14ac:dyDescent="0.25">
      <c r="A13" s="7"/>
      <c r="B13" s="5">
        <v>4</v>
      </c>
      <c r="C13" t="s">
        <v>32</v>
      </c>
      <c r="D13" s="3" t="s">
        <v>33</v>
      </c>
      <c r="E13" s="6">
        <v>12</v>
      </c>
      <c r="F13" s="6">
        <f t="shared" si="0"/>
        <v>48</v>
      </c>
      <c r="G13" s="6"/>
      <c r="H13" s="11" t="s">
        <v>34</v>
      </c>
      <c r="I13" t="s">
        <v>35</v>
      </c>
    </row>
    <row r="14" spans="1:10" x14ac:dyDescent="0.25">
      <c r="A14" s="7" t="s">
        <v>42</v>
      </c>
      <c r="B14" s="5">
        <v>2</v>
      </c>
      <c r="C14" t="s">
        <v>37</v>
      </c>
      <c r="D14" s="3" t="s">
        <v>38</v>
      </c>
      <c r="E14" s="6">
        <v>0.71</v>
      </c>
      <c r="F14" s="6">
        <f t="shared" si="0"/>
        <v>1.42</v>
      </c>
      <c r="G14" s="6"/>
      <c r="H14" s="11" t="s">
        <v>36</v>
      </c>
    </row>
    <row r="15" spans="1:10" x14ac:dyDescent="0.25">
      <c r="A15" s="7" t="s">
        <v>39</v>
      </c>
      <c r="B15" s="5">
        <v>4</v>
      </c>
      <c r="C15" t="s">
        <v>40</v>
      </c>
      <c r="D15" s="1" t="s">
        <v>96</v>
      </c>
      <c r="E15" s="6">
        <v>0.33</v>
      </c>
      <c r="F15" s="6">
        <f t="shared" si="0"/>
        <v>1.32</v>
      </c>
      <c r="G15" s="6"/>
      <c r="H15" t="s">
        <v>41</v>
      </c>
    </row>
    <row r="16" spans="1:10" x14ac:dyDescent="0.25">
      <c r="A16" s="7" t="s">
        <v>50</v>
      </c>
      <c r="B16" s="5">
        <v>1</v>
      </c>
      <c r="C16" t="s">
        <v>51</v>
      </c>
      <c r="D16" s="3" t="s">
        <v>52</v>
      </c>
      <c r="E16" s="6">
        <v>0.1</v>
      </c>
      <c r="F16" s="6">
        <f t="shared" si="0"/>
        <v>0.1</v>
      </c>
      <c r="G16" s="6"/>
      <c r="H16" t="s">
        <v>54</v>
      </c>
      <c r="I16" t="s">
        <v>53</v>
      </c>
    </row>
    <row r="17" spans="1:9" x14ac:dyDescent="0.25">
      <c r="A17" s="7" t="s">
        <v>55</v>
      </c>
      <c r="B17" s="5">
        <v>1</v>
      </c>
      <c r="C17" t="s">
        <v>56</v>
      </c>
      <c r="D17" s="3" t="s">
        <v>57</v>
      </c>
      <c r="E17" s="6">
        <v>5.61</v>
      </c>
      <c r="F17" s="6">
        <f t="shared" si="0"/>
        <v>5.61</v>
      </c>
      <c r="G17" s="6"/>
      <c r="H17" t="s">
        <v>58</v>
      </c>
    </row>
    <row r="18" spans="1:9" x14ac:dyDescent="0.25">
      <c r="A18" s="7" t="s">
        <v>59</v>
      </c>
      <c r="B18" s="5">
        <v>1</v>
      </c>
      <c r="C18" t="s">
        <v>60</v>
      </c>
      <c r="D18" s="3" t="s">
        <v>61</v>
      </c>
      <c r="E18" s="6">
        <v>0.32</v>
      </c>
      <c r="F18" s="6">
        <f t="shared" si="0"/>
        <v>0.32</v>
      </c>
      <c r="G18" s="6"/>
      <c r="H18" t="s">
        <v>62</v>
      </c>
    </row>
    <row r="19" spans="1:9" x14ac:dyDescent="0.25">
      <c r="A19" s="7" t="s">
        <v>67</v>
      </c>
      <c r="B19" s="5">
        <v>1</v>
      </c>
      <c r="C19" t="s">
        <v>68</v>
      </c>
      <c r="D19" s="3" t="s">
        <v>69</v>
      </c>
      <c r="E19" s="6">
        <v>0.33600000000000002</v>
      </c>
      <c r="F19" s="6">
        <f t="shared" si="0"/>
        <v>0.33600000000000002</v>
      </c>
      <c r="G19" s="6"/>
      <c r="H19" t="s">
        <v>74</v>
      </c>
    </row>
    <row r="20" spans="1:9" x14ac:dyDescent="0.25">
      <c r="A20" s="7" t="s">
        <v>70</v>
      </c>
      <c r="B20" s="5">
        <v>1</v>
      </c>
      <c r="C20" t="s">
        <v>71</v>
      </c>
      <c r="D20" s="3" t="s">
        <v>72</v>
      </c>
      <c r="E20" s="6">
        <v>0.75</v>
      </c>
      <c r="F20" s="6">
        <f t="shared" si="0"/>
        <v>0.75</v>
      </c>
      <c r="G20" s="6"/>
      <c r="H20" s="11" t="s">
        <v>73</v>
      </c>
    </row>
    <row r="21" spans="1:9" x14ac:dyDescent="0.25">
      <c r="A21" s="7" t="s">
        <v>75</v>
      </c>
      <c r="B21" s="5">
        <v>1</v>
      </c>
      <c r="C21" t="s">
        <v>76</v>
      </c>
      <c r="D21" s="3" t="s">
        <v>77</v>
      </c>
      <c r="E21" s="6">
        <v>1.03</v>
      </c>
      <c r="F21" s="6">
        <f t="shared" si="0"/>
        <v>1.03</v>
      </c>
      <c r="G21" s="6"/>
      <c r="H21" t="s">
        <v>78</v>
      </c>
    </row>
    <row r="22" spans="1:9" x14ac:dyDescent="0.25">
      <c r="A22" s="7"/>
      <c r="B22" s="5">
        <v>4</v>
      </c>
      <c r="C22" t="s">
        <v>81</v>
      </c>
      <c r="D22" s="3" t="s">
        <v>80</v>
      </c>
      <c r="E22" s="6">
        <v>0.55000000000000004</v>
      </c>
      <c r="F22" s="6">
        <f t="shared" si="0"/>
        <v>2.2000000000000002</v>
      </c>
      <c r="G22" s="6"/>
      <c r="H22" t="s">
        <v>83</v>
      </c>
      <c r="I22" t="s">
        <v>82</v>
      </c>
    </row>
    <row r="23" spans="1:9" x14ac:dyDescent="0.25">
      <c r="A23" s="7" t="s">
        <v>84</v>
      </c>
      <c r="B23" s="5">
        <v>1</v>
      </c>
      <c r="C23" t="s">
        <v>85</v>
      </c>
      <c r="D23" s="3" t="s">
        <v>86</v>
      </c>
      <c r="E23" s="6">
        <v>2.91</v>
      </c>
      <c r="F23" s="6">
        <f t="shared" si="0"/>
        <v>2.91</v>
      </c>
      <c r="G23" s="6"/>
      <c r="H23" t="s">
        <v>87</v>
      </c>
    </row>
    <row r="24" spans="1:9" x14ac:dyDescent="0.25">
      <c r="A24" s="7" t="s">
        <v>92</v>
      </c>
      <c r="B24" s="5">
        <v>1</v>
      </c>
      <c r="C24" s="8">
        <v>74404054047</v>
      </c>
      <c r="D24" s="3" t="s">
        <v>93</v>
      </c>
      <c r="E24" s="6">
        <v>1</v>
      </c>
      <c r="F24" s="6">
        <f t="shared" si="0"/>
        <v>1</v>
      </c>
      <c r="G24" s="6"/>
      <c r="H24" t="s">
        <v>94</v>
      </c>
    </row>
    <row r="25" spans="1:9" x14ac:dyDescent="0.25">
      <c r="A25" s="5"/>
      <c r="B25" s="5">
        <v>14</v>
      </c>
      <c r="C25" t="s">
        <v>88</v>
      </c>
      <c r="D25" s="3" t="s">
        <v>89</v>
      </c>
      <c r="E25" s="6">
        <v>0.05</v>
      </c>
      <c r="F25" s="6">
        <f t="shared" si="0"/>
        <v>0.70000000000000007</v>
      </c>
      <c r="G25" s="6"/>
      <c r="H25" s="11"/>
    </row>
    <row r="26" spans="1:9" x14ac:dyDescent="0.25">
      <c r="A26" s="5"/>
      <c r="B26" s="5">
        <v>19</v>
      </c>
      <c r="C26" t="s">
        <v>90</v>
      </c>
      <c r="D26" s="3" t="s">
        <v>91</v>
      </c>
      <c r="E26" s="6">
        <v>0.01</v>
      </c>
      <c r="F26" s="6">
        <f t="shared" si="0"/>
        <v>0.19</v>
      </c>
      <c r="G26" s="6"/>
      <c r="H26" s="11"/>
    </row>
    <row r="27" spans="1:9" x14ac:dyDescent="0.25">
      <c r="A27" s="6" t="s">
        <v>66</v>
      </c>
      <c r="B27" s="6">
        <v>1</v>
      </c>
      <c r="C27" t="s">
        <v>64</v>
      </c>
      <c r="D27" t="s">
        <v>65</v>
      </c>
      <c r="E27" s="6">
        <v>2</v>
      </c>
      <c r="F27" s="6">
        <f t="shared" si="0"/>
        <v>2</v>
      </c>
      <c r="G27" s="6"/>
      <c r="H27" s="11" t="s">
        <v>95</v>
      </c>
    </row>
    <row r="30" spans="1:9" ht="15.75" x14ac:dyDescent="0.25">
      <c r="E30" s="10" t="s">
        <v>98</v>
      </c>
      <c r="F30" s="10">
        <f>SUM(F5:F28)</f>
        <v>79.555999999999997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Rapson</dc:creator>
  <cp:lastModifiedBy>Scott Rapson</cp:lastModifiedBy>
  <dcterms:created xsi:type="dcterms:W3CDTF">2016-04-17T13:38:25Z</dcterms:created>
  <dcterms:modified xsi:type="dcterms:W3CDTF">2016-04-28T08:40:07Z</dcterms:modified>
</cp:coreProperties>
</file>