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src\skojjt\templates\"/>
    </mc:Choice>
  </mc:AlternateContent>
  <xr:revisionPtr revIDLastSave="0" documentId="13_ncr:1_{D1F3FC91-E5E1-43F1-91CA-EB04972972E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Närvarokort" sheetId="1" r:id="rId1"/>
  </sheets>
  <definedNames>
    <definedName name="Alla_barn">Närvarokort!$B$15:$AA$49</definedName>
    <definedName name="_xlnm.Print_Area" localSheetId="0">Närvarokort!$A$1:$AL$51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8" i="1" l="1"/>
  <c r="AK48" i="1"/>
  <c r="AJ48" i="1"/>
  <c r="AI48" i="1"/>
  <c r="AH48" i="1"/>
  <c r="AG48" i="1"/>
  <c r="AF48" i="1"/>
  <c r="AE48" i="1"/>
  <c r="AL42" i="1"/>
  <c r="AK42" i="1"/>
  <c r="AJ42" i="1"/>
  <c r="AI42" i="1"/>
  <c r="AH42" i="1"/>
  <c r="AG42" i="1"/>
  <c r="AF42" i="1"/>
  <c r="AE42" i="1"/>
  <c r="AA51" i="1"/>
  <c r="AC51" i="1"/>
  <c r="Y51" i="1"/>
  <c r="O51" i="1"/>
  <c r="D50" i="1" l="1"/>
  <c r="AM44" i="1"/>
  <c r="AM43" i="1"/>
  <c r="AM42" i="1"/>
  <c r="AM41" i="1"/>
  <c r="AM40" i="1"/>
  <c r="AI22" i="1" l="1"/>
  <c r="AE41" i="1" l="1"/>
  <c r="AF41" i="1"/>
  <c r="AG41" i="1"/>
  <c r="AH41" i="1"/>
  <c r="AI41" i="1"/>
  <c r="AJ41" i="1"/>
  <c r="AK41" i="1"/>
  <c r="AL41" i="1"/>
  <c r="I50" i="1"/>
  <c r="I51" i="1" s="1"/>
  <c r="J50" i="1"/>
  <c r="J51" i="1" s="1"/>
  <c r="K50" i="1"/>
  <c r="K51" i="1" s="1"/>
  <c r="AE47" i="1"/>
  <c r="AF47" i="1"/>
  <c r="AG47" i="1"/>
  <c r="AI47" i="1"/>
  <c r="AJ47" i="1"/>
  <c r="AK47" i="1"/>
  <c r="AL47" i="1"/>
  <c r="AE15" i="1"/>
  <c r="AF15" i="1"/>
  <c r="AG15" i="1"/>
  <c r="AH15" i="1"/>
  <c r="AI15" i="1"/>
  <c r="AJ15" i="1"/>
  <c r="AK15" i="1"/>
  <c r="AL15" i="1"/>
  <c r="AM15" i="1"/>
  <c r="K121" i="1" s="1"/>
  <c r="AE16" i="1"/>
  <c r="AF16" i="1"/>
  <c r="AG16" i="1"/>
  <c r="AH16" i="1"/>
  <c r="AI16" i="1"/>
  <c r="AJ16" i="1"/>
  <c r="AK16" i="1"/>
  <c r="AL16" i="1"/>
  <c r="AM16" i="1"/>
  <c r="AE17" i="1"/>
  <c r="AF17" i="1"/>
  <c r="AG17" i="1"/>
  <c r="AH17" i="1"/>
  <c r="AI17" i="1"/>
  <c r="AJ17" i="1"/>
  <c r="AK17" i="1"/>
  <c r="AL17" i="1"/>
  <c r="AM17" i="1"/>
  <c r="AE18" i="1"/>
  <c r="AF18" i="1"/>
  <c r="AG18" i="1"/>
  <c r="AH18" i="1"/>
  <c r="AI18" i="1"/>
  <c r="AJ18" i="1"/>
  <c r="AK18" i="1"/>
  <c r="AL18" i="1"/>
  <c r="AM18" i="1"/>
  <c r="AE19" i="1"/>
  <c r="AF19" i="1"/>
  <c r="AG19" i="1"/>
  <c r="AH19" i="1"/>
  <c r="AI19" i="1"/>
  <c r="AJ19" i="1"/>
  <c r="AK19" i="1"/>
  <c r="AL19" i="1"/>
  <c r="AM19" i="1"/>
  <c r="AE20" i="1"/>
  <c r="AF20" i="1"/>
  <c r="AG20" i="1"/>
  <c r="AH20" i="1"/>
  <c r="AI20" i="1"/>
  <c r="AJ20" i="1"/>
  <c r="AK20" i="1"/>
  <c r="AL20" i="1"/>
  <c r="AM20" i="1"/>
  <c r="AE21" i="1"/>
  <c r="AF21" i="1"/>
  <c r="AG21" i="1"/>
  <c r="AH21" i="1"/>
  <c r="AI21" i="1"/>
  <c r="AJ21" i="1"/>
  <c r="AK21" i="1"/>
  <c r="AL21" i="1"/>
  <c r="AM21" i="1"/>
  <c r="H125" i="1" s="1"/>
  <c r="AE22" i="1"/>
  <c r="AF22" i="1"/>
  <c r="AG22" i="1"/>
  <c r="AH22" i="1"/>
  <c r="AJ22" i="1"/>
  <c r="AK22" i="1"/>
  <c r="AL22" i="1"/>
  <c r="AM22" i="1"/>
  <c r="AE23" i="1"/>
  <c r="AF23" i="1"/>
  <c r="AG23" i="1"/>
  <c r="AH23" i="1"/>
  <c r="AI23" i="1"/>
  <c r="AJ23" i="1"/>
  <c r="AK23" i="1"/>
  <c r="AL23" i="1"/>
  <c r="AM23" i="1"/>
  <c r="G127" i="1" s="1"/>
  <c r="AE24" i="1"/>
  <c r="AF24" i="1"/>
  <c r="AG24" i="1"/>
  <c r="AH24" i="1"/>
  <c r="AI24" i="1"/>
  <c r="AJ24" i="1"/>
  <c r="AK24" i="1"/>
  <c r="AL24" i="1"/>
  <c r="AM24" i="1"/>
  <c r="H128" i="1" s="1"/>
  <c r="AE25" i="1"/>
  <c r="AF25" i="1"/>
  <c r="AG25" i="1"/>
  <c r="AH25" i="1"/>
  <c r="AI25" i="1"/>
  <c r="AJ25" i="1"/>
  <c r="AK25" i="1"/>
  <c r="AL25" i="1"/>
  <c r="AM25" i="1"/>
  <c r="I129" i="1" s="1"/>
  <c r="AE26" i="1"/>
  <c r="AF26" i="1"/>
  <c r="AG26" i="1"/>
  <c r="AH26" i="1"/>
  <c r="AI26" i="1"/>
  <c r="AJ26" i="1"/>
  <c r="AK26" i="1"/>
  <c r="AL26" i="1"/>
  <c r="AM26" i="1"/>
  <c r="K134" i="1" s="1"/>
  <c r="AE27" i="1"/>
  <c r="AF27" i="1"/>
  <c r="AG27" i="1"/>
  <c r="AH27" i="1"/>
  <c r="AI27" i="1"/>
  <c r="AJ27" i="1"/>
  <c r="AK27" i="1"/>
  <c r="AL27" i="1"/>
  <c r="AM27" i="1"/>
  <c r="AE28" i="1"/>
  <c r="AF28" i="1"/>
  <c r="AG28" i="1"/>
  <c r="AH28" i="1"/>
  <c r="AI28" i="1"/>
  <c r="AJ28" i="1"/>
  <c r="AK28" i="1"/>
  <c r="AL28" i="1"/>
  <c r="AM28" i="1"/>
  <c r="H138" i="1" s="1"/>
  <c r="AE29" i="1"/>
  <c r="AF29" i="1"/>
  <c r="AG29" i="1"/>
  <c r="AH29" i="1"/>
  <c r="AI29" i="1"/>
  <c r="AJ29" i="1"/>
  <c r="AK29" i="1"/>
  <c r="AL29" i="1"/>
  <c r="AM29" i="1"/>
  <c r="G139" i="1" s="1"/>
  <c r="AE30" i="1"/>
  <c r="AF30" i="1"/>
  <c r="AG30" i="1"/>
  <c r="AH30" i="1"/>
  <c r="AI30" i="1"/>
  <c r="AJ30" i="1"/>
  <c r="AK30" i="1"/>
  <c r="AL30" i="1"/>
  <c r="AM30" i="1"/>
  <c r="AE31" i="1"/>
  <c r="AF31" i="1"/>
  <c r="AG31" i="1"/>
  <c r="AH31" i="1"/>
  <c r="AI31" i="1"/>
  <c r="AJ31" i="1"/>
  <c r="AK31" i="1"/>
  <c r="AL31" i="1"/>
  <c r="AM31" i="1"/>
  <c r="AE32" i="1"/>
  <c r="AF32" i="1"/>
  <c r="AG32" i="1"/>
  <c r="AH32" i="1"/>
  <c r="AI32" i="1"/>
  <c r="AJ32" i="1"/>
  <c r="AK32" i="1"/>
  <c r="AL32" i="1"/>
  <c r="AM32" i="1"/>
  <c r="G140" i="1" s="1"/>
  <c r="AE33" i="1"/>
  <c r="AF33" i="1"/>
  <c r="AG33" i="1"/>
  <c r="AH33" i="1"/>
  <c r="AI33" i="1"/>
  <c r="AJ33" i="1"/>
  <c r="AK33" i="1"/>
  <c r="AL33" i="1"/>
  <c r="AM33" i="1"/>
  <c r="AE34" i="1"/>
  <c r="AF34" i="1"/>
  <c r="AG34" i="1"/>
  <c r="AH34" i="1"/>
  <c r="AI34" i="1"/>
  <c r="AJ34" i="1"/>
  <c r="AK34" i="1"/>
  <c r="AL34" i="1"/>
  <c r="AM34" i="1"/>
  <c r="AE35" i="1"/>
  <c r="AF35" i="1"/>
  <c r="AG35" i="1"/>
  <c r="AH35" i="1"/>
  <c r="AI35" i="1"/>
  <c r="AJ35" i="1"/>
  <c r="AK35" i="1"/>
  <c r="AL35" i="1"/>
  <c r="AM35" i="1"/>
  <c r="AE36" i="1"/>
  <c r="AF36" i="1"/>
  <c r="AG36" i="1"/>
  <c r="AH36" i="1"/>
  <c r="AI36" i="1"/>
  <c r="AJ36" i="1"/>
  <c r="AK36" i="1"/>
  <c r="AL36" i="1"/>
  <c r="AM36" i="1"/>
  <c r="AE37" i="1"/>
  <c r="AF37" i="1"/>
  <c r="AG37" i="1"/>
  <c r="AH37" i="1"/>
  <c r="AI37" i="1"/>
  <c r="AJ37" i="1"/>
  <c r="AK37" i="1"/>
  <c r="AL37" i="1"/>
  <c r="AM37" i="1"/>
  <c r="AE38" i="1"/>
  <c r="AF38" i="1"/>
  <c r="AG38" i="1"/>
  <c r="AH38" i="1"/>
  <c r="AI38" i="1"/>
  <c r="AJ38" i="1"/>
  <c r="AK38" i="1"/>
  <c r="AL38" i="1"/>
  <c r="AM38" i="1"/>
  <c r="AE39" i="1"/>
  <c r="AF39" i="1"/>
  <c r="AG39" i="1"/>
  <c r="AH39" i="1"/>
  <c r="AI39" i="1"/>
  <c r="AJ39" i="1"/>
  <c r="AK39" i="1"/>
  <c r="AL39" i="1"/>
  <c r="AM39" i="1"/>
  <c r="AE40" i="1"/>
  <c r="AF40" i="1"/>
  <c r="AG40" i="1"/>
  <c r="AH40" i="1"/>
  <c r="AI40" i="1"/>
  <c r="AJ40" i="1"/>
  <c r="AK40" i="1"/>
  <c r="AL40" i="1"/>
  <c r="H141" i="1"/>
  <c r="AE43" i="1"/>
  <c r="AF43" i="1"/>
  <c r="AG43" i="1"/>
  <c r="AH43" i="1"/>
  <c r="AI43" i="1"/>
  <c r="AJ43" i="1"/>
  <c r="AK43" i="1"/>
  <c r="AL43" i="1"/>
  <c r="G142" i="1"/>
  <c r="AE44" i="1"/>
  <c r="AF44" i="1"/>
  <c r="AG44" i="1"/>
  <c r="AH44" i="1"/>
  <c r="AI44" i="1"/>
  <c r="AJ44" i="1"/>
  <c r="AK44" i="1"/>
  <c r="AL44" i="1"/>
  <c r="I143" i="1"/>
  <c r="AE45" i="1"/>
  <c r="AF45" i="1"/>
  <c r="AG45" i="1"/>
  <c r="AH45" i="1"/>
  <c r="AI45" i="1"/>
  <c r="AJ45" i="1"/>
  <c r="AK45" i="1"/>
  <c r="AL45" i="1"/>
  <c r="AM45" i="1"/>
  <c r="I144" i="1" s="1"/>
  <c r="AE46" i="1"/>
  <c r="AF46" i="1"/>
  <c r="AG46" i="1"/>
  <c r="AH46" i="1"/>
  <c r="AI46" i="1"/>
  <c r="AJ46" i="1"/>
  <c r="AK46" i="1"/>
  <c r="AL46" i="1"/>
  <c r="AM46" i="1"/>
  <c r="I145" i="1" s="1"/>
  <c r="AH47" i="1"/>
  <c r="AM47" i="1"/>
  <c r="AM48" i="1"/>
  <c r="AE49" i="1"/>
  <c r="AF49" i="1"/>
  <c r="AG49" i="1"/>
  <c r="AH49" i="1"/>
  <c r="AI49" i="1"/>
  <c r="AJ49" i="1"/>
  <c r="AK49" i="1"/>
  <c r="AL49" i="1"/>
  <c r="AM49" i="1"/>
  <c r="G146" i="1" s="1"/>
  <c r="G50" i="1"/>
  <c r="G51" i="1" s="1"/>
  <c r="H50" i="1"/>
  <c r="H51" i="1" s="1"/>
  <c r="L50" i="1"/>
  <c r="L51" i="1" s="1"/>
  <c r="M50" i="1"/>
  <c r="M51" i="1" s="1"/>
  <c r="N50" i="1"/>
  <c r="N51" i="1" s="1"/>
  <c r="O50" i="1"/>
  <c r="P50" i="1"/>
  <c r="P51" i="1" s="1"/>
  <c r="Q50" i="1"/>
  <c r="Q51" i="1" s="1"/>
  <c r="R50" i="1"/>
  <c r="R51" i="1" s="1"/>
  <c r="S50" i="1"/>
  <c r="S51" i="1" s="1"/>
  <c r="T50" i="1"/>
  <c r="T51" i="1" s="1"/>
  <c r="U50" i="1"/>
  <c r="U51" i="1" s="1"/>
  <c r="V50" i="1"/>
  <c r="V51" i="1" s="1"/>
  <c r="W50" i="1"/>
  <c r="W51" i="1" s="1"/>
  <c r="X50" i="1"/>
  <c r="X51" i="1" s="1"/>
  <c r="Y50" i="1"/>
  <c r="Z50" i="1"/>
  <c r="Z51" i="1" s="1"/>
  <c r="AA50" i="1"/>
  <c r="AB50" i="1"/>
  <c r="AB51" i="1" s="1"/>
  <c r="AC50" i="1"/>
  <c r="AD50" i="1"/>
  <c r="AD51" i="1" s="1"/>
  <c r="G120" i="1"/>
  <c r="H120" i="1"/>
  <c r="I120" i="1"/>
  <c r="K120" i="1"/>
  <c r="L120" i="1"/>
  <c r="N120" i="1"/>
  <c r="P120" i="1"/>
  <c r="Q120" i="1"/>
  <c r="R120" i="1"/>
  <c r="S120" i="1"/>
  <c r="T120" i="1"/>
  <c r="U120" i="1"/>
  <c r="V120" i="1"/>
  <c r="W120" i="1"/>
  <c r="X120" i="1"/>
  <c r="Z120" i="1"/>
  <c r="H121" i="1"/>
  <c r="N121" i="1"/>
  <c r="S121" i="1"/>
  <c r="W121" i="1"/>
  <c r="G122" i="1"/>
  <c r="H122" i="1"/>
  <c r="I122" i="1"/>
  <c r="K122" i="1"/>
  <c r="L122" i="1"/>
  <c r="N122" i="1"/>
  <c r="P122" i="1"/>
  <c r="Q122" i="1"/>
  <c r="R122" i="1"/>
  <c r="S122" i="1"/>
  <c r="T122" i="1"/>
  <c r="U122" i="1"/>
  <c r="V122" i="1"/>
  <c r="W122" i="1"/>
  <c r="X122" i="1"/>
  <c r="Z122" i="1"/>
  <c r="G123" i="1"/>
  <c r="H123" i="1"/>
  <c r="I123" i="1"/>
  <c r="K123" i="1"/>
  <c r="L123" i="1"/>
  <c r="N123" i="1"/>
  <c r="P123" i="1"/>
  <c r="Q123" i="1"/>
  <c r="R123" i="1"/>
  <c r="S123" i="1"/>
  <c r="T123" i="1"/>
  <c r="U123" i="1"/>
  <c r="V123" i="1"/>
  <c r="W123" i="1"/>
  <c r="X123" i="1"/>
  <c r="Z123" i="1"/>
  <c r="G124" i="1"/>
  <c r="H124" i="1"/>
  <c r="I124" i="1"/>
  <c r="K124" i="1"/>
  <c r="L124" i="1"/>
  <c r="N124" i="1"/>
  <c r="P124" i="1"/>
  <c r="Q124" i="1"/>
  <c r="R124" i="1"/>
  <c r="S124" i="1"/>
  <c r="T124" i="1"/>
  <c r="U124" i="1"/>
  <c r="V124" i="1"/>
  <c r="W124" i="1"/>
  <c r="X124" i="1"/>
  <c r="Z124" i="1"/>
  <c r="G125" i="1"/>
  <c r="R125" i="1"/>
  <c r="G126" i="1"/>
  <c r="H126" i="1"/>
  <c r="I126" i="1"/>
  <c r="K126" i="1"/>
  <c r="L126" i="1"/>
  <c r="N126" i="1"/>
  <c r="P126" i="1"/>
  <c r="Q126" i="1"/>
  <c r="R126" i="1"/>
  <c r="S126" i="1"/>
  <c r="T126" i="1"/>
  <c r="U126" i="1"/>
  <c r="V126" i="1"/>
  <c r="W126" i="1"/>
  <c r="X126" i="1"/>
  <c r="Z126" i="1"/>
  <c r="Q127" i="1"/>
  <c r="S127" i="1"/>
  <c r="W127" i="1"/>
  <c r="X127" i="1"/>
  <c r="I128" i="1"/>
  <c r="T128" i="1"/>
  <c r="G130" i="1"/>
  <c r="H130" i="1"/>
  <c r="I130" i="1"/>
  <c r="K130" i="1"/>
  <c r="L130" i="1"/>
  <c r="N130" i="1"/>
  <c r="P130" i="1"/>
  <c r="Q130" i="1"/>
  <c r="R130" i="1"/>
  <c r="S130" i="1"/>
  <c r="T130" i="1"/>
  <c r="U130" i="1"/>
  <c r="V130" i="1"/>
  <c r="W130" i="1"/>
  <c r="X130" i="1"/>
  <c r="Z130" i="1"/>
  <c r="G131" i="1"/>
  <c r="H131" i="1"/>
  <c r="I131" i="1"/>
  <c r="K131" i="1"/>
  <c r="L131" i="1"/>
  <c r="N131" i="1"/>
  <c r="P131" i="1"/>
  <c r="Q131" i="1"/>
  <c r="R131" i="1"/>
  <c r="S131" i="1"/>
  <c r="T131" i="1"/>
  <c r="U131" i="1"/>
  <c r="V131" i="1"/>
  <c r="W131" i="1"/>
  <c r="X131" i="1"/>
  <c r="Z131" i="1"/>
  <c r="G132" i="1"/>
  <c r="H132" i="1"/>
  <c r="I132" i="1"/>
  <c r="K132" i="1"/>
  <c r="L132" i="1"/>
  <c r="N132" i="1"/>
  <c r="P132" i="1"/>
  <c r="Q132" i="1"/>
  <c r="R132" i="1"/>
  <c r="S132" i="1"/>
  <c r="T132" i="1"/>
  <c r="U132" i="1"/>
  <c r="V132" i="1"/>
  <c r="W132" i="1"/>
  <c r="X132" i="1"/>
  <c r="Z132" i="1"/>
  <c r="G133" i="1"/>
  <c r="H133" i="1"/>
  <c r="I133" i="1"/>
  <c r="K133" i="1"/>
  <c r="L133" i="1"/>
  <c r="N133" i="1"/>
  <c r="P133" i="1"/>
  <c r="Q133" i="1"/>
  <c r="R133" i="1"/>
  <c r="S133" i="1"/>
  <c r="T133" i="1"/>
  <c r="U133" i="1"/>
  <c r="V133" i="1"/>
  <c r="W133" i="1"/>
  <c r="X133" i="1"/>
  <c r="Z133" i="1"/>
  <c r="P134" i="1"/>
  <c r="V134" i="1"/>
  <c r="W135" i="1"/>
  <c r="G136" i="1"/>
  <c r="H136" i="1"/>
  <c r="I136" i="1"/>
  <c r="K136" i="1"/>
  <c r="L136" i="1"/>
  <c r="N136" i="1"/>
  <c r="P136" i="1"/>
  <c r="Q136" i="1"/>
  <c r="R136" i="1"/>
  <c r="S136" i="1"/>
  <c r="T136" i="1"/>
  <c r="U136" i="1"/>
  <c r="V136" i="1"/>
  <c r="W136" i="1"/>
  <c r="X136" i="1"/>
  <c r="Z136" i="1"/>
  <c r="G137" i="1"/>
  <c r="H137" i="1"/>
  <c r="I137" i="1"/>
  <c r="K137" i="1"/>
  <c r="L137" i="1"/>
  <c r="N137" i="1"/>
  <c r="P137" i="1"/>
  <c r="Q137" i="1"/>
  <c r="R137" i="1"/>
  <c r="S137" i="1"/>
  <c r="T137" i="1"/>
  <c r="U137" i="1"/>
  <c r="V137" i="1"/>
  <c r="W137" i="1"/>
  <c r="X137" i="1"/>
  <c r="Z137" i="1"/>
  <c r="G138" i="1"/>
  <c r="L138" i="1"/>
  <c r="H139" i="1"/>
  <c r="P140" i="1"/>
  <c r="W140" i="1"/>
  <c r="V141" i="1"/>
  <c r="N143" i="1"/>
  <c r="Q143" i="1"/>
  <c r="W143" i="1"/>
  <c r="Z143" i="1"/>
  <c r="W145" i="1"/>
  <c r="G147" i="1"/>
  <c r="H147" i="1"/>
  <c r="I147" i="1"/>
  <c r="K147" i="1"/>
  <c r="L147" i="1"/>
  <c r="N147" i="1"/>
  <c r="P147" i="1"/>
  <c r="Q147" i="1"/>
  <c r="R147" i="1"/>
  <c r="S147" i="1"/>
  <c r="T147" i="1"/>
  <c r="U147" i="1"/>
  <c r="V147" i="1"/>
  <c r="W147" i="1"/>
  <c r="X147" i="1"/>
  <c r="Z147" i="1"/>
  <c r="G148" i="1"/>
  <c r="H148" i="1"/>
  <c r="I148" i="1"/>
  <c r="K148" i="1"/>
  <c r="L148" i="1"/>
  <c r="N148" i="1"/>
  <c r="P148" i="1"/>
  <c r="Q148" i="1"/>
  <c r="R148" i="1"/>
  <c r="S148" i="1"/>
  <c r="T148" i="1"/>
  <c r="U148" i="1"/>
  <c r="V148" i="1"/>
  <c r="W148" i="1"/>
  <c r="X148" i="1"/>
  <c r="Z148" i="1"/>
  <c r="G149" i="1"/>
  <c r="H149" i="1"/>
  <c r="I149" i="1"/>
  <c r="K149" i="1"/>
  <c r="L149" i="1"/>
  <c r="N149" i="1"/>
  <c r="P149" i="1"/>
  <c r="Q149" i="1"/>
  <c r="R149" i="1"/>
  <c r="S149" i="1"/>
  <c r="T149" i="1"/>
  <c r="U149" i="1"/>
  <c r="V149" i="1"/>
  <c r="W149" i="1"/>
  <c r="X149" i="1"/>
  <c r="Z149" i="1"/>
  <c r="H144" i="1" l="1"/>
  <c r="Q142" i="1"/>
  <c r="W139" i="1"/>
  <c r="K146" i="1"/>
  <c r="N139" i="1"/>
  <c r="S139" i="1"/>
  <c r="N129" i="1"/>
  <c r="U146" i="1"/>
  <c r="Z142" i="1"/>
  <c r="H129" i="1"/>
  <c r="Z144" i="1"/>
  <c r="Q128" i="1"/>
  <c r="R121" i="1"/>
  <c r="G121" i="1"/>
  <c r="U144" i="1"/>
  <c r="U143" i="1"/>
  <c r="K143" i="1"/>
  <c r="K144" i="1"/>
  <c r="S143" i="1"/>
  <c r="H143" i="1"/>
  <c r="U128" i="1"/>
  <c r="L128" i="1"/>
  <c r="Z127" i="1"/>
  <c r="T127" i="1"/>
  <c r="K127" i="1"/>
  <c r="X121" i="1"/>
  <c r="T121" i="1"/>
  <c r="P121" i="1"/>
  <c r="I121" i="1"/>
  <c r="Z128" i="1"/>
  <c r="G128" i="1"/>
  <c r="V121" i="1"/>
  <c r="L121" i="1"/>
  <c r="V128" i="1"/>
  <c r="P128" i="1"/>
  <c r="U127" i="1"/>
  <c r="P127" i="1"/>
  <c r="Z121" i="1"/>
  <c r="U121" i="1"/>
  <c r="Q121" i="1"/>
  <c r="S145" i="1"/>
  <c r="N145" i="1"/>
  <c r="S144" i="1"/>
  <c r="I141" i="1"/>
  <c r="V138" i="1"/>
  <c r="W129" i="1"/>
  <c r="Q141" i="1"/>
  <c r="H145" i="1"/>
  <c r="Q144" i="1"/>
  <c r="R138" i="1"/>
  <c r="S129" i="1"/>
  <c r="V145" i="1"/>
  <c r="R145" i="1"/>
  <c r="L145" i="1"/>
  <c r="G145" i="1"/>
  <c r="U141" i="1"/>
  <c r="P141" i="1"/>
  <c r="G141" i="1"/>
  <c r="U140" i="1"/>
  <c r="N140" i="1"/>
  <c r="Z138" i="1"/>
  <c r="U138" i="1"/>
  <c r="Q138" i="1"/>
  <c r="K138" i="1"/>
  <c r="V129" i="1"/>
  <c r="R129" i="1"/>
  <c r="L129" i="1"/>
  <c r="G129" i="1"/>
  <c r="Q145" i="1"/>
  <c r="Z141" i="1"/>
  <c r="T141" i="1"/>
  <c r="L141" i="1"/>
  <c r="T140" i="1"/>
  <c r="I140" i="1"/>
  <c r="X138" i="1"/>
  <c r="T138" i="1"/>
  <c r="P138" i="1"/>
  <c r="I138" i="1"/>
  <c r="Z129" i="1"/>
  <c r="U129" i="1"/>
  <c r="Q129" i="1"/>
  <c r="K129" i="1"/>
  <c r="Z145" i="1"/>
  <c r="U145" i="1"/>
  <c r="K145" i="1"/>
  <c r="X145" i="1"/>
  <c r="T145" i="1"/>
  <c r="P145" i="1"/>
  <c r="X141" i="1"/>
  <c r="R141" i="1"/>
  <c r="K141" i="1"/>
  <c r="Z140" i="1"/>
  <c r="Q140" i="1"/>
  <c r="H140" i="1"/>
  <c r="W138" i="1"/>
  <c r="S138" i="1"/>
  <c r="N138" i="1"/>
  <c r="X129" i="1"/>
  <c r="T129" i="1"/>
  <c r="P129" i="1"/>
  <c r="I127" i="1"/>
  <c r="V143" i="1"/>
  <c r="R143" i="1"/>
  <c r="L143" i="1"/>
  <c r="G143" i="1"/>
  <c r="X143" i="1"/>
  <c r="T143" i="1"/>
  <c r="P143" i="1"/>
  <c r="S146" i="1"/>
  <c r="H146" i="1"/>
  <c r="W142" i="1"/>
  <c r="N142" i="1"/>
  <c r="V139" i="1"/>
  <c r="R139" i="1"/>
  <c r="L139" i="1"/>
  <c r="U134" i="1"/>
  <c r="I134" i="1"/>
  <c r="X125" i="1"/>
  <c r="P125" i="1"/>
  <c r="Z146" i="1"/>
  <c r="Q146" i="1"/>
  <c r="U142" i="1"/>
  <c r="K142" i="1"/>
  <c r="Z139" i="1"/>
  <c r="U139" i="1"/>
  <c r="Q139" i="1"/>
  <c r="K139" i="1"/>
  <c r="R134" i="1"/>
  <c r="G134" i="1"/>
  <c r="V125" i="1"/>
  <c r="L125" i="1"/>
  <c r="W146" i="1"/>
  <c r="N146" i="1"/>
  <c r="W144" i="1"/>
  <c r="N144" i="1"/>
  <c r="S142" i="1"/>
  <c r="H142" i="1"/>
  <c r="X139" i="1"/>
  <c r="T139" i="1"/>
  <c r="P139" i="1"/>
  <c r="I139" i="1"/>
  <c r="X134" i="1"/>
  <c r="Q134" i="1"/>
  <c r="T125" i="1"/>
  <c r="I125" i="1"/>
  <c r="X146" i="1"/>
  <c r="T146" i="1"/>
  <c r="P146" i="1"/>
  <c r="I146" i="1"/>
  <c r="V144" i="1"/>
  <c r="R144" i="1"/>
  <c r="L144" i="1"/>
  <c r="G144" i="1"/>
  <c r="X142" i="1"/>
  <c r="T142" i="1"/>
  <c r="P142" i="1"/>
  <c r="I142" i="1"/>
  <c r="Z134" i="1"/>
  <c r="T134" i="1"/>
  <c r="L134" i="1"/>
  <c r="X128" i="1"/>
  <c r="R128" i="1"/>
  <c r="K128" i="1"/>
  <c r="Z125" i="1"/>
  <c r="U125" i="1"/>
  <c r="Q125" i="1"/>
  <c r="K125" i="1"/>
  <c r="V146" i="1"/>
  <c r="R146" i="1"/>
  <c r="L146" i="1"/>
  <c r="X144" i="1"/>
  <c r="T144" i="1"/>
  <c r="P144" i="1"/>
  <c r="V142" i="1"/>
  <c r="R142" i="1"/>
  <c r="L142" i="1"/>
  <c r="W125" i="1"/>
  <c r="S125" i="1"/>
  <c r="N125" i="1"/>
  <c r="S135" i="1"/>
  <c r="N135" i="1"/>
  <c r="W134" i="1"/>
  <c r="S134" i="1"/>
  <c r="N134" i="1"/>
  <c r="H134" i="1"/>
  <c r="H127" i="1"/>
  <c r="N127" i="1"/>
  <c r="D51" i="1"/>
  <c r="X140" i="1"/>
  <c r="S140" i="1"/>
  <c r="K140" i="1"/>
  <c r="H135" i="1"/>
  <c r="W128" i="1"/>
  <c r="S128" i="1"/>
  <c r="N128" i="1"/>
  <c r="V127" i="1"/>
  <c r="R127" i="1"/>
  <c r="L127" i="1"/>
  <c r="L135" i="1"/>
  <c r="V135" i="1"/>
  <c r="R135" i="1"/>
  <c r="G135" i="1"/>
  <c r="W141" i="1"/>
  <c r="S141" i="1"/>
  <c r="N141" i="1"/>
  <c r="V140" i="1"/>
  <c r="R140" i="1"/>
  <c r="L140" i="1"/>
  <c r="Z135" i="1"/>
  <c r="U135" i="1"/>
  <c r="Q135" i="1"/>
  <c r="K135" i="1"/>
  <c r="X135" i="1"/>
  <c r="T135" i="1"/>
  <c r="P135" i="1"/>
  <c r="I135" i="1"/>
  <c r="AL51" i="1"/>
  <c r="AH50" i="1"/>
  <c r="AK50" i="1"/>
  <c r="AL50" i="1"/>
  <c r="AH51" i="1"/>
  <c r="AF51" i="1"/>
  <c r="AK51" i="1"/>
  <c r="AI50" i="1"/>
  <c r="AE50" i="1"/>
  <c r="AJ51" i="1"/>
  <c r="AI51" i="1"/>
  <c r="AE51" i="1"/>
  <c r="AG50" i="1"/>
  <c r="AJ50" i="1"/>
  <c r="AF50" i="1"/>
  <c r="AG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Rygart</author>
  </authors>
  <commentList>
    <comment ref="AJ1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Fyra siffror!
</t>
        </r>
      </text>
    </comment>
    <comment ref="B1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Bidrag beviljas för deltagare 7-25 år, äldre och yngre räknas automatiskt bort i summeringarna
</t>
        </r>
      </text>
    </comment>
    <comment ref="D1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 eller m!</t>
        </r>
      </text>
    </comment>
    <comment ref="E14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Måste fyllas i eftersom kommunen bara betalar för medlemmar boende i Stockholm</t>
        </r>
      </text>
    </comment>
    <comment ref="F14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Årtal med fyra siffror!
</t>
        </r>
      </text>
    </comment>
  </commentList>
</comments>
</file>

<file path=xl/sharedStrings.xml><?xml version="1.0" encoding="utf-8"?>
<sst xmlns="http://schemas.openxmlformats.org/spreadsheetml/2006/main" count="42" uniqueCount="38">
  <si>
    <t>Statligt aktivitetsstöd:</t>
  </si>
  <si>
    <t>Antal möten:</t>
  </si>
  <si>
    <t>Summa</t>
  </si>
  <si>
    <t>7-25 år</t>
  </si>
  <si>
    <t>Antal delt:</t>
  </si>
  <si>
    <t>Lösenord:NoV</t>
  </si>
  <si>
    <t>Efternamn</t>
  </si>
  <si>
    <t>Närvarokort Nr</t>
  </si>
  <si>
    <t>Kommunalt medlemsaktivitetsbidrag och statligt lokalt aktivitetsstöd</t>
  </si>
  <si>
    <t>ÅR</t>
  </si>
  <si>
    <t>Förening</t>
  </si>
  <si>
    <t>Verksamhet</t>
  </si>
  <si>
    <t>Avdelning</t>
  </si>
  <si>
    <t>Aktivitet</t>
  </si>
  <si>
    <t>Scouting</t>
  </si>
  <si>
    <t>Lokal</t>
  </si>
  <si>
    <t>Riktigheten av lämnade uppgifter intygas:</t>
  </si>
  <si>
    <t>Ledarens namnteckning</t>
  </si>
  <si>
    <t>Starttid</t>
  </si>
  <si>
    <t>Sluttid</t>
  </si>
  <si>
    <t>Månad</t>
  </si>
  <si>
    <t>Kommunala medlemsaktiviteter</t>
  </si>
  <si>
    <t>Deltagare (även ledare)</t>
  </si>
  <si>
    <t>Dag</t>
  </si>
  <si>
    <t>Flickor ålder</t>
  </si>
  <si>
    <t>Pojkar ålder</t>
  </si>
  <si>
    <t>Förnamn</t>
    <phoneticPr fontId="2" type="noConversion"/>
  </si>
  <si>
    <t>Kön</t>
  </si>
  <si>
    <t>Postnr</t>
  </si>
  <si>
    <t>Född år</t>
  </si>
  <si>
    <t>7-9</t>
  </si>
  <si>
    <t>10-12</t>
  </si>
  <si>
    <t>17-20</t>
  </si>
  <si>
    <t>VT-19</t>
  </si>
  <si>
    <t>Avdelning X</t>
  </si>
  <si>
    <t>Scoutlokal X</t>
  </si>
  <si>
    <t>Scoutkår X</t>
  </si>
  <si>
    <t>13-16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</si>
</sst>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4"/>
      <color indexed="12"/>
      <name val="Arial"/>
      <family val="2"/>
    </font>
    <font>
      <b/>
      <sz val="18"/>
      <color indexed="12"/>
      <name val="Arial"/>
      <family val="2"/>
    </font>
    <font>
      <sz val="11"/>
      <name val="Arial"/>
      <family val="2"/>
    </font>
    <font>
      <sz val="16"/>
      <color indexed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i/>
      <sz val="12"/>
      <color indexed="23"/>
      <name val="Calibri"/>
      <family val="2"/>
    </font>
    <font>
      <sz val="12"/>
      <color indexed="6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color indexed="8"/>
      <name val="Calibri"/>
      <family val="2"/>
    </font>
    <font>
      <b/>
      <sz val="12"/>
      <color indexed="63"/>
      <name val="Calibri"/>
      <family val="2"/>
    </font>
    <font>
      <sz val="12"/>
      <color indexed="10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6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rgb="FFFCF404"/>
        <bgColor indexed="64"/>
      </patternFill>
    </fill>
  </fills>
  <borders count="5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2" borderId="0" applyNumberFormat="0" applyBorder="0" applyAlignment="0" applyProtection="0"/>
    <xf numFmtId="0" fontId="20" fillId="5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3" borderId="0" applyNumberFormat="0" applyBorder="0" applyAlignment="0" applyProtection="0"/>
    <xf numFmtId="0" fontId="18" fillId="4" borderId="1" applyNumberFormat="0" applyFont="0" applyAlignment="0" applyProtection="0"/>
    <xf numFmtId="0" fontId="22" fillId="2" borderId="2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3" borderId="2" applyNumberFormat="0" applyAlignment="0" applyProtection="0"/>
    <xf numFmtId="0" fontId="27" fillId="16" borderId="3" applyNumberFormat="0" applyAlignment="0" applyProtection="0"/>
    <xf numFmtId="0" fontId="28" fillId="0" borderId="4" applyNumberFormat="0" applyFill="0" applyAlignment="0" applyProtection="0"/>
    <xf numFmtId="0" fontId="29" fillId="8" borderId="0" applyNumberFormat="0" applyBorder="0" applyAlignment="0" applyProtection="0"/>
    <xf numFmtId="0" fontId="19" fillId="0" borderId="0" applyNumberFormat="0" applyFill="0" applyBorder="0" applyProtection="0">
      <alignment vertical="top"/>
    </xf>
    <xf numFmtId="0" fontId="1" fillId="0" borderId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2" borderId="9" applyNumberFormat="0" applyAlignment="0" applyProtection="0"/>
    <xf numFmtId="0" fontId="36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7" fillId="0" borderId="16" xfId="0" applyFont="1" applyBorder="1"/>
    <xf numFmtId="0" fontId="7" fillId="0" borderId="17" xfId="0" applyFont="1" applyBorder="1"/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8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0" fontId="11" fillId="0" borderId="0" xfId="0" applyFont="1" applyAlignment="1">
      <alignment horizontal="center"/>
    </xf>
    <xf numFmtId="0" fontId="14" fillId="0" borderId="0" xfId="0" applyFont="1"/>
    <xf numFmtId="49" fontId="10" fillId="0" borderId="24" xfId="0" applyNumberFormat="1" applyFont="1" applyBorder="1" applyAlignment="1"/>
    <xf numFmtId="49" fontId="10" fillId="0" borderId="12" xfId="0" applyNumberFormat="1" applyFont="1" applyBorder="1" applyAlignment="1"/>
    <xf numFmtId="49" fontId="10" fillId="0" borderId="25" xfId="0" applyNumberFormat="1" applyFont="1" applyBorder="1" applyAlignment="1"/>
    <xf numFmtId="49" fontId="10" fillId="0" borderId="25" xfId="0" applyNumberFormat="1" applyFont="1" applyBorder="1" applyAlignment="1">
      <alignment horizontal="center"/>
    </xf>
    <xf numFmtId="0" fontId="0" fillId="0" borderId="26" xfId="0" applyBorder="1"/>
    <xf numFmtId="0" fontId="2" fillId="17" borderId="20" xfId="0" applyFont="1" applyFill="1" applyBorder="1" applyAlignment="1" applyProtection="1">
      <alignment horizontal="center"/>
      <protection locked="0"/>
    </xf>
    <xf numFmtId="0" fontId="2" fillId="17" borderId="27" xfId="0" applyFont="1" applyFill="1" applyBorder="1" applyAlignment="1" applyProtection="1">
      <alignment horizontal="center"/>
      <protection locked="0"/>
    </xf>
    <xf numFmtId="0" fontId="13" fillId="18" borderId="28" xfId="0" applyFont="1" applyFill="1" applyBorder="1" applyProtection="1">
      <protection locked="0"/>
    </xf>
    <xf numFmtId="0" fontId="0" fillId="18" borderId="12" xfId="0" applyFill="1" applyBorder="1" applyProtection="1">
      <protection locked="0"/>
    </xf>
    <xf numFmtId="0" fontId="13" fillId="18" borderId="17" xfId="0" applyFont="1" applyFill="1" applyBorder="1" applyProtection="1">
      <protection locked="0"/>
    </xf>
    <xf numFmtId="0" fontId="0" fillId="18" borderId="29" xfId="0" applyFill="1" applyBorder="1" applyProtection="1">
      <protection locked="0"/>
    </xf>
    <xf numFmtId="0" fontId="8" fillId="0" borderId="30" xfId="0" applyFont="1" applyBorder="1"/>
    <xf numFmtId="0" fontId="8" fillId="0" borderId="0" xfId="0" applyFont="1" applyBorder="1"/>
    <xf numFmtId="0" fontId="9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/>
    </xf>
    <xf numFmtId="49" fontId="10" fillId="0" borderId="29" xfId="0" applyNumberFormat="1" applyFont="1" applyBorder="1" applyAlignment="1"/>
    <xf numFmtId="0" fontId="0" fillId="0" borderId="12" xfId="0" applyBorder="1" applyAlignment="1">
      <alignment horizontal="center"/>
    </xf>
    <xf numFmtId="0" fontId="0" fillId="19" borderId="35" xfId="0" applyFill="1" applyBorder="1" applyAlignment="1" applyProtection="1">
      <alignment horizontal="left"/>
      <protection locked="0"/>
    </xf>
    <xf numFmtId="49" fontId="3" fillId="19" borderId="35" xfId="0" applyNumberFormat="1" applyFont="1" applyFill="1" applyBorder="1" applyAlignment="1" applyProtection="1">
      <alignment horizontal="left"/>
      <protection locked="0"/>
    </xf>
    <xf numFmtId="0" fontId="2" fillId="19" borderId="35" xfId="0" applyFon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  <protection locked="0"/>
    </xf>
    <xf numFmtId="0" fontId="16" fillId="17" borderId="36" xfId="0" applyFont="1" applyFill="1" applyBorder="1" applyAlignment="1" applyProtection="1">
      <alignment horizontal="center" vertical="center"/>
      <protection locked="0"/>
    </xf>
    <xf numFmtId="0" fontId="16" fillId="17" borderId="37" xfId="0" applyFont="1" applyFill="1" applyBorder="1" applyAlignment="1" applyProtection="1">
      <alignment horizontal="center" vertical="center"/>
      <protection locked="0"/>
    </xf>
    <xf numFmtId="0" fontId="16" fillId="17" borderId="38" xfId="0" applyFont="1" applyFill="1" applyBorder="1" applyAlignment="1" applyProtection="1">
      <alignment horizontal="center" vertical="center"/>
      <protection locked="0"/>
    </xf>
    <xf numFmtId="0" fontId="16" fillId="17" borderId="39" xfId="0" applyFont="1" applyFill="1" applyBorder="1" applyAlignment="1" applyProtection="1">
      <alignment horizontal="center" vertical="center"/>
      <protection locked="0"/>
    </xf>
    <xf numFmtId="0" fontId="16" fillId="17" borderId="40" xfId="0" applyFont="1" applyFill="1" applyBorder="1" applyAlignment="1" applyProtection="1">
      <alignment horizontal="center" vertical="center"/>
      <protection locked="0"/>
    </xf>
    <xf numFmtId="0" fontId="0" fillId="19" borderId="20" xfId="0" applyFill="1" applyBorder="1" applyAlignment="1" applyProtection="1">
      <alignment horizontal="left"/>
      <protection locked="0"/>
    </xf>
    <xf numFmtId="0" fontId="0" fillId="19" borderId="20" xfId="0" applyFill="1" applyBorder="1" applyProtection="1">
      <protection locked="0"/>
    </xf>
    <xf numFmtId="0" fontId="0" fillId="19" borderId="36" xfId="0" applyFill="1" applyBorder="1" applyProtection="1">
      <protection locked="0"/>
    </xf>
    <xf numFmtId="49" fontId="0" fillId="19" borderId="36" xfId="0" applyNumberForma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</xf>
    <xf numFmtId="0" fontId="0" fillId="17" borderId="20" xfId="0" applyFill="1" applyBorder="1" applyAlignment="1" applyProtection="1">
      <alignment horizontal="left" vertical="center"/>
      <protection locked="0"/>
    </xf>
    <xf numFmtId="20" fontId="16" fillId="17" borderId="20" xfId="0" applyNumberFormat="1" applyFont="1" applyFill="1" applyBorder="1" applyAlignment="1" applyProtection="1">
      <alignment horizontal="center" vertical="center"/>
      <protection locked="0"/>
    </xf>
    <xf numFmtId="0" fontId="16" fillId="17" borderId="27" xfId="0" applyFont="1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right" vertical="center"/>
      <protection locked="0"/>
    </xf>
    <xf numFmtId="49" fontId="3" fillId="17" borderId="20" xfId="0" applyNumberFormat="1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16" fillId="17" borderId="52" xfId="0" applyFont="1" applyFill="1" applyBorder="1" applyAlignment="1" applyProtection="1">
      <alignment horizontal="center" vertical="center"/>
      <protection locked="0"/>
    </xf>
    <xf numFmtId="0" fontId="1" fillId="17" borderId="20" xfId="0" applyFont="1" applyFill="1" applyBorder="1" applyAlignment="1" applyProtection="1">
      <alignment horizontal="left" vertical="center"/>
      <protection locked="0"/>
    </xf>
    <xf numFmtId="0" fontId="1" fillId="19" borderId="20" xfId="0" applyFont="1" applyFill="1" applyBorder="1" applyProtection="1">
      <protection locked="0"/>
    </xf>
    <xf numFmtId="0" fontId="1" fillId="19" borderId="20" xfId="0" applyFont="1" applyFill="1" applyBorder="1" applyAlignment="1" applyProtection="1">
      <alignment horizontal="left"/>
      <protection locked="0"/>
    </xf>
    <xf numFmtId="0" fontId="1" fillId="19" borderId="36" xfId="0" applyFont="1" applyFill="1" applyBorder="1" applyProtection="1">
      <protection locked="0"/>
    </xf>
    <xf numFmtId="0" fontId="0" fillId="19" borderId="20" xfId="0" applyFill="1" applyBorder="1" applyAlignment="1" applyProtection="1">
      <alignment horizontal="right"/>
      <protection locked="0"/>
    </xf>
    <xf numFmtId="0" fontId="0" fillId="19" borderId="27" xfId="0" applyFill="1" applyBorder="1" applyAlignment="1" applyProtection="1">
      <alignment horizontal="right"/>
      <protection locked="0"/>
    </xf>
    <xf numFmtId="0" fontId="0" fillId="19" borderId="37" xfId="0" applyFont="1" applyFill="1" applyBorder="1" applyAlignment="1" applyProtection="1">
      <alignment horizontal="right"/>
      <protection locked="0"/>
    </xf>
    <xf numFmtId="0" fontId="0" fillId="19" borderId="27" xfId="0" applyFont="1" applyFill="1" applyBorder="1" applyAlignment="1" applyProtection="1">
      <alignment horizontal="right"/>
      <protection locked="0"/>
    </xf>
    <xf numFmtId="0" fontId="0" fillId="19" borderId="20" xfId="0" applyFont="1" applyFill="1" applyBorder="1" applyAlignment="1" applyProtection="1">
      <alignment horizontal="right"/>
      <protection locked="0"/>
    </xf>
    <xf numFmtId="0" fontId="0" fillId="19" borderId="36" xfId="0" applyFont="1" applyFill="1" applyBorder="1" applyAlignment="1" applyProtection="1">
      <alignment horizontal="right"/>
      <protection locked="0"/>
    </xf>
    <xf numFmtId="0" fontId="0" fillId="19" borderId="35" xfId="0" applyFill="1" applyBorder="1" applyAlignment="1" applyProtection="1">
      <alignment horizontal="right"/>
      <protection locked="0"/>
    </xf>
    <xf numFmtId="0" fontId="0" fillId="19" borderId="41" xfId="0" applyFont="1" applyFill="1" applyBorder="1" applyAlignment="1" applyProtection="1">
      <alignment horizontal="right"/>
      <protection locked="0"/>
    </xf>
    <xf numFmtId="0" fontId="0" fillId="17" borderId="27" xfId="0" applyFill="1" applyBorder="1" applyAlignment="1" applyProtection="1">
      <alignment horizontal="right" vertical="center"/>
      <protection locked="0"/>
    </xf>
    <xf numFmtId="0" fontId="0" fillId="19" borderId="51" xfId="0" applyFont="1" applyFill="1" applyBorder="1" applyAlignment="1" applyProtection="1">
      <alignment horizontal="right"/>
      <protection locked="0"/>
    </xf>
    <xf numFmtId="0" fontId="0" fillId="19" borderId="35" xfId="0" applyFont="1" applyFill="1" applyBorder="1" applyAlignment="1" applyProtection="1">
      <alignment horizontal="right"/>
      <protection locked="0"/>
    </xf>
    <xf numFmtId="0" fontId="1" fillId="19" borderId="35" xfId="0" applyFont="1" applyFill="1" applyBorder="1" applyAlignment="1" applyProtection="1">
      <alignment horizontal="left"/>
      <protection locked="0"/>
    </xf>
    <xf numFmtId="0" fontId="0" fillId="21" borderId="29" xfId="0" applyFill="1" applyBorder="1" applyProtection="1">
      <protection locked="0"/>
    </xf>
    <xf numFmtId="0" fontId="1" fillId="19" borderId="20" xfId="0" applyFont="1" applyFill="1" applyBorder="1" applyAlignment="1" applyProtection="1">
      <alignment horizontal="center"/>
      <protection locked="0"/>
    </xf>
    <xf numFmtId="49" fontId="1" fillId="19" borderId="20" xfId="0" applyNumberFormat="1" applyFont="1" applyFill="1" applyBorder="1" applyAlignment="1" applyProtection="1">
      <alignment horizontal="center"/>
      <protection locked="0"/>
    </xf>
    <xf numFmtId="49" fontId="1" fillId="19" borderId="36" xfId="0" applyNumberFormat="1" applyFont="1" applyFill="1" applyBorder="1" applyAlignment="1" applyProtection="1">
      <alignment horizontal="center"/>
      <protection locked="0"/>
    </xf>
    <xf numFmtId="0" fontId="0" fillId="17" borderId="20" xfId="0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center"/>
      <protection locked="0"/>
    </xf>
    <xf numFmtId="49" fontId="0" fillId="19" borderId="35" xfId="0" applyNumberFormat="1" applyFill="1" applyBorder="1" applyAlignment="1" applyProtection="1">
      <alignment horizontal="center"/>
      <protection locked="0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  <xf numFmtId="0" fontId="4" fillId="17" borderId="46" xfId="0" applyFont="1" applyFill="1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2" fillId="19" borderId="35" xfId="0" applyFont="1" applyFill="1" applyBorder="1" applyAlignment="1" applyProtection="1">
      <alignment textRotation="90"/>
      <protection locked="0"/>
    </xf>
    <xf numFmtId="0" fontId="2" fillId="17" borderId="20" xfId="0" applyFont="1" applyFill="1" applyBorder="1" applyAlignment="1" applyProtection="1">
      <alignment textRotation="90"/>
      <protection locked="0"/>
    </xf>
    <xf numFmtId="0" fontId="2" fillId="20" borderId="48" xfId="0" applyFont="1" applyFill="1" applyBorder="1" applyAlignment="1" applyProtection="1">
      <alignment textRotation="90"/>
      <protection locked="0"/>
    </xf>
    <xf numFmtId="0" fontId="2" fillId="20" borderId="49" xfId="0" applyFont="1" applyFill="1" applyBorder="1" applyAlignment="1" applyProtection="1">
      <alignment textRotation="90"/>
      <protection locked="0"/>
    </xf>
    <xf numFmtId="0" fontId="2" fillId="20" borderId="50" xfId="0" applyFont="1" applyFill="1" applyBorder="1" applyAlignment="1" applyProtection="1">
      <alignment textRotation="90"/>
      <protection locked="0"/>
    </xf>
    <xf numFmtId="0" fontId="12" fillId="0" borderId="12" xfId="0" applyFont="1" applyBorder="1" applyAlignment="1">
      <alignment horizontal="justify" vertical="center"/>
    </xf>
    <xf numFmtId="0" fontId="12" fillId="0" borderId="29" xfId="0" applyFont="1" applyBorder="1" applyAlignment="1">
      <alignment horizontal="justify" vertical="center"/>
    </xf>
    <xf numFmtId="0" fontId="15" fillId="17" borderId="46" xfId="0" applyFont="1" applyFill="1" applyBorder="1" applyAlignment="1" applyProtection="1">
      <alignment horizontal="center" vertical="center"/>
      <protection locked="0"/>
    </xf>
    <xf numFmtId="0" fontId="16" fillId="17" borderId="47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 textRotation="90"/>
    </xf>
    <xf numFmtId="0" fontId="1" fillId="21" borderId="28" xfId="0" applyFont="1" applyFill="1" applyBorder="1" applyAlignment="1"/>
    <xf numFmtId="0" fontId="0" fillId="21" borderId="12" xfId="0" applyFill="1" applyBorder="1" applyAlignment="1"/>
    <xf numFmtId="0" fontId="0" fillId="21" borderId="29" xfId="0" applyFill="1" applyBorder="1" applyAlignment="1"/>
    <xf numFmtId="0" fontId="39" fillId="0" borderId="16" xfId="0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0" fontId="17" fillId="17" borderId="17" xfId="0" applyFont="1" applyFill="1" applyBorder="1" applyAlignment="1" applyProtection="1">
      <protection locked="0"/>
    </xf>
    <xf numFmtId="0" fontId="17" fillId="17" borderId="0" xfId="0" applyFont="1" applyFill="1" applyBorder="1" applyAlignment="1" applyProtection="1">
      <protection locked="0"/>
    </xf>
    <xf numFmtId="0" fontId="17" fillId="17" borderId="45" xfId="0" applyFont="1" applyFill="1" applyBorder="1" applyAlignment="1" applyProtection="1">
      <protection locked="0"/>
    </xf>
    <xf numFmtId="0" fontId="17" fillId="17" borderId="28" xfId="0" applyFont="1" applyFill="1" applyBorder="1" applyAlignment="1" applyProtection="1">
      <protection locked="0"/>
    </xf>
    <xf numFmtId="0" fontId="17" fillId="17" borderId="12" xfId="0" applyFont="1" applyFill="1" applyBorder="1" applyAlignment="1" applyProtection="1">
      <protection locked="0"/>
    </xf>
    <xf numFmtId="0" fontId="17" fillId="17" borderId="29" xfId="0" applyFont="1" applyFill="1" applyBorder="1" applyAlignment="1" applyProtection="1">
      <protection locked="0"/>
    </xf>
  </cellXfs>
  <cellStyles count="44">
    <cellStyle name="20 % - Färg1" xfId="1" xr:uid="{00000000-0005-0000-0000-000000000000}"/>
    <cellStyle name="20 % - Färg2" xfId="2" xr:uid="{00000000-0005-0000-0000-000001000000}"/>
    <cellStyle name="20 % - Färg3" xfId="3" xr:uid="{00000000-0005-0000-0000-000002000000}"/>
    <cellStyle name="20 % - Färg4" xfId="4" xr:uid="{00000000-0005-0000-0000-000003000000}"/>
    <cellStyle name="20 % - Färg5" xfId="5" xr:uid="{00000000-0005-0000-0000-000004000000}"/>
    <cellStyle name="20 % - Färg6" xfId="6" xr:uid="{00000000-0005-0000-0000-000005000000}"/>
    <cellStyle name="40 % - Färg1" xfId="7" xr:uid="{00000000-0005-0000-0000-000006000000}"/>
    <cellStyle name="40 % - Färg2" xfId="8" xr:uid="{00000000-0005-0000-0000-000007000000}"/>
    <cellStyle name="40 % - Färg3" xfId="9" xr:uid="{00000000-0005-0000-0000-000008000000}"/>
    <cellStyle name="40 % - Färg4" xfId="10" xr:uid="{00000000-0005-0000-0000-000009000000}"/>
    <cellStyle name="40 % - Färg5" xfId="11" xr:uid="{00000000-0005-0000-0000-00000A000000}"/>
    <cellStyle name="40 % - Färg6" xfId="12" xr:uid="{00000000-0005-0000-0000-00000B000000}"/>
    <cellStyle name="60 % - Färg1" xfId="13" xr:uid="{00000000-0005-0000-0000-00000C000000}"/>
    <cellStyle name="60 % - Färg2" xfId="14" xr:uid="{00000000-0005-0000-0000-00000D000000}"/>
    <cellStyle name="60 % - Färg3" xfId="15" xr:uid="{00000000-0005-0000-0000-00000E000000}"/>
    <cellStyle name="60 % - Färg4" xfId="16" xr:uid="{00000000-0005-0000-0000-00000F000000}"/>
    <cellStyle name="60 % - Färg5" xfId="17" xr:uid="{00000000-0005-0000-0000-000010000000}"/>
    <cellStyle name="60 % - Färg6" xfId="18" xr:uid="{00000000-0005-0000-0000-000011000000}"/>
    <cellStyle name="Anteckning" xfId="19" xr:uid="{00000000-0005-0000-0000-000012000000}"/>
    <cellStyle name="Beräkning" xfId="20" xr:uid="{00000000-0005-0000-0000-000013000000}"/>
    <cellStyle name="Bra" xfId="21" xr:uid="{00000000-0005-0000-0000-000014000000}"/>
    <cellStyle name="Dålig" xfId="22" xr:uid="{00000000-0005-0000-0000-000015000000}"/>
    <cellStyle name="Färg1" xfId="23" xr:uid="{00000000-0005-0000-0000-000016000000}"/>
    <cellStyle name="Färg2" xfId="24" xr:uid="{00000000-0005-0000-0000-000017000000}"/>
    <cellStyle name="Färg3" xfId="25" xr:uid="{00000000-0005-0000-0000-000018000000}"/>
    <cellStyle name="Färg4" xfId="26" xr:uid="{00000000-0005-0000-0000-000019000000}"/>
    <cellStyle name="Färg5" xfId="27" xr:uid="{00000000-0005-0000-0000-00001A000000}"/>
    <cellStyle name="Färg6" xfId="28" xr:uid="{00000000-0005-0000-0000-00001B000000}"/>
    <cellStyle name="Förklarande text" xfId="29" xr:uid="{00000000-0005-0000-0000-00001C000000}"/>
    <cellStyle name="Indata" xfId="30" xr:uid="{00000000-0005-0000-0000-00001E000000}"/>
    <cellStyle name="Kontrollcell" xfId="31" xr:uid="{00000000-0005-0000-0000-00001F000000}"/>
    <cellStyle name="Länkad cell" xfId="32" xr:uid="{00000000-0005-0000-0000-000020000000}"/>
    <cellStyle name="Neutral" xfId="33" xr:uid="{00000000-0005-0000-0000-000021000000}"/>
    <cellStyle name="Normal" xfId="0" builtinId="0"/>
    <cellStyle name="Normal 2" xfId="34" xr:uid="{00000000-0005-0000-0000-000023000000}"/>
    <cellStyle name="Normal 3" xfId="35" xr:uid="{00000000-0005-0000-0000-000024000000}"/>
    <cellStyle name="Rubrik" xfId="36" xr:uid="{00000000-0005-0000-0000-000025000000}"/>
    <cellStyle name="Rubrik 1" xfId="37" xr:uid="{00000000-0005-0000-0000-000026000000}"/>
    <cellStyle name="Rubrik 2" xfId="38" xr:uid="{00000000-0005-0000-0000-000027000000}"/>
    <cellStyle name="Rubrik 3" xfId="39" xr:uid="{00000000-0005-0000-0000-000028000000}"/>
    <cellStyle name="Rubrik 4" xfId="40" xr:uid="{00000000-0005-0000-0000-000029000000}"/>
    <cellStyle name="Summa" xfId="41" xr:uid="{00000000-0005-0000-0000-00002A000000}"/>
    <cellStyle name="Utdata" xfId="42" xr:uid="{00000000-0005-0000-0000-00002B000000}"/>
    <cellStyle name="Varningstext" xfId="43" xr:uid="{00000000-0005-0000-0000-00002C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U149"/>
  <sheetViews>
    <sheetView tabSelected="1" zoomScaleNormal="130" zoomScalePageLayoutView="130" workbookViewId="0">
      <selection sqref="A1:C1"/>
    </sheetView>
  </sheetViews>
  <sheetFormatPr defaultColWidth="8.81640625" defaultRowHeight="12.5" x14ac:dyDescent="0.25"/>
  <cols>
    <col min="1" max="1" width="3" customWidth="1"/>
    <col min="2" max="2" width="12.6328125" customWidth="1"/>
    <col min="3" max="3" width="14.6328125" customWidth="1"/>
    <col min="4" max="4" width="3.6328125" customWidth="1"/>
    <col min="5" max="5" width="6.81640625" customWidth="1"/>
    <col min="6" max="6" width="7.1796875" customWidth="1"/>
    <col min="7" max="30" width="3.36328125" customWidth="1"/>
    <col min="31" max="37" width="4.36328125" customWidth="1"/>
    <col min="38" max="38" width="4.6328125" customWidth="1"/>
    <col min="39" max="39" width="1.453125" customWidth="1"/>
  </cols>
  <sheetData>
    <row r="1" spans="1:99" ht="24.75" customHeight="1" thickBot="1" x14ac:dyDescent="0.45">
      <c r="A1" s="121" t="s">
        <v>7</v>
      </c>
      <c r="B1" s="121"/>
      <c r="C1" s="122"/>
      <c r="D1" s="123" t="s">
        <v>33</v>
      </c>
      <c r="E1" s="124"/>
      <c r="G1" s="24" t="s">
        <v>8</v>
      </c>
      <c r="AI1" s="23" t="s">
        <v>9</v>
      </c>
      <c r="AJ1" s="114">
        <v>2019</v>
      </c>
      <c r="AK1" s="115"/>
    </row>
    <row r="2" spans="1:99" s="1" customFormat="1" ht="8.5" thickBot="1" x14ac:dyDescent="0.25">
      <c r="A2" s="10" t="s">
        <v>10</v>
      </c>
      <c r="B2" s="3"/>
      <c r="C2" s="3"/>
      <c r="D2" s="3"/>
      <c r="E2" s="4"/>
    </row>
    <row r="3" spans="1:99" ht="14.5" thickBot="1" x14ac:dyDescent="0.35">
      <c r="A3" s="32" t="s">
        <v>36</v>
      </c>
      <c r="B3" s="33"/>
      <c r="C3" s="33"/>
      <c r="D3" s="33"/>
      <c r="E3" s="35"/>
      <c r="F3" s="29"/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</row>
    <row r="4" spans="1:99" s="1" customFormat="1" ht="8.25" customHeight="1" x14ac:dyDescent="0.25">
      <c r="A4" s="11" t="s">
        <v>11</v>
      </c>
      <c r="B4" s="4"/>
      <c r="C4" s="129" t="s">
        <v>12</v>
      </c>
      <c r="D4" s="130"/>
      <c r="E4" s="131"/>
      <c r="F4" s="125" t="s">
        <v>13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8"/>
      <c r="T4" s="118"/>
      <c r="U4" s="118"/>
      <c r="V4" s="118"/>
      <c r="W4" s="116"/>
      <c r="X4" s="116"/>
      <c r="Y4" s="116"/>
      <c r="Z4" s="116"/>
      <c r="AA4" s="116"/>
      <c r="AB4" s="117"/>
      <c r="AC4" s="111"/>
      <c r="AD4" s="111"/>
    </row>
    <row r="5" spans="1:99" ht="14.5" thickBot="1" x14ac:dyDescent="0.35">
      <c r="A5" s="34" t="s">
        <v>14</v>
      </c>
      <c r="B5" s="97"/>
      <c r="C5" s="126" t="s">
        <v>34</v>
      </c>
      <c r="D5" s="127"/>
      <c r="E5" s="128"/>
      <c r="F5" s="12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9"/>
      <c r="T5" s="119"/>
      <c r="U5" s="119"/>
      <c r="V5" s="119"/>
      <c r="W5" s="116"/>
      <c r="X5" s="116"/>
      <c r="Y5" s="116"/>
      <c r="Z5" s="116"/>
      <c r="AA5" s="116"/>
      <c r="AB5" s="117"/>
      <c r="AC5" s="112"/>
      <c r="AD5" s="112"/>
    </row>
    <row r="6" spans="1:99" s="1" customFormat="1" ht="8" x14ac:dyDescent="0.2">
      <c r="A6" s="10" t="s">
        <v>15</v>
      </c>
      <c r="B6" s="3"/>
      <c r="C6" s="3"/>
      <c r="D6" s="3"/>
      <c r="E6" s="3"/>
      <c r="F6" s="12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9"/>
      <c r="T6" s="119"/>
      <c r="U6" s="119"/>
      <c r="V6" s="119"/>
      <c r="W6" s="116"/>
      <c r="X6" s="116"/>
      <c r="Y6" s="116"/>
      <c r="Z6" s="116"/>
      <c r="AA6" s="116"/>
      <c r="AB6" s="117"/>
      <c r="AC6" s="112"/>
      <c r="AD6" s="112"/>
    </row>
    <row r="7" spans="1:99" ht="14.5" thickBot="1" x14ac:dyDescent="0.35">
      <c r="A7" s="32" t="s">
        <v>35</v>
      </c>
      <c r="B7" s="33"/>
      <c r="C7" s="33"/>
      <c r="D7" s="33"/>
      <c r="E7" s="33"/>
      <c r="F7" s="12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9"/>
      <c r="T7" s="119"/>
      <c r="U7" s="119"/>
      <c r="V7" s="119"/>
      <c r="W7" s="116"/>
      <c r="X7" s="116"/>
      <c r="Y7" s="116"/>
      <c r="Z7" s="116"/>
      <c r="AA7" s="116"/>
      <c r="AB7" s="117"/>
      <c r="AC7" s="112"/>
      <c r="AD7" s="112"/>
    </row>
    <row r="8" spans="1:99" ht="13.5" customHeight="1" thickBot="1" x14ac:dyDescent="0.3">
      <c r="A8" s="18" t="s">
        <v>16</v>
      </c>
      <c r="B8" s="6"/>
      <c r="C8" s="6"/>
      <c r="D8" s="6"/>
      <c r="E8" s="6"/>
      <c r="F8" s="12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9"/>
      <c r="T8" s="119"/>
      <c r="U8" s="119"/>
      <c r="V8" s="119"/>
      <c r="W8" s="116"/>
      <c r="X8" s="116"/>
      <c r="Y8" s="116"/>
      <c r="Z8" s="116"/>
      <c r="AA8" s="116"/>
      <c r="AB8" s="117"/>
      <c r="AC8" s="112"/>
      <c r="AD8" s="112"/>
    </row>
    <row r="9" spans="1:99" s="1" customFormat="1" ht="8" x14ac:dyDescent="0.2">
      <c r="A9" s="10" t="s">
        <v>17</v>
      </c>
      <c r="B9" s="3"/>
      <c r="C9" s="3"/>
      <c r="D9" s="3"/>
      <c r="E9" s="3"/>
      <c r="F9" s="12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20"/>
      <c r="T9" s="120"/>
      <c r="U9" s="120"/>
      <c r="V9" s="120"/>
      <c r="W9" s="116"/>
      <c r="X9" s="116"/>
      <c r="Y9" s="116"/>
      <c r="Z9" s="116"/>
      <c r="AA9" s="116"/>
      <c r="AB9" s="117"/>
      <c r="AC9" s="113"/>
      <c r="AD9" s="113"/>
    </row>
    <row r="10" spans="1:99" ht="13.5" customHeight="1" x14ac:dyDescent="0.25">
      <c r="A10" s="132"/>
      <c r="B10" s="133"/>
      <c r="C10" s="133"/>
      <c r="D10" s="133"/>
      <c r="E10" s="134"/>
      <c r="F10" s="14" t="s">
        <v>18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65"/>
      <c r="AC10" s="65"/>
      <c r="AD10" s="65"/>
    </row>
    <row r="11" spans="1:99" ht="13.5" customHeight="1" thickBot="1" x14ac:dyDescent="0.3">
      <c r="A11" s="132"/>
      <c r="B11" s="133"/>
      <c r="C11" s="133"/>
      <c r="D11" s="133"/>
      <c r="E11" s="134"/>
      <c r="F11" s="14" t="s">
        <v>19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65"/>
      <c r="AC11" s="65"/>
      <c r="AD11" s="65"/>
    </row>
    <row r="12" spans="1:99" ht="13.5" customHeight="1" thickBot="1" x14ac:dyDescent="0.35">
      <c r="A12" s="135"/>
      <c r="B12" s="136"/>
      <c r="C12" s="136"/>
      <c r="D12" s="136"/>
      <c r="E12" s="137"/>
      <c r="F12" s="14" t="s">
        <v>20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30"/>
      <c r="X12" s="30"/>
      <c r="Y12" s="30"/>
      <c r="Z12" s="30"/>
      <c r="AA12" s="30"/>
      <c r="AB12" s="31"/>
      <c r="AC12" s="31"/>
      <c r="AD12" s="31"/>
      <c r="AE12" s="108" t="s">
        <v>21</v>
      </c>
      <c r="AF12" s="109"/>
      <c r="AG12" s="109"/>
      <c r="AH12" s="109"/>
      <c r="AI12" s="109"/>
      <c r="AJ12" s="109"/>
      <c r="AK12" s="109"/>
      <c r="AL12" s="110"/>
      <c r="AM12" s="66"/>
    </row>
    <row r="13" spans="1:99" ht="13.5" customHeight="1" x14ac:dyDescent="0.25">
      <c r="A13" s="7"/>
      <c r="B13" s="16" t="s">
        <v>22</v>
      </c>
      <c r="C13" s="16"/>
      <c r="D13" s="16"/>
      <c r="E13" s="16"/>
      <c r="F13" s="15" t="s">
        <v>23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30"/>
      <c r="T13" s="30"/>
      <c r="U13" s="30"/>
      <c r="V13" s="30"/>
      <c r="W13" s="30"/>
      <c r="X13" s="30"/>
      <c r="Y13" s="30"/>
      <c r="Z13" s="30"/>
      <c r="AA13" s="30"/>
      <c r="AB13" s="31"/>
      <c r="AC13" s="31"/>
      <c r="AD13" s="31"/>
      <c r="AE13" s="104" t="s">
        <v>24</v>
      </c>
      <c r="AF13" s="105"/>
      <c r="AG13" s="105"/>
      <c r="AH13" s="105"/>
      <c r="AI13" s="106" t="s">
        <v>25</v>
      </c>
      <c r="AJ13" s="105"/>
      <c r="AK13" s="105"/>
      <c r="AL13" s="107"/>
      <c r="AM13" s="66"/>
    </row>
    <row r="14" spans="1:99" ht="13" thickBot="1" x14ac:dyDescent="0.3">
      <c r="A14" s="9"/>
      <c r="B14" s="17" t="s">
        <v>26</v>
      </c>
      <c r="C14" s="17" t="s">
        <v>6</v>
      </c>
      <c r="D14" s="17" t="s">
        <v>27</v>
      </c>
      <c r="E14" s="12" t="s">
        <v>28</v>
      </c>
      <c r="F14" s="12" t="s">
        <v>29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8"/>
      <c r="V14" s="8"/>
      <c r="W14" s="8"/>
      <c r="X14" s="8"/>
      <c r="Y14" s="8"/>
      <c r="Z14" s="8"/>
      <c r="AA14" s="8"/>
      <c r="AB14" s="46"/>
      <c r="AC14" s="46"/>
      <c r="AD14" s="46"/>
      <c r="AE14" s="44" t="s">
        <v>30</v>
      </c>
      <c r="AF14" s="25" t="s">
        <v>31</v>
      </c>
      <c r="AG14" s="26" t="s">
        <v>37</v>
      </c>
      <c r="AH14" s="27" t="s">
        <v>32</v>
      </c>
      <c r="AI14" s="28" t="s">
        <v>30</v>
      </c>
      <c r="AJ14" s="27" t="s">
        <v>31</v>
      </c>
      <c r="AK14" s="25" t="s">
        <v>37</v>
      </c>
      <c r="AL14" s="45" t="s">
        <v>32</v>
      </c>
      <c r="AM14" s="66"/>
    </row>
    <row r="15" spans="1:99" ht="12.75" customHeight="1" x14ac:dyDescent="0.25">
      <c r="A15" s="19">
        <v>1</v>
      </c>
      <c r="B15" s="82"/>
      <c r="C15" s="82"/>
      <c r="D15" s="98"/>
      <c r="E15" s="85"/>
      <c r="F15" s="85"/>
      <c r="G15" s="50"/>
      <c r="H15" s="50"/>
      <c r="I15" s="50"/>
      <c r="J15" s="50"/>
      <c r="K15" s="50"/>
      <c r="L15" s="50"/>
      <c r="M15" s="50"/>
      <c r="N15" s="50"/>
      <c r="O15" s="54"/>
      <c r="P15" s="51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3"/>
      <c r="AC15" s="53"/>
      <c r="AD15" s="53"/>
      <c r="AE15" s="67" t="str">
        <f t="shared" ref="AE15:AE42" si="0">IF(AND($D15="k",OR($AJ$1-$F15=7,$AJ$1-$F15=8,$AJ$1-$F15=9)),COUNTIF($G15:$AA15,"x"),"")</f>
        <v/>
      </c>
      <c r="AF15" s="68" t="str">
        <f t="shared" ref="AF15:AF42" si="1">IF(AND($D15="K",OR($AJ$1-$F15=10,$AJ$1-$F15=11,$AJ$1-$F15=12)),COUNTIF($G15:$AA15,"x"),"")</f>
        <v/>
      </c>
      <c r="AG15" s="68" t="str">
        <f t="shared" ref="AG15:AG42" si="2">IF(AND($D15="K",OR($AJ$1-$F15=13,$AJ$1-$F15=14,$AJ$1-$F15=15,$AJ$1-$F15=16)),COUNTIF($G15:$AA15,"x"),"")</f>
        <v/>
      </c>
      <c r="AH15" s="68" t="str">
        <f t="shared" ref="AH15:AH42" si="3">IF(AND($D15="K",OR($AJ$1-$F15=17,$AJ$1-$F15=18,$AJ$1-$F15=19,$AJ$1-$F15=20)),COUNTIF($G15:$AA15,"x"),"")</f>
        <v/>
      </c>
      <c r="AI15" s="68" t="str">
        <f t="shared" ref="AI15:AI42" si="4">IF(AND($D15="m",OR($AJ$1-$F15=7,$AJ$1-$F15=8,$AJ$1-$F15=9)),COUNTIF($G15:$AA15,"x"),"")</f>
        <v/>
      </c>
      <c r="AJ15" s="68" t="str">
        <f t="shared" ref="AJ15:AJ42" si="5">IF(AND($D15="m",OR($AJ$1-$F15=10,$AJ$1-$F15=11,$AJ$1-$F15=12)),COUNTIF($G15:$AA15,"x"),"")</f>
        <v/>
      </c>
      <c r="AK15" s="68" t="str">
        <f t="shared" ref="AK15:AK42" si="6">IF(AND($D15="m",OR($AJ$1-$F15=13,$AJ$1-$F15=14,$AJ$1-$F15=15,$AJ$1-$F15=16)),COUNTIF($G15:$AA15,"x"),"")</f>
        <v/>
      </c>
      <c r="AL15" s="69" t="str">
        <f t="shared" ref="AL15:AL42" si="7">IF(AND($D15="m",OR($AJ$1-$F15=17,$AJ$1-$F15=18,$AJ$1-$F15=19,$AJ$1-$F15=20)),COUNTIF($G15:$AA15,"x"),"")</f>
        <v/>
      </c>
      <c r="AM15" s="66" t="str">
        <f t="shared" ref="AM15:AM44" si="8">IF(AND($AJ$1-$F15&gt;6,$AJ$1-$F15&lt;26),"s","")</f>
        <v/>
      </c>
    </row>
    <row r="16" spans="1:99" ht="12.75" customHeight="1" x14ac:dyDescent="0.25">
      <c r="A16" s="19">
        <v>2</v>
      </c>
      <c r="B16" s="82"/>
      <c r="C16" s="82"/>
      <c r="D16" s="98"/>
      <c r="E16" s="85"/>
      <c r="F16" s="85"/>
      <c r="G16" s="54"/>
      <c r="H16" s="54"/>
      <c r="I16" s="54"/>
      <c r="J16" s="54"/>
      <c r="K16" s="54"/>
      <c r="L16" s="54"/>
      <c r="M16" s="54"/>
      <c r="N16" s="54"/>
      <c r="O16" s="54"/>
      <c r="P16" s="55"/>
      <c r="Q16" s="50"/>
      <c r="R16" s="55"/>
      <c r="S16" s="55"/>
      <c r="T16" s="55"/>
      <c r="U16" s="50"/>
      <c r="V16" s="50"/>
      <c r="W16" s="50"/>
      <c r="X16" s="54"/>
      <c r="Y16" s="50"/>
      <c r="Z16" s="54"/>
      <c r="AA16" s="55"/>
      <c r="AB16" s="53"/>
      <c r="AC16" s="53"/>
      <c r="AD16" s="53"/>
      <c r="AE16" s="67" t="str">
        <f t="shared" si="0"/>
        <v/>
      </c>
      <c r="AF16" s="68" t="str">
        <f t="shared" si="1"/>
        <v/>
      </c>
      <c r="AG16" s="68" t="str">
        <f t="shared" si="2"/>
        <v/>
      </c>
      <c r="AH16" s="68" t="str">
        <f t="shared" si="3"/>
        <v/>
      </c>
      <c r="AI16" s="68" t="str">
        <f t="shared" si="4"/>
        <v/>
      </c>
      <c r="AJ16" s="70" t="str">
        <f t="shared" si="5"/>
        <v/>
      </c>
      <c r="AK16" s="71" t="str">
        <f t="shared" si="6"/>
        <v/>
      </c>
      <c r="AL16" s="69" t="str">
        <f t="shared" si="7"/>
        <v/>
      </c>
      <c r="AM16" s="66" t="str">
        <f t="shared" si="8"/>
        <v/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</row>
    <row r="17" spans="1:99" ht="12.75" customHeight="1" x14ac:dyDescent="0.25">
      <c r="A17" s="19">
        <v>3</v>
      </c>
      <c r="B17" s="82"/>
      <c r="C17" s="82"/>
      <c r="D17" s="98"/>
      <c r="E17" s="85"/>
      <c r="F17" s="85"/>
      <c r="G17" s="50"/>
      <c r="H17" s="50"/>
      <c r="I17" s="50"/>
      <c r="J17" s="50"/>
      <c r="K17" s="50"/>
      <c r="L17" s="54"/>
      <c r="M17" s="50"/>
      <c r="N17" s="50"/>
      <c r="O17" s="54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3"/>
      <c r="AD17" s="53"/>
      <c r="AE17" s="67" t="str">
        <f t="shared" si="0"/>
        <v/>
      </c>
      <c r="AF17" s="68" t="str">
        <f t="shared" si="1"/>
        <v/>
      </c>
      <c r="AG17" s="68" t="str">
        <f t="shared" si="2"/>
        <v/>
      </c>
      <c r="AH17" s="68" t="str">
        <f t="shared" si="3"/>
        <v/>
      </c>
      <c r="AI17" s="68" t="str">
        <f t="shared" si="4"/>
        <v/>
      </c>
      <c r="AJ17" s="70" t="str">
        <f t="shared" si="5"/>
        <v/>
      </c>
      <c r="AK17" s="71" t="str">
        <f t="shared" si="6"/>
        <v/>
      </c>
      <c r="AL17" s="69" t="str">
        <f t="shared" si="7"/>
        <v/>
      </c>
      <c r="AM17" s="66" t="str">
        <f t="shared" si="8"/>
        <v/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</row>
    <row r="18" spans="1:99" ht="12.75" customHeight="1" x14ac:dyDescent="0.25">
      <c r="A18" s="19">
        <v>4</v>
      </c>
      <c r="B18" s="82"/>
      <c r="C18" s="82"/>
      <c r="D18" s="98"/>
      <c r="E18" s="85"/>
      <c r="F18" s="85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0"/>
      <c r="R18" s="54"/>
      <c r="S18" s="54"/>
      <c r="T18" s="54"/>
      <c r="U18" s="54"/>
      <c r="V18" s="54"/>
      <c r="W18" s="54"/>
      <c r="X18" s="54"/>
      <c r="Y18" s="50"/>
      <c r="Z18" s="54"/>
      <c r="AA18" s="54"/>
      <c r="AB18" s="54"/>
      <c r="AC18" s="53"/>
      <c r="AD18" s="53"/>
      <c r="AE18" s="67" t="str">
        <f t="shared" si="0"/>
        <v/>
      </c>
      <c r="AF18" s="68" t="str">
        <f t="shared" si="1"/>
        <v/>
      </c>
      <c r="AG18" s="68" t="str">
        <f t="shared" si="2"/>
        <v/>
      </c>
      <c r="AH18" s="68" t="str">
        <f t="shared" si="3"/>
        <v/>
      </c>
      <c r="AI18" s="68" t="str">
        <f t="shared" si="4"/>
        <v/>
      </c>
      <c r="AJ18" s="70" t="str">
        <f t="shared" si="5"/>
        <v/>
      </c>
      <c r="AK18" s="71" t="str">
        <f t="shared" si="6"/>
        <v/>
      </c>
      <c r="AL18" s="69" t="str">
        <f t="shared" si="7"/>
        <v/>
      </c>
      <c r="AM18" s="66" t="str">
        <f t="shared" si="8"/>
        <v/>
      </c>
    </row>
    <row r="19" spans="1:99" ht="12.75" customHeight="1" x14ac:dyDescent="0.25">
      <c r="A19" s="19">
        <v>5</v>
      </c>
      <c r="B19" s="82"/>
      <c r="C19" s="82"/>
      <c r="D19" s="98"/>
      <c r="E19" s="85"/>
      <c r="F19" s="85"/>
      <c r="G19" s="50"/>
      <c r="H19" s="50"/>
      <c r="I19" s="50"/>
      <c r="J19" s="50"/>
      <c r="K19" s="50"/>
      <c r="L19" s="50"/>
      <c r="M19" s="50"/>
      <c r="N19" s="50"/>
      <c r="O19" s="54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67" t="str">
        <f t="shared" si="0"/>
        <v/>
      </c>
      <c r="AF19" s="68" t="str">
        <f t="shared" si="1"/>
        <v/>
      </c>
      <c r="AG19" s="68" t="str">
        <f t="shared" si="2"/>
        <v/>
      </c>
      <c r="AH19" s="68" t="str">
        <f t="shared" si="3"/>
        <v/>
      </c>
      <c r="AI19" s="68" t="str">
        <f t="shared" si="4"/>
        <v/>
      </c>
      <c r="AJ19" s="70" t="str">
        <f t="shared" si="5"/>
        <v/>
      </c>
      <c r="AK19" s="71" t="str">
        <f t="shared" si="6"/>
        <v/>
      </c>
      <c r="AL19" s="69" t="str">
        <f t="shared" si="7"/>
        <v/>
      </c>
      <c r="AM19" s="66" t="str">
        <f t="shared" si="8"/>
        <v/>
      </c>
    </row>
    <row r="20" spans="1:99" ht="12.75" customHeight="1" x14ac:dyDescent="0.25">
      <c r="A20" s="19">
        <v>6</v>
      </c>
      <c r="B20" s="82"/>
      <c r="C20" s="82"/>
      <c r="D20" s="98"/>
      <c r="E20" s="85"/>
      <c r="F20" s="85"/>
      <c r="G20" s="51"/>
      <c r="H20" s="51"/>
      <c r="I20" s="51"/>
      <c r="J20" s="51"/>
      <c r="K20" s="51"/>
      <c r="L20" s="50"/>
      <c r="M20" s="51"/>
      <c r="N20" s="51"/>
      <c r="O20" s="54"/>
      <c r="P20" s="51"/>
      <c r="Q20" s="50"/>
      <c r="R20" s="51"/>
      <c r="S20" s="50"/>
      <c r="T20" s="51"/>
      <c r="U20" s="50"/>
      <c r="V20" s="50"/>
      <c r="W20" s="50"/>
      <c r="X20" s="51"/>
      <c r="Y20" s="50"/>
      <c r="Z20" s="51"/>
      <c r="AA20" s="51"/>
      <c r="AB20" s="51"/>
      <c r="AC20" s="52"/>
      <c r="AD20" s="52"/>
      <c r="AE20" s="67" t="str">
        <f t="shared" si="0"/>
        <v/>
      </c>
      <c r="AF20" s="68" t="str">
        <f t="shared" si="1"/>
        <v/>
      </c>
      <c r="AG20" s="68" t="str">
        <f t="shared" si="2"/>
        <v/>
      </c>
      <c r="AH20" s="68" t="str">
        <f t="shared" si="3"/>
        <v/>
      </c>
      <c r="AI20" s="68" t="str">
        <f t="shared" si="4"/>
        <v/>
      </c>
      <c r="AJ20" s="70" t="str">
        <f t="shared" si="5"/>
        <v/>
      </c>
      <c r="AK20" s="71" t="str">
        <f t="shared" si="6"/>
        <v/>
      </c>
      <c r="AL20" s="69" t="str">
        <f t="shared" si="7"/>
        <v/>
      </c>
      <c r="AM20" s="66" t="str">
        <f t="shared" si="8"/>
        <v/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</row>
    <row r="21" spans="1:99" ht="12.75" customHeight="1" x14ac:dyDescent="0.25">
      <c r="A21" s="19">
        <v>7</v>
      </c>
      <c r="B21" s="82"/>
      <c r="C21" s="82"/>
      <c r="D21" s="98"/>
      <c r="E21" s="85"/>
      <c r="F21" s="85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3"/>
      <c r="AD21" s="53"/>
      <c r="AE21" s="67" t="str">
        <f t="shared" si="0"/>
        <v/>
      </c>
      <c r="AF21" s="68" t="str">
        <f t="shared" si="1"/>
        <v/>
      </c>
      <c r="AG21" s="68" t="str">
        <f t="shared" si="2"/>
        <v/>
      </c>
      <c r="AH21" s="68" t="str">
        <f t="shared" si="3"/>
        <v/>
      </c>
      <c r="AI21" s="68" t="str">
        <f t="shared" si="4"/>
        <v/>
      </c>
      <c r="AJ21" s="70" t="str">
        <f t="shared" si="5"/>
        <v/>
      </c>
      <c r="AK21" s="71" t="str">
        <f t="shared" si="6"/>
        <v/>
      </c>
      <c r="AL21" s="69" t="str">
        <f t="shared" si="7"/>
        <v/>
      </c>
      <c r="AM21" s="66" t="str">
        <f t="shared" si="8"/>
        <v/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</row>
    <row r="22" spans="1:99" ht="12.75" customHeight="1" x14ac:dyDescent="0.25">
      <c r="A22" s="19">
        <v>8</v>
      </c>
      <c r="B22" s="82"/>
      <c r="C22" s="82"/>
      <c r="D22" s="98"/>
      <c r="E22" s="85"/>
      <c r="F22" s="85"/>
      <c r="G22" s="51"/>
      <c r="H22" s="51"/>
      <c r="I22" s="51"/>
      <c r="J22" s="51"/>
      <c r="K22" s="51"/>
      <c r="L22" s="50"/>
      <c r="M22" s="51"/>
      <c r="N22" s="51"/>
      <c r="O22" s="54"/>
      <c r="P22" s="51"/>
      <c r="Q22" s="50"/>
      <c r="R22" s="51"/>
      <c r="S22" s="50"/>
      <c r="T22" s="51"/>
      <c r="U22" s="50"/>
      <c r="V22" s="50"/>
      <c r="W22" s="51"/>
      <c r="X22" s="51"/>
      <c r="Y22" s="50"/>
      <c r="Z22" s="51"/>
      <c r="AA22" s="51"/>
      <c r="AB22" s="51"/>
      <c r="AC22" s="53"/>
      <c r="AD22" s="53"/>
      <c r="AE22" s="67" t="str">
        <f t="shared" si="0"/>
        <v/>
      </c>
      <c r="AF22" s="68" t="str">
        <f t="shared" si="1"/>
        <v/>
      </c>
      <c r="AG22" s="68" t="str">
        <f t="shared" si="2"/>
        <v/>
      </c>
      <c r="AH22" s="68" t="str">
        <f t="shared" si="3"/>
        <v/>
      </c>
      <c r="AI22" s="68" t="str">
        <f t="shared" si="4"/>
        <v/>
      </c>
      <c r="AJ22" s="70" t="str">
        <f t="shared" si="5"/>
        <v/>
      </c>
      <c r="AK22" s="71" t="str">
        <f t="shared" si="6"/>
        <v/>
      </c>
      <c r="AL22" s="69" t="str">
        <f t="shared" si="7"/>
        <v/>
      </c>
      <c r="AM22" s="66" t="str">
        <f t="shared" si="8"/>
        <v/>
      </c>
    </row>
    <row r="23" spans="1:99" ht="12.75" customHeight="1" x14ac:dyDescent="0.25">
      <c r="A23" s="19">
        <v>9</v>
      </c>
      <c r="B23" s="82"/>
      <c r="C23" s="82"/>
      <c r="D23" s="98"/>
      <c r="E23" s="85"/>
      <c r="F23" s="86"/>
      <c r="G23" s="50"/>
      <c r="H23" s="51"/>
      <c r="I23" s="51"/>
      <c r="J23" s="51"/>
      <c r="K23" s="62"/>
      <c r="L23" s="50"/>
      <c r="M23" s="51"/>
      <c r="N23" s="51"/>
      <c r="O23" s="54"/>
      <c r="P23" s="51"/>
      <c r="Q23" s="50"/>
      <c r="R23" s="51"/>
      <c r="S23" s="50"/>
      <c r="T23" s="51"/>
      <c r="U23" s="50"/>
      <c r="V23" s="51"/>
      <c r="W23" s="50"/>
      <c r="X23" s="51"/>
      <c r="Y23" s="50"/>
      <c r="Z23" s="51"/>
      <c r="AA23" s="51"/>
      <c r="AB23" s="51"/>
      <c r="AC23" s="53"/>
      <c r="AD23" s="53"/>
      <c r="AE23" s="67" t="str">
        <f t="shared" si="0"/>
        <v/>
      </c>
      <c r="AF23" s="68" t="str">
        <f t="shared" si="1"/>
        <v/>
      </c>
      <c r="AG23" s="68" t="str">
        <f t="shared" si="2"/>
        <v/>
      </c>
      <c r="AH23" s="68" t="str">
        <f t="shared" si="3"/>
        <v/>
      </c>
      <c r="AI23" s="68" t="str">
        <f t="shared" si="4"/>
        <v/>
      </c>
      <c r="AJ23" s="70" t="str">
        <f t="shared" si="5"/>
        <v/>
      </c>
      <c r="AK23" s="71" t="str">
        <f t="shared" si="6"/>
        <v/>
      </c>
      <c r="AL23" s="69" t="str">
        <f t="shared" si="7"/>
        <v/>
      </c>
      <c r="AM23" s="66" t="str">
        <f t="shared" si="8"/>
        <v/>
      </c>
    </row>
    <row r="24" spans="1:99" ht="12.75" customHeight="1" x14ac:dyDescent="0.25">
      <c r="A24" s="19">
        <v>10</v>
      </c>
      <c r="B24" s="82"/>
      <c r="C24" s="82"/>
      <c r="D24" s="98"/>
      <c r="E24" s="85"/>
      <c r="F24" s="86"/>
      <c r="G24" s="50"/>
      <c r="H24" s="50"/>
      <c r="I24" s="50"/>
      <c r="J24" s="50"/>
      <c r="K24" s="62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3"/>
      <c r="AD24" s="53"/>
      <c r="AE24" s="67" t="str">
        <f t="shared" si="0"/>
        <v/>
      </c>
      <c r="AF24" s="68" t="str">
        <f t="shared" si="1"/>
        <v/>
      </c>
      <c r="AG24" s="68" t="str">
        <f t="shared" si="2"/>
        <v/>
      </c>
      <c r="AH24" s="68" t="str">
        <f t="shared" si="3"/>
        <v/>
      </c>
      <c r="AI24" s="68" t="str">
        <f t="shared" si="4"/>
        <v/>
      </c>
      <c r="AJ24" s="70" t="str">
        <f t="shared" si="5"/>
        <v/>
      </c>
      <c r="AK24" s="71" t="str">
        <f t="shared" si="6"/>
        <v/>
      </c>
      <c r="AL24" s="69" t="str">
        <f t="shared" si="7"/>
        <v/>
      </c>
      <c r="AM24" s="66" t="str">
        <f t="shared" si="8"/>
        <v/>
      </c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</row>
    <row r="25" spans="1:99" ht="12.75" customHeight="1" x14ac:dyDescent="0.25">
      <c r="A25" s="19">
        <v>11</v>
      </c>
      <c r="B25" s="82"/>
      <c r="C25" s="82"/>
      <c r="D25" s="98"/>
      <c r="E25" s="85"/>
      <c r="F25" s="86"/>
      <c r="G25" s="50"/>
      <c r="H25" s="50"/>
      <c r="I25" s="50"/>
      <c r="J25" s="50"/>
      <c r="K25" s="62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3"/>
      <c r="AE25" s="67" t="str">
        <f t="shared" si="0"/>
        <v/>
      </c>
      <c r="AF25" s="68" t="str">
        <f t="shared" si="1"/>
        <v/>
      </c>
      <c r="AG25" s="68" t="str">
        <f t="shared" si="2"/>
        <v/>
      </c>
      <c r="AH25" s="68" t="str">
        <f t="shared" si="3"/>
        <v/>
      </c>
      <c r="AI25" s="68" t="str">
        <f t="shared" si="4"/>
        <v/>
      </c>
      <c r="AJ25" s="70" t="str">
        <f t="shared" si="5"/>
        <v/>
      </c>
      <c r="AK25" s="71" t="str">
        <f t="shared" si="6"/>
        <v/>
      </c>
      <c r="AL25" s="69" t="str">
        <f t="shared" si="7"/>
        <v/>
      </c>
      <c r="AM25" s="66" t="str">
        <f t="shared" si="8"/>
        <v/>
      </c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</row>
    <row r="26" spans="1:99" ht="12.75" customHeight="1" x14ac:dyDescent="0.25">
      <c r="A26" s="19">
        <v>12</v>
      </c>
      <c r="B26" s="82"/>
      <c r="C26" s="82"/>
      <c r="D26" s="98"/>
      <c r="E26" s="85"/>
      <c r="F26" s="86"/>
      <c r="G26" s="50"/>
      <c r="H26" s="50"/>
      <c r="I26" s="50"/>
      <c r="J26" s="50"/>
      <c r="K26" s="62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3"/>
      <c r="AE26" s="67" t="str">
        <f t="shared" si="0"/>
        <v/>
      </c>
      <c r="AF26" s="68" t="str">
        <f t="shared" si="1"/>
        <v/>
      </c>
      <c r="AG26" s="68" t="str">
        <f t="shared" si="2"/>
        <v/>
      </c>
      <c r="AH26" s="68" t="str">
        <f t="shared" si="3"/>
        <v/>
      </c>
      <c r="AI26" s="68" t="str">
        <f t="shared" si="4"/>
        <v/>
      </c>
      <c r="AJ26" s="70" t="str">
        <f t="shared" si="5"/>
        <v/>
      </c>
      <c r="AK26" s="71" t="str">
        <f t="shared" si="6"/>
        <v/>
      </c>
      <c r="AL26" s="69" t="str">
        <f t="shared" si="7"/>
        <v/>
      </c>
      <c r="AM26" s="66" t="str">
        <f t="shared" si="8"/>
        <v/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99" ht="12.75" customHeight="1" x14ac:dyDescent="0.25">
      <c r="A27" s="19">
        <v>13</v>
      </c>
      <c r="B27" s="82"/>
      <c r="C27" s="82"/>
      <c r="D27" s="98"/>
      <c r="E27" s="85"/>
      <c r="F27" s="86"/>
      <c r="G27" s="50"/>
      <c r="H27" s="50"/>
      <c r="I27" s="50"/>
      <c r="J27" s="50"/>
      <c r="K27" s="62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3"/>
      <c r="AE27" s="67" t="str">
        <f t="shared" si="0"/>
        <v/>
      </c>
      <c r="AF27" s="68" t="str">
        <f t="shared" si="1"/>
        <v/>
      </c>
      <c r="AG27" s="68" t="str">
        <f t="shared" si="2"/>
        <v/>
      </c>
      <c r="AH27" s="68" t="str">
        <f t="shared" si="3"/>
        <v/>
      </c>
      <c r="AI27" s="68" t="str">
        <f t="shared" si="4"/>
        <v/>
      </c>
      <c r="AJ27" s="70" t="str">
        <f t="shared" si="5"/>
        <v/>
      </c>
      <c r="AK27" s="71" t="str">
        <f t="shared" si="6"/>
        <v/>
      </c>
      <c r="AL27" s="69" t="str">
        <f t="shared" si="7"/>
        <v/>
      </c>
      <c r="AM27" s="66" t="str">
        <f t="shared" si="8"/>
        <v/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</row>
    <row r="28" spans="1:99" ht="12.75" customHeight="1" x14ac:dyDescent="0.25">
      <c r="A28" s="19">
        <v>15</v>
      </c>
      <c r="B28" s="82"/>
      <c r="C28" s="82"/>
      <c r="D28" s="98"/>
      <c r="E28" s="85"/>
      <c r="F28" s="86"/>
      <c r="G28" s="50"/>
      <c r="H28" s="50"/>
      <c r="I28" s="50"/>
      <c r="J28" s="50"/>
      <c r="K28" s="62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67" t="str">
        <f t="shared" si="0"/>
        <v/>
      </c>
      <c r="AF28" s="68" t="str">
        <f t="shared" si="1"/>
        <v/>
      </c>
      <c r="AG28" s="68" t="str">
        <f t="shared" si="2"/>
        <v/>
      </c>
      <c r="AH28" s="68" t="str">
        <f t="shared" si="3"/>
        <v/>
      </c>
      <c r="AI28" s="68" t="str">
        <f t="shared" si="4"/>
        <v/>
      </c>
      <c r="AJ28" s="70" t="str">
        <f t="shared" si="5"/>
        <v/>
      </c>
      <c r="AK28" s="71" t="str">
        <f t="shared" si="6"/>
        <v/>
      </c>
      <c r="AL28" s="69" t="str">
        <f t="shared" si="7"/>
        <v/>
      </c>
      <c r="AM28" s="66" t="str">
        <f t="shared" si="8"/>
        <v/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</row>
    <row r="29" spans="1:99" s="5" customFormat="1" ht="12.75" customHeight="1" thickBot="1" x14ac:dyDescent="0.3">
      <c r="A29" s="19">
        <v>16</v>
      </c>
      <c r="B29" s="82"/>
      <c r="C29" s="82"/>
      <c r="D29" s="98"/>
      <c r="E29" s="85"/>
      <c r="F29" s="86"/>
      <c r="G29" s="50"/>
      <c r="H29" s="50"/>
      <c r="I29" s="50"/>
      <c r="J29" s="50"/>
      <c r="K29" s="62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3"/>
      <c r="AD29" s="53"/>
      <c r="AE29" s="67" t="str">
        <f t="shared" si="0"/>
        <v/>
      </c>
      <c r="AF29" s="68" t="str">
        <f t="shared" si="1"/>
        <v/>
      </c>
      <c r="AG29" s="68" t="str">
        <f t="shared" si="2"/>
        <v/>
      </c>
      <c r="AH29" s="68" t="str">
        <f t="shared" si="3"/>
        <v/>
      </c>
      <c r="AI29" s="68" t="str">
        <f t="shared" si="4"/>
        <v/>
      </c>
      <c r="AJ29" s="70" t="str">
        <f t="shared" si="5"/>
        <v/>
      </c>
      <c r="AK29" s="71" t="str">
        <f t="shared" si="6"/>
        <v/>
      </c>
      <c r="AL29" s="69" t="str">
        <f t="shared" si="7"/>
        <v/>
      </c>
      <c r="AM29" s="66" t="str">
        <f t="shared" si="8"/>
        <v/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</row>
    <row r="30" spans="1:99" s="6" customFormat="1" ht="12.75" customHeight="1" x14ac:dyDescent="0.25">
      <c r="A30" s="19">
        <v>17</v>
      </c>
      <c r="B30" s="82"/>
      <c r="C30" s="82"/>
      <c r="D30" s="98"/>
      <c r="E30" s="85"/>
      <c r="F30" s="86"/>
      <c r="G30" s="62"/>
      <c r="H30" s="50"/>
      <c r="I30" s="50"/>
      <c r="J30" s="50"/>
      <c r="K30" s="62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3"/>
      <c r="AD30" s="53"/>
      <c r="AE30" s="67" t="str">
        <f t="shared" si="0"/>
        <v/>
      </c>
      <c r="AF30" s="68" t="str">
        <f t="shared" si="1"/>
        <v/>
      </c>
      <c r="AG30" s="68" t="str">
        <f t="shared" si="2"/>
        <v/>
      </c>
      <c r="AH30" s="68" t="str">
        <f t="shared" si="3"/>
        <v/>
      </c>
      <c r="AI30" s="68" t="str">
        <f t="shared" si="4"/>
        <v/>
      </c>
      <c r="AJ30" s="70" t="str">
        <f t="shared" si="5"/>
        <v/>
      </c>
      <c r="AK30" s="71" t="str">
        <f t="shared" si="6"/>
        <v/>
      </c>
      <c r="AL30" s="69" t="str">
        <f t="shared" si="7"/>
        <v/>
      </c>
      <c r="AM30" s="66" t="str">
        <f t="shared" si="8"/>
        <v/>
      </c>
    </row>
    <row r="31" spans="1:99" s="6" customFormat="1" ht="12.75" customHeight="1" x14ac:dyDescent="0.25">
      <c r="A31" s="19">
        <v>18</v>
      </c>
      <c r="B31" s="82"/>
      <c r="C31" s="82"/>
      <c r="D31" s="98"/>
      <c r="E31" s="85"/>
      <c r="F31" s="86"/>
      <c r="G31" s="50"/>
      <c r="H31" s="50"/>
      <c r="I31" s="50"/>
      <c r="J31" s="50"/>
      <c r="K31" s="6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3"/>
      <c r="AE31" s="67" t="str">
        <f t="shared" si="0"/>
        <v/>
      </c>
      <c r="AF31" s="68" t="str">
        <f t="shared" si="1"/>
        <v/>
      </c>
      <c r="AG31" s="68" t="str">
        <f t="shared" si="2"/>
        <v/>
      </c>
      <c r="AH31" s="68" t="str">
        <f t="shared" si="3"/>
        <v/>
      </c>
      <c r="AI31" s="68" t="str">
        <f t="shared" si="4"/>
        <v/>
      </c>
      <c r="AJ31" s="70" t="str">
        <f t="shared" si="5"/>
        <v/>
      </c>
      <c r="AK31" s="71" t="str">
        <f t="shared" si="6"/>
        <v/>
      </c>
      <c r="AL31" s="69" t="str">
        <f t="shared" si="7"/>
        <v/>
      </c>
      <c r="AM31" s="66" t="str">
        <f t="shared" si="8"/>
        <v/>
      </c>
    </row>
    <row r="32" spans="1:99" ht="12.75" customHeight="1" x14ac:dyDescent="0.25">
      <c r="A32" s="19">
        <v>19</v>
      </c>
      <c r="B32" s="82"/>
      <c r="C32" s="57"/>
      <c r="D32" s="98"/>
      <c r="E32" s="85"/>
      <c r="F32" s="86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2"/>
      <c r="AD32" s="53"/>
      <c r="AE32" s="67" t="str">
        <f t="shared" si="0"/>
        <v/>
      </c>
      <c r="AF32" s="68" t="str">
        <f t="shared" si="1"/>
        <v/>
      </c>
      <c r="AG32" s="68" t="str">
        <f t="shared" si="2"/>
        <v/>
      </c>
      <c r="AH32" s="68" t="str">
        <f t="shared" si="3"/>
        <v/>
      </c>
      <c r="AI32" s="68" t="str">
        <f t="shared" si="4"/>
        <v/>
      </c>
      <c r="AJ32" s="70" t="str">
        <f t="shared" si="5"/>
        <v/>
      </c>
      <c r="AK32" s="71" t="str">
        <f t="shared" si="6"/>
        <v/>
      </c>
      <c r="AL32" s="79" t="str">
        <f t="shared" si="7"/>
        <v/>
      </c>
      <c r="AM32" s="66" t="str">
        <f t="shared" si="8"/>
        <v/>
      </c>
    </row>
    <row r="33" spans="1:99" ht="12.75" customHeight="1" x14ac:dyDescent="0.25">
      <c r="A33" s="19">
        <v>20</v>
      </c>
      <c r="B33" s="82"/>
      <c r="C33" s="82"/>
      <c r="D33" s="98"/>
      <c r="E33" s="85"/>
      <c r="F33" s="8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4"/>
      <c r="AD33" s="53"/>
      <c r="AE33" s="67" t="str">
        <f t="shared" si="0"/>
        <v/>
      </c>
      <c r="AF33" s="68" t="str">
        <f t="shared" si="1"/>
        <v/>
      </c>
      <c r="AG33" s="68" t="str">
        <f t="shared" si="2"/>
        <v/>
      </c>
      <c r="AH33" s="68" t="str">
        <f t="shared" si="3"/>
        <v/>
      </c>
      <c r="AI33" s="68" t="str">
        <f t="shared" si="4"/>
        <v/>
      </c>
      <c r="AJ33" s="70" t="str">
        <f t="shared" si="5"/>
        <v/>
      </c>
      <c r="AK33" s="71" t="str">
        <f t="shared" si="6"/>
        <v/>
      </c>
      <c r="AL33" s="79" t="str">
        <f t="shared" si="7"/>
        <v/>
      </c>
      <c r="AM33" s="66" t="str">
        <f t="shared" si="8"/>
        <v/>
      </c>
    </row>
    <row r="34" spans="1:99" s="6" customFormat="1" ht="12.75" customHeight="1" x14ac:dyDescent="0.25">
      <c r="A34" s="19">
        <v>21</v>
      </c>
      <c r="B34" s="82"/>
      <c r="C34" s="82"/>
      <c r="D34" s="98"/>
      <c r="E34" s="85"/>
      <c r="F34" s="86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63"/>
      <c r="AE34" s="67" t="str">
        <f t="shared" si="0"/>
        <v/>
      </c>
      <c r="AF34" s="68" t="str">
        <f t="shared" si="1"/>
        <v/>
      </c>
      <c r="AG34" s="68" t="str">
        <f t="shared" si="2"/>
        <v/>
      </c>
      <c r="AH34" s="68" t="str">
        <f t="shared" si="3"/>
        <v/>
      </c>
      <c r="AI34" s="68" t="str">
        <f t="shared" si="4"/>
        <v/>
      </c>
      <c r="AJ34" s="70" t="str">
        <f t="shared" si="5"/>
        <v/>
      </c>
      <c r="AK34" s="71" t="str">
        <f t="shared" si="6"/>
        <v/>
      </c>
      <c r="AL34" s="79" t="str">
        <f t="shared" si="7"/>
        <v/>
      </c>
      <c r="AM34" s="66" t="str">
        <f t="shared" si="8"/>
        <v/>
      </c>
    </row>
    <row r="35" spans="1:99" ht="12.75" customHeight="1" x14ac:dyDescent="0.25">
      <c r="A35" s="19">
        <v>22</v>
      </c>
      <c r="B35" s="82"/>
      <c r="C35" s="82"/>
      <c r="D35" s="98"/>
      <c r="E35" s="89"/>
      <c r="F35" s="87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2"/>
      <c r="AD35" s="63"/>
      <c r="AE35" s="67" t="str">
        <f t="shared" si="0"/>
        <v/>
      </c>
      <c r="AF35" s="68" t="str">
        <f t="shared" si="1"/>
        <v/>
      </c>
      <c r="AG35" s="68" t="str">
        <f t="shared" si="2"/>
        <v/>
      </c>
      <c r="AH35" s="68" t="str">
        <f t="shared" si="3"/>
        <v/>
      </c>
      <c r="AI35" s="68" t="str">
        <f t="shared" si="4"/>
        <v/>
      </c>
      <c r="AJ35" s="70" t="str">
        <f t="shared" si="5"/>
        <v/>
      </c>
      <c r="AK35" s="71" t="str">
        <f t="shared" si="6"/>
        <v/>
      </c>
      <c r="AL35" s="79" t="str">
        <f t="shared" si="7"/>
        <v/>
      </c>
      <c r="AM35" s="66" t="str">
        <f t="shared" si="8"/>
        <v/>
      </c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</row>
    <row r="36" spans="1:99" ht="12.75" customHeight="1" x14ac:dyDescent="0.25">
      <c r="A36" s="19">
        <v>23</v>
      </c>
      <c r="B36" s="82"/>
      <c r="C36" s="82"/>
      <c r="D36" s="99"/>
      <c r="E36" s="90"/>
      <c r="F36" s="88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63"/>
      <c r="AE36" s="67" t="str">
        <f t="shared" si="0"/>
        <v/>
      </c>
      <c r="AF36" s="68" t="str">
        <f t="shared" si="1"/>
        <v/>
      </c>
      <c r="AG36" s="68" t="str">
        <f t="shared" si="2"/>
        <v/>
      </c>
      <c r="AH36" s="68" t="str">
        <f t="shared" si="3"/>
        <v/>
      </c>
      <c r="AI36" s="68" t="str">
        <f t="shared" si="4"/>
        <v/>
      </c>
      <c r="AJ36" s="70" t="str">
        <f t="shared" si="5"/>
        <v/>
      </c>
      <c r="AK36" s="71" t="str">
        <f t="shared" si="6"/>
        <v/>
      </c>
      <c r="AL36" s="79" t="str">
        <f t="shared" si="7"/>
        <v/>
      </c>
      <c r="AM36" s="66" t="str">
        <f t="shared" si="8"/>
        <v/>
      </c>
    </row>
    <row r="37" spans="1:99" ht="12.75" customHeight="1" x14ac:dyDescent="0.25">
      <c r="A37" s="19">
        <v>24</v>
      </c>
      <c r="B37" s="83"/>
      <c r="C37" s="84"/>
      <c r="D37" s="100"/>
      <c r="E37" s="90"/>
      <c r="F37" s="88"/>
      <c r="G37" s="50"/>
      <c r="H37" s="50"/>
      <c r="I37" s="6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63"/>
      <c r="AE37" s="67" t="str">
        <f t="shared" si="0"/>
        <v/>
      </c>
      <c r="AF37" s="68" t="str">
        <f t="shared" si="1"/>
        <v/>
      </c>
      <c r="AG37" s="68" t="str">
        <f t="shared" si="2"/>
        <v/>
      </c>
      <c r="AH37" s="68" t="str">
        <f t="shared" si="3"/>
        <v/>
      </c>
      <c r="AI37" s="68" t="str">
        <f t="shared" si="4"/>
        <v/>
      </c>
      <c r="AJ37" s="70" t="str">
        <f t="shared" si="5"/>
        <v/>
      </c>
      <c r="AK37" s="71" t="str">
        <f t="shared" si="6"/>
        <v/>
      </c>
      <c r="AL37" s="79" t="str">
        <f t="shared" si="7"/>
        <v/>
      </c>
      <c r="AM37" s="66" t="str">
        <f t="shared" si="8"/>
        <v/>
      </c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</row>
    <row r="38" spans="1:99" s="5" customFormat="1" ht="12.75" customHeight="1" thickBot="1" x14ac:dyDescent="0.3">
      <c r="A38" s="19">
        <v>25</v>
      </c>
      <c r="B38" s="83"/>
      <c r="C38" s="84"/>
      <c r="D38" s="100"/>
      <c r="E38" s="90"/>
      <c r="F38" s="88"/>
      <c r="G38" s="50"/>
      <c r="H38" s="50"/>
      <c r="I38" s="6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63"/>
      <c r="AE38" s="67" t="str">
        <f t="shared" si="0"/>
        <v/>
      </c>
      <c r="AF38" s="68" t="str">
        <f t="shared" si="1"/>
        <v/>
      </c>
      <c r="AG38" s="68" t="str">
        <f t="shared" si="2"/>
        <v/>
      </c>
      <c r="AH38" s="68" t="str">
        <f t="shared" si="3"/>
        <v/>
      </c>
      <c r="AI38" s="68" t="str">
        <f t="shared" si="4"/>
        <v/>
      </c>
      <c r="AJ38" s="70" t="str">
        <f t="shared" si="5"/>
        <v/>
      </c>
      <c r="AK38" s="71" t="str">
        <f t="shared" si="6"/>
        <v/>
      </c>
      <c r="AL38" s="79" t="str">
        <f t="shared" si="7"/>
        <v/>
      </c>
      <c r="AM38" s="66" t="str">
        <f t="shared" si="8"/>
        <v/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</row>
    <row r="39" spans="1:99" s="5" customFormat="1" ht="12.75" customHeight="1" thickBot="1" x14ac:dyDescent="0.3">
      <c r="A39" s="19">
        <v>26</v>
      </c>
      <c r="B39" s="83"/>
      <c r="C39" s="84"/>
      <c r="D39" s="100"/>
      <c r="E39" s="90"/>
      <c r="F39" s="88"/>
      <c r="G39" s="50"/>
      <c r="H39" s="50"/>
      <c r="I39" s="6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63"/>
      <c r="AE39" s="67" t="str">
        <f t="shared" si="0"/>
        <v/>
      </c>
      <c r="AF39" s="71" t="str">
        <f t="shared" si="1"/>
        <v/>
      </c>
      <c r="AG39" s="68" t="str">
        <f t="shared" si="2"/>
        <v/>
      </c>
      <c r="AH39" s="68" t="str">
        <f t="shared" si="3"/>
        <v/>
      </c>
      <c r="AI39" s="68" t="str">
        <f t="shared" si="4"/>
        <v/>
      </c>
      <c r="AJ39" s="70" t="str">
        <f t="shared" si="5"/>
        <v/>
      </c>
      <c r="AK39" s="71" t="str">
        <f t="shared" si="6"/>
        <v/>
      </c>
      <c r="AL39" s="79" t="str">
        <f t="shared" si="7"/>
        <v/>
      </c>
      <c r="AM39" s="66" t="str">
        <f t="shared" si="8"/>
        <v/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</row>
    <row r="40" spans="1:99" ht="12.75" customHeight="1" x14ac:dyDescent="0.25">
      <c r="A40" s="19">
        <v>27</v>
      </c>
      <c r="B40" s="83"/>
      <c r="C40" s="84"/>
      <c r="D40" s="100"/>
      <c r="E40" s="90"/>
      <c r="F40" s="88"/>
      <c r="G40" s="50"/>
      <c r="H40" s="50"/>
      <c r="I40" s="6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63"/>
      <c r="AE40" s="67" t="str">
        <f t="shared" si="0"/>
        <v/>
      </c>
      <c r="AF40" s="71" t="str">
        <f t="shared" si="1"/>
        <v/>
      </c>
      <c r="AG40" s="71" t="str">
        <f t="shared" si="2"/>
        <v/>
      </c>
      <c r="AH40" s="71" t="str">
        <f t="shared" si="3"/>
        <v/>
      </c>
      <c r="AI40" s="71" t="str">
        <f t="shared" si="4"/>
        <v/>
      </c>
      <c r="AJ40" s="72" t="str">
        <f t="shared" si="5"/>
        <v/>
      </c>
      <c r="AK40" s="71" t="str">
        <f t="shared" si="6"/>
        <v/>
      </c>
      <c r="AL40" s="79" t="str">
        <f t="shared" si="7"/>
        <v/>
      </c>
      <c r="AM40" s="66" t="str">
        <f t="shared" si="8"/>
        <v/>
      </c>
    </row>
    <row r="41" spans="1:99" ht="12.75" customHeight="1" x14ac:dyDescent="0.25">
      <c r="A41" s="19">
        <v>28</v>
      </c>
      <c r="B41" s="83"/>
      <c r="C41" s="84"/>
      <c r="D41" s="100"/>
      <c r="E41" s="90"/>
      <c r="F41" s="88"/>
      <c r="G41" s="50"/>
      <c r="H41" s="50"/>
      <c r="I41" s="6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63"/>
      <c r="AE41" s="67" t="str">
        <f t="shared" si="0"/>
        <v/>
      </c>
      <c r="AF41" s="68" t="str">
        <f t="shared" si="1"/>
        <v/>
      </c>
      <c r="AG41" s="68" t="str">
        <f t="shared" si="2"/>
        <v/>
      </c>
      <c r="AH41" s="68" t="str">
        <f t="shared" si="3"/>
        <v/>
      </c>
      <c r="AI41" s="68" t="str">
        <f t="shared" si="4"/>
        <v/>
      </c>
      <c r="AJ41" s="68" t="str">
        <f t="shared" si="5"/>
        <v/>
      </c>
      <c r="AK41" s="68" t="str">
        <f t="shared" si="6"/>
        <v/>
      </c>
      <c r="AL41" s="79" t="str">
        <f t="shared" si="7"/>
        <v/>
      </c>
      <c r="AM41" s="66" t="str">
        <f t="shared" si="8"/>
        <v/>
      </c>
    </row>
    <row r="42" spans="1:99" ht="12.75" customHeight="1" x14ac:dyDescent="0.25">
      <c r="A42" s="19">
        <v>29</v>
      </c>
      <c r="B42" s="56"/>
      <c r="C42" s="58"/>
      <c r="D42" s="59"/>
      <c r="E42" s="90"/>
      <c r="F42" s="92"/>
      <c r="G42" s="50"/>
      <c r="H42" s="50"/>
      <c r="I42" s="6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63"/>
      <c r="AE42" s="67" t="str">
        <f t="shared" si="0"/>
        <v/>
      </c>
      <c r="AF42" s="68" t="str">
        <f t="shared" si="1"/>
        <v/>
      </c>
      <c r="AG42" s="68" t="str">
        <f t="shared" si="2"/>
        <v/>
      </c>
      <c r="AH42" s="68" t="str">
        <f t="shared" si="3"/>
        <v/>
      </c>
      <c r="AI42" s="68" t="str">
        <f t="shared" si="4"/>
        <v/>
      </c>
      <c r="AJ42" s="68" t="str">
        <f t="shared" si="5"/>
        <v/>
      </c>
      <c r="AK42" s="68" t="str">
        <f t="shared" si="6"/>
        <v/>
      </c>
      <c r="AL42" s="79" t="str">
        <f t="shared" si="7"/>
        <v/>
      </c>
      <c r="AM42" s="66" t="str">
        <f t="shared" si="8"/>
        <v/>
      </c>
    </row>
    <row r="43" spans="1:99" ht="12.75" customHeight="1" x14ac:dyDescent="0.25">
      <c r="A43" s="19">
        <v>30</v>
      </c>
      <c r="B43" s="81"/>
      <c r="C43" s="81"/>
      <c r="D43" s="101"/>
      <c r="E43" s="64"/>
      <c r="F43" s="93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63"/>
      <c r="AE43" s="67" t="str">
        <f>IF(AND($D43="k",OR($AJ$1-$F43=7,$AJ$1-$F43=8,$AJ$1-$F43=9)),COUNTIF($G43:$AA43,"x"),"")</f>
        <v/>
      </c>
      <c r="AF43" s="68" t="str">
        <f>IF(AND($D43="K",OR($AJ$1-$F43=10,$AJ$1-$F43=11,$AJ$1-$F43=12)),COUNTIF($G43:$AA43,"x"),"")</f>
        <v/>
      </c>
      <c r="AG43" s="68" t="str">
        <f>IF(AND($D43="K",OR($AJ$1-$F43=13,$AJ$1-$F43=14,$AJ$1-$F43=15,$AJ$1-$F43=16)),COUNTIF($G43:$AA43,"x"),"")</f>
        <v/>
      </c>
      <c r="AH43" s="68" t="str">
        <f t="shared" ref="AH43:AH49" si="9">IF(AND($D43="K",OR($AJ$1-$F43=17,$AJ$1-$F43=18,$AJ$1-$F43=19,$AJ$1-$F43=20)),COUNTIF($G43:$AA43,"x"),"")</f>
        <v/>
      </c>
      <c r="AI43" s="68" t="str">
        <f>IF(AND($D43="m",OR($AJ$1-$F43=7,$AJ$1-$F43=8,$AJ$1-$F43=9)),COUNTIF($G43:$AA43,"x"),"")</f>
        <v/>
      </c>
      <c r="AJ43" s="68" t="str">
        <f>IF(AND($D43="m",OR($AJ$1-$F43=10,$AJ$1-$F43=11,$AJ$1-$F43=12)),COUNTIF($G43:$AA43,"x"),"")</f>
        <v/>
      </c>
      <c r="AK43" s="68" t="str">
        <f>IF(AND($D43="m",OR($AJ$1-$F43=13,$AJ$1-$F43=14,$AJ$1-$F43=15,$AJ$1-$F43=16)),COUNTIF($G43:$AA43,"x"),"")</f>
        <v/>
      </c>
      <c r="AL43" s="79" t="str">
        <f>IF(AND($D43="m",OR($AJ$1-$F43=17,$AJ$1-$F43=18,$AJ$1-$F43=19,$AJ$1-$F43=20)),COUNTIF($G43:$AA43,"x"),"")</f>
        <v/>
      </c>
      <c r="AM43" s="66" t="str">
        <f t="shared" si="8"/>
        <v/>
      </c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</row>
    <row r="44" spans="1:99" ht="12.75" customHeight="1" x14ac:dyDescent="0.25">
      <c r="A44" s="19">
        <v>31</v>
      </c>
      <c r="B44" s="81"/>
      <c r="C44" s="81"/>
      <c r="D44" s="101"/>
      <c r="E44" s="64"/>
      <c r="F44" s="93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63"/>
      <c r="AE44" s="67" t="str">
        <f>IF(AND($D44="k",OR($AJ$1-$F44=7,$AJ$1-$F44=8,$AJ$1-$F44=9)),COUNTIF($G44:$AA44,"x"),"")</f>
        <v/>
      </c>
      <c r="AF44" s="68" t="str">
        <f>IF(AND($D44="K",OR($AJ$1-$F44=10,$AJ$1-$F44=11,$AJ$1-$F44=12)),COUNTIF($G44:$AA44,"x"),"")</f>
        <v/>
      </c>
      <c r="AG44" s="68" t="str">
        <f>IF(AND($D44="K",OR($AJ$1-$F44=13,$AJ$1-$F44=14,$AJ$1-$F44=15,$AJ$1-$F44=16)),COUNTIF($G44:$AA44,"x"),"")</f>
        <v/>
      </c>
      <c r="AH44" s="68" t="str">
        <f t="shared" si="9"/>
        <v/>
      </c>
      <c r="AI44" s="68" t="str">
        <f>IF(AND($D44="m",OR($AJ$1-$F44=7,$AJ$1-$F44=8,$AJ$1-$F44=9)),COUNTIF($G44:$AA44,"x"),"")</f>
        <v/>
      </c>
      <c r="AJ44" s="68" t="str">
        <f>IF(AND($D44="m",OR($AJ$1-$F44=10,$AJ$1-$F44=11,$AJ$1-$F44=12)),COUNTIF($G44:$AA44,"x"),"")</f>
        <v/>
      </c>
      <c r="AK44" s="68" t="str">
        <f>IF(AND($D44="m",OR($AJ$1-$F44=13,$AJ$1-$F44=14,$AJ$1-$F44=15,$AJ$1-$F44=16)),COUNTIF($G44:$AA44,"x"),"")</f>
        <v/>
      </c>
      <c r="AL44" s="79" t="str">
        <f>IF(AND($D44="m",OR($AJ$1-$F44=17,$AJ$1-$F44=18,$AJ$1-$F44=19,$AJ$1-$F44=20)),COUNTIF($G44:$AA44,"x"),"")</f>
        <v/>
      </c>
      <c r="AM44" s="66" t="str">
        <f t="shared" si="8"/>
        <v/>
      </c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</row>
    <row r="45" spans="1:99" s="5" customFormat="1" ht="12.75" customHeight="1" thickBot="1" x14ac:dyDescent="0.3">
      <c r="A45" s="19">
        <v>32</v>
      </c>
      <c r="B45" s="81"/>
      <c r="C45" s="81"/>
      <c r="D45" s="101"/>
      <c r="E45" s="64"/>
      <c r="F45" s="93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63"/>
      <c r="AE45" s="67" t="str">
        <f>IF(AND($D45="k",OR($AJ$1-$F45=7,$AJ$1-$F45=8,$AJ$1-$F45=9)),COUNTIF($G45:$AA45,"x"),"")</f>
        <v/>
      </c>
      <c r="AF45" s="68" t="str">
        <f>IF(AND($D45="K",OR($AJ$1-$F45=10,$AJ$1-$F45=11,$AJ$1-$F45=12)),COUNTIF($G45:$AA45,"x"),"")</f>
        <v/>
      </c>
      <c r="AG45" s="68" t="str">
        <f>IF(AND($D45="K",OR($AJ$1-$F45=13,$AJ$1-$F45=14,$AJ$1-$F45=15,$AJ$1-$F45=16)),COUNTIF($G45:$AA45,"x"),"")</f>
        <v/>
      </c>
      <c r="AH45" s="68" t="str">
        <f t="shared" si="9"/>
        <v/>
      </c>
      <c r="AI45" s="68" t="str">
        <f>IF(AND($D45="m",OR($AJ$1-$F45=7,$AJ$1-$F45=8,$AJ$1-$F45=9)),COUNTIF($G45:$AA45,"x"),"")</f>
        <v/>
      </c>
      <c r="AJ45" s="68" t="str">
        <f>IF(AND($D45="m",OR($AJ$1-$F45=10,$AJ$1-$F45=11,$AJ$1-$F45=12)),COUNTIF($G45:$AA45,"x"),"")</f>
        <v/>
      </c>
      <c r="AK45" s="68" t="str">
        <f>IF(AND($D45="m",OR($AJ$1-$F45=13,$AJ$1-$F45=14,$AJ$1-$F45=15,$AJ$1-$F45=16)),COUNTIF($G45:$AA45,"x"),"")</f>
        <v/>
      </c>
      <c r="AL45" s="79" t="str">
        <f>IF(AND($D45="m",OR($AJ$1-$F45=17,$AJ$1-$F45=18,$AJ$1-$F45=19,$AJ$1-$F45=20)),COUNTIF($G45:$AA45,"x"),"")</f>
        <v/>
      </c>
      <c r="AM45" s="66" t="str">
        <f t="shared" ref="AM45:AM49" si="10">IF(AND($AJ$1-$F45&gt;6,$AJ$1-$F45&lt;26),"s","")</f>
        <v/>
      </c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</row>
    <row r="46" spans="1:99" ht="12.75" customHeight="1" x14ac:dyDescent="0.25">
      <c r="A46" s="19">
        <v>33</v>
      </c>
      <c r="B46" s="81"/>
      <c r="C46" s="81"/>
      <c r="D46" s="101"/>
      <c r="E46" s="64"/>
      <c r="F46" s="93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63"/>
      <c r="AE46" s="67" t="str">
        <f>IF(AND($D46="k",OR($AJ$1-$F46=7,$AJ$1-$F46=8,$AJ$1-$F46=9)),COUNTIF($G46:$AA46,"x"),"")</f>
        <v/>
      </c>
      <c r="AF46" s="68" t="str">
        <f>IF(AND($D46="K",OR($AJ$1-$F46=10,$AJ$1-$F46=11,$AJ$1-$F46=12)),COUNTIF($G46:$AA46,"x"),"")</f>
        <v/>
      </c>
      <c r="AG46" s="68" t="str">
        <f>IF(AND($D46="K",OR($AJ$1-$F46=13,$AJ$1-$F46=14,$AJ$1-$F46=15,$AJ$1-$F46=16)),COUNTIF($G46:$AA46,"x"),"")</f>
        <v/>
      </c>
      <c r="AH46" s="68" t="str">
        <f t="shared" si="9"/>
        <v/>
      </c>
      <c r="AI46" s="68" t="str">
        <f>IF(AND($D46="m",OR($AJ$1-$F46=7,$AJ$1-$F46=8,$AJ$1-$F46=9)),COUNTIF($G46:$AA46,"x"),"")</f>
        <v/>
      </c>
      <c r="AJ46" s="68" t="str">
        <f>IF(AND($D46="m",OR($AJ$1-$F46=10,$AJ$1-$F46=11,$AJ$1-$F46=12)),COUNTIF($G46:$AA46,"x"),"")</f>
        <v/>
      </c>
      <c r="AK46" s="68" t="str">
        <f>IF(AND($D46="m",OR($AJ$1-$F46=13,$AJ$1-$F46=14,$AJ$1-$F46=15,$AJ$1-$F46=16)),COUNTIF($G46:$AA46,"x"),"")</f>
        <v/>
      </c>
      <c r="AL46" s="79" t="str">
        <f>IF(AND($D46="m",OR($AJ$1-$F46=17,$AJ$1-$F46=18,$AJ$1-$F46=19,$AJ$1-$F46=20)),COUNTIF($G46:$AA46,"x"),"")</f>
        <v/>
      </c>
      <c r="AM46" s="66" t="str">
        <f t="shared" si="10"/>
        <v/>
      </c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</row>
    <row r="47" spans="1:99" ht="12.75" customHeight="1" x14ac:dyDescent="0.25">
      <c r="A47" s="19">
        <v>34</v>
      </c>
      <c r="B47" s="81"/>
      <c r="C47" s="81"/>
      <c r="D47" s="102"/>
      <c r="E47" s="64"/>
      <c r="F47" s="93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63"/>
      <c r="AE47" s="67" t="str">
        <f>IF(AND($D47="k",OR($AJ$1-$F47=7,$AJ$1-$F47=8,$AJ$1-$F47=9)),COUNTIF($G47:$AA47,"x"),"")</f>
        <v/>
      </c>
      <c r="AF47" s="68" t="str">
        <f>IF(AND($D47="K",OR($AJ$1-$F47=10,$AJ$1-$F47=11,$AJ$1-$F47=12)),COUNTIF($G47:$AA47,"x"),"")</f>
        <v/>
      </c>
      <c r="AG47" s="68" t="str">
        <f>IF(AND($D47="K",OR($AJ$1-$F47=13,$AJ$1-$F47=14,$AJ$1-$F47=15,$AJ$1-$F47=16)),COUNTIF($G47:$AA47,"x"),"")</f>
        <v/>
      </c>
      <c r="AH47" s="68" t="str">
        <f t="shared" si="9"/>
        <v/>
      </c>
      <c r="AI47" s="68" t="str">
        <f>IF(AND($D47="m",OR($AJ$1-$F47=7,$AJ$1-$F47=8,$AJ$1-$F47=9)),COUNTIF($G47:$AA47,"x"),"")</f>
        <v/>
      </c>
      <c r="AJ47" s="71" t="str">
        <f>IF(AND($D47="m",OR($AJ$1-$F47=10,$AJ$1-$F47=11,$AJ$1-$F47=12)),COUNTIF($G47:$AA47,"x"),"")</f>
        <v/>
      </c>
      <c r="AK47" s="71" t="str">
        <f>IF(AND($D47="m",OR($AJ$1-$F47=13,$AJ$1-$F47=14,$AJ$1-$F47=15,$AJ$1-$F47=16)),COUNTIF($G47:$AA47,"x"),"")</f>
        <v/>
      </c>
      <c r="AL47" s="79" t="str">
        <f>IF(AND($D47="m",OR($AJ$1-$F47=17,$AJ$1-$F47=18,$AJ$1-$F47=19,$AJ$1-$F47=20)),COUNTIF($G47:$AA47,"x"),"")</f>
        <v/>
      </c>
      <c r="AM47" s="66" t="str">
        <f t="shared" si="10"/>
        <v/>
      </c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</row>
    <row r="48" spans="1:99" ht="12.75" customHeight="1" x14ac:dyDescent="0.25">
      <c r="A48" s="19">
        <v>35</v>
      </c>
      <c r="B48" s="81"/>
      <c r="C48" s="96"/>
      <c r="D48" s="103"/>
      <c r="E48" s="91"/>
      <c r="F48" s="9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63"/>
      <c r="AE48" s="67" t="str">
        <f t="shared" ref="AE48" si="11">IF(AND($D48="k",OR($AJ$1-$F48=7,$AJ$1-$F48=8,$AJ$1-$F48=9)),COUNTIF($G48:$AA48,"x"),"")</f>
        <v/>
      </c>
      <c r="AF48" s="68" t="str">
        <f t="shared" ref="AF48" si="12">IF(AND($D48="K",OR($AJ$1-$F48=10,$AJ$1-$F48=11,$AJ$1-$F48=12)),COUNTIF($G48:$AA48,"x"),"")</f>
        <v/>
      </c>
      <c r="AG48" s="68" t="str">
        <f t="shared" ref="AG48" si="13">IF(AND($D48="K",OR($AJ$1-$F48=13,$AJ$1-$F48=14,$AJ$1-$F48=15,$AJ$1-$F48=16)),COUNTIF($G48:$AA48,"x"),"")</f>
        <v/>
      </c>
      <c r="AH48" s="68" t="str">
        <f t="shared" si="9"/>
        <v/>
      </c>
      <c r="AI48" s="68" t="str">
        <f t="shared" ref="AI48" si="14">IF(AND($D48="m",OR($AJ$1-$F48=7,$AJ$1-$F48=8,$AJ$1-$F48=9)),COUNTIF($G48:$AA48,"x"),"")</f>
        <v/>
      </c>
      <c r="AJ48" s="68" t="str">
        <f t="shared" ref="AJ48" si="15">IF(AND($D48="m",OR($AJ$1-$F48=10,$AJ$1-$F48=11,$AJ$1-$F48=12)),COUNTIF($G48:$AA48,"x"),"")</f>
        <v/>
      </c>
      <c r="AK48" s="68" t="str">
        <f t="shared" ref="AK48" si="16">IF(AND($D48="m",OR($AJ$1-$F48=13,$AJ$1-$F48=14,$AJ$1-$F48=15,$AJ$1-$F48=16)),COUNTIF($G48:$AA48,"x"),"")</f>
        <v/>
      </c>
      <c r="AL48" s="79" t="str">
        <f t="shared" ref="AL48" si="17">IF(AND($D48="m",OR($AJ$1-$F48=17,$AJ$1-$F48=18,$AJ$1-$F48=19,$AJ$1-$F48=20)),COUNTIF($G48:$AA48,"x"),"")</f>
        <v/>
      </c>
      <c r="AM48" s="66" t="str">
        <f t="shared" si="10"/>
        <v/>
      </c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</row>
    <row r="49" spans="1:99" s="5" customFormat="1" ht="12.75" customHeight="1" thickBot="1" x14ac:dyDescent="0.3">
      <c r="A49" s="19">
        <v>36</v>
      </c>
      <c r="B49" s="61"/>
      <c r="C49" s="47"/>
      <c r="D49" s="103"/>
      <c r="E49" s="91"/>
      <c r="F49" s="95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80"/>
      <c r="AE49" s="67" t="str">
        <f>IF(AND($D49="k",OR($AJ$1-$F49=7,$AJ$1-$F49=8,$AJ$1-$F49=9)),COUNTIF($G49:$AA49,"x"),"")</f>
        <v/>
      </c>
      <c r="AF49" s="68" t="str">
        <f>IF(AND($D49="K",OR($AJ$1-$F49=10,$AJ$1-$F49=11,$AJ$1-$F49=12)),COUNTIF($G49:$AA49,"x"),"")</f>
        <v/>
      </c>
      <c r="AG49" s="68" t="str">
        <f>IF(AND($D49="K",OR($AJ$1-$F49=13,$AJ$1-$F49=14,$AJ$1-$F49=15,$AJ$1-$F49=16)),COUNTIF($G49:$AA49,"x"),"")</f>
        <v/>
      </c>
      <c r="AH49" s="68" t="str">
        <f t="shared" si="9"/>
        <v/>
      </c>
      <c r="AI49" s="68" t="str">
        <f>IF(AND($D49="m",OR($AJ$1-$F49=7,$AJ$1-$F49=8,$AJ$1-$F49=9)),COUNTIF($G49:$AA49,"x"),"")</f>
        <v/>
      </c>
      <c r="AJ49" s="68" t="str">
        <f>IF(AND($D49="m",OR($AJ$1-$F49=10,$AJ$1-$F49=11,$AJ$1-$F49=12)),COUNTIF($G49:$AA49,"x"),"")</f>
        <v/>
      </c>
      <c r="AK49" s="68" t="str">
        <f>IF(AND($D49="m",OR($AJ$1-$F49=13,$AJ$1-$F49=14,$AJ$1-$F49=15,$AJ$1-$F49=16)),COUNTIF($G49:$AA49,"x"),"")</f>
        <v/>
      </c>
      <c r="AL49" s="69" t="str">
        <f>IF(AND($D49="m",OR($AJ$1-$F49=17,$AJ$1-$F49=18,$AJ$1-$F49=19,$AJ$1-$F49=20)),COUNTIF($G49:$AA49,"x"),"")</f>
        <v/>
      </c>
      <c r="AM49" s="66" t="str">
        <f t="shared" si="10"/>
        <v/>
      </c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</row>
    <row r="50" spans="1:99" ht="13.5" customHeight="1" x14ac:dyDescent="0.25">
      <c r="A50" s="36" t="s">
        <v>0</v>
      </c>
      <c r="B50" s="37"/>
      <c r="C50" s="37" t="s">
        <v>1</v>
      </c>
      <c r="D50" s="38">
        <f>COUNTA(G13:AD13)</f>
        <v>0</v>
      </c>
      <c r="E50" s="39"/>
      <c r="F50" s="39" t="s">
        <v>2</v>
      </c>
      <c r="G50" s="40">
        <f>COUNTIF(G15:G40,"x")</f>
        <v>0</v>
      </c>
      <c r="H50" s="40">
        <f>COUNTIF(H15:H40,"x")</f>
        <v>0</v>
      </c>
      <c r="I50" s="40">
        <f>COUNTIF(I15:I41,"x")</f>
        <v>0</v>
      </c>
      <c r="J50" s="40">
        <f>COUNTIF(J15:J41,"x")</f>
        <v>0</v>
      </c>
      <c r="K50" s="40">
        <f>COUNTIF(K15:K41,"x")</f>
        <v>0</v>
      </c>
      <c r="L50" s="40">
        <f t="shared" ref="L50:AA50" si="18">COUNTIF(L15:L40,"x")</f>
        <v>0</v>
      </c>
      <c r="M50" s="40">
        <f t="shared" si="18"/>
        <v>0</v>
      </c>
      <c r="N50" s="40">
        <f t="shared" si="18"/>
        <v>0</v>
      </c>
      <c r="O50" s="40">
        <f t="shared" si="18"/>
        <v>0</v>
      </c>
      <c r="P50" s="40">
        <f t="shared" si="18"/>
        <v>0</v>
      </c>
      <c r="Q50" s="40">
        <f t="shared" si="18"/>
        <v>0</v>
      </c>
      <c r="R50" s="40">
        <f t="shared" si="18"/>
        <v>0</v>
      </c>
      <c r="S50" s="40">
        <f t="shared" si="18"/>
        <v>0</v>
      </c>
      <c r="T50" s="40">
        <f t="shared" si="18"/>
        <v>0</v>
      </c>
      <c r="U50" s="40">
        <f t="shared" si="18"/>
        <v>0</v>
      </c>
      <c r="V50" s="40">
        <f t="shared" si="18"/>
        <v>0</v>
      </c>
      <c r="W50" s="40">
        <f t="shared" si="18"/>
        <v>0</v>
      </c>
      <c r="X50" s="40">
        <f t="shared" si="18"/>
        <v>0</v>
      </c>
      <c r="Y50" s="40">
        <f t="shared" si="18"/>
        <v>0</v>
      </c>
      <c r="Z50" s="40">
        <f t="shared" si="18"/>
        <v>0</v>
      </c>
      <c r="AA50" s="40">
        <f t="shared" si="18"/>
        <v>0</v>
      </c>
      <c r="AB50" s="40">
        <f t="shared" ref="AB50:AD50" si="19">COUNTIF(AB15:AB49,"x")</f>
        <v>0</v>
      </c>
      <c r="AC50" s="40">
        <f t="shared" si="19"/>
        <v>0</v>
      </c>
      <c r="AD50" s="40">
        <f t="shared" si="19"/>
        <v>0</v>
      </c>
      <c r="AE50" s="73">
        <f t="shared" ref="AE50:AL50" si="20">SUM(AE15:AE49)</f>
        <v>0</v>
      </c>
      <c r="AF50" s="74">
        <f t="shared" si="20"/>
        <v>0</v>
      </c>
      <c r="AG50" s="74">
        <f t="shared" si="20"/>
        <v>0</v>
      </c>
      <c r="AH50" s="74">
        <f t="shared" si="20"/>
        <v>0</v>
      </c>
      <c r="AI50" s="74">
        <f t="shared" si="20"/>
        <v>0</v>
      </c>
      <c r="AJ50" s="74">
        <f t="shared" si="20"/>
        <v>0</v>
      </c>
      <c r="AK50" s="74">
        <f t="shared" si="20"/>
        <v>0</v>
      </c>
      <c r="AL50" s="75">
        <f t="shared" si="20"/>
        <v>0</v>
      </c>
      <c r="AM50" s="66"/>
    </row>
    <row r="51" spans="1:99" ht="13.5" customHeight="1" thickBot="1" x14ac:dyDescent="0.3">
      <c r="A51" s="20"/>
      <c r="B51" s="21" t="s">
        <v>3</v>
      </c>
      <c r="C51" s="22" t="s">
        <v>4</v>
      </c>
      <c r="D51" s="41">
        <f>COUNTIF(AM15:AM49,"s")</f>
        <v>0</v>
      </c>
      <c r="E51" s="42"/>
      <c r="F51" s="43"/>
      <c r="G51" s="43" t="str">
        <f>IF(G50&gt;4,G50,"")</f>
        <v/>
      </c>
      <c r="H51" s="43" t="str">
        <f t="shared" ref="H51:Z51" si="21">IF(H50&gt;4,H50,"")</f>
        <v/>
      </c>
      <c r="I51" s="43" t="str">
        <f t="shared" si="21"/>
        <v/>
      </c>
      <c r="J51" s="43" t="str">
        <f>IF(J50&gt;4,J50,"")</f>
        <v/>
      </c>
      <c r="K51" s="43" t="str">
        <f t="shared" si="21"/>
        <v/>
      </c>
      <c r="L51" s="43" t="str">
        <f t="shared" si="21"/>
        <v/>
      </c>
      <c r="M51" s="43" t="str">
        <f>IF(M50&gt;4,M50,"")</f>
        <v/>
      </c>
      <c r="N51" s="43" t="str">
        <f t="shared" si="21"/>
        <v/>
      </c>
      <c r="O51" s="43" t="str">
        <f>IF(O50&gt;4,O50,"")</f>
        <v/>
      </c>
      <c r="P51" s="43" t="str">
        <f t="shared" si="21"/>
        <v/>
      </c>
      <c r="Q51" s="43" t="str">
        <f t="shared" si="21"/>
        <v/>
      </c>
      <c r="R51" s="43" t="str">
        <f t="shared" si="21"/>
        <v/>
      </c>
      <c r="S51" s="43" t="str">
        <f t="shared" si="21"/>
        <v/>
      </c>
      <c r="T51" s="43" t="str">
        <f t="shared" si="21"/>
        <v/>
      </c>
      <c r="U51" s="43" t="str">
        <f t="shared" si="21"/>
        <v/>
      </c>
      <c r="V51" s="43" t="str">
        <f t="shared" si="21"/>
        <v/>
      </c>
      <c r="W51" s="43" t="str">
        <f t="shared" si="21"/>
        <v/>
      </c>
      <c r="X51" s="43" t="str">
        <f t="shared" si="21"/>
        <v/>
      </c>
      <c r="Y51" s="43" t="str">
        <f>IF(Y50&gt;4,Y50,"")</f>
        <v/>
      </c>
      <c r="Z51" s="43" t="str">
        <f t="shared" si="21"/>
        <v/>
      </c>
      <c r="AA51" s="43" t="str">
        <f>IF(AA50&gt;4,AA50,"")</f>
        <v/>
      </c>
      <c r="AB51" s="43" t="str">
        <f>IF(AB50&gt;4,AB50,"")</f>
        <v/>
      </c>
      <c r="AC51" s="43" t="str">
        <f>IF(AC50&gt;4,AC50,"")</f>
        <v/>
      </c>
      <c r="AD51" s="43" t="str">
        <f>IF(AD50&gt;4,AD50,"")</f>
        <v/>
      </c>
      <c r="AE51" s="76">
        <f t="shared" ref="AE51:AL51" si="22">COUNT(AE15:AE49)</f>
        <v>0</v>
      </c>
      <c r="AF51" s="77">
        <f t="shared" si="22"/>
        <v>0</v>
      </c>
      <c r="AG51" s="77">
        <f t="shared" si="22"/>
        <v>0</v>
      </c>
      <c r="AH51" s="77">
        <f t="shared" si="22"/>
        <v>0</v>
      </c>
      <c r="AI51" s="77">
        <f t="shared" si="22"/>
        <v>0</v>
      </c>
      <c r="AJ51" s="77">
        <f t="shared" si="22"/>
        <v>0</v>
      </c>
      <c r="AK51" s="77">
        <f t="shared" si="22"/>
        <v>0</v>
      </c>
      <c r="AL51" s="78">
        <f t="shared" si="22"/>
        <v>0</v>
      </c>
      <c r="AM51" s="66"/>
    </row>
    <row r="52" spans="1:99" ht="13" thickTop="1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120" spans="7:26" x14ac:dyDescent="0.25">
      <c r="G120" t="e">
        <f>IF(AND(#REF!="x",#REF!="s"),"x","")</f>
        <v>#REF!</v>
      </c>
      <c r="H120" t="e">
        <f>IF(AND(#REF!="x",#REF!="s"),"x","")</f>
        <v>#REF!</v>
      </c>
      <c r="I120" t="e">
        <f>IF(AND(#REF!="x",#REF!="s"),"x","")</f>
        <v>#REF!</v>
      </c>
      <c r="K120" t="e">
        <f>IF(AND(#REF!="x",#REF!="s"),"x","")</f>
        <v>#REF!</v>
      </c>
      <c r="L120" t="e">
        <f>IF(AND(#REF!="x",#REF!="s"),"x","")</f>
        <v>#REF!</v>
      </c>
      <c r="N120" t="e">
        <f>IF(AND(#REF!="x",#REF!="s"),"x","")</f>
        <v>#REF!</v>
      </c>
      <c r="P120" t="e">
        <f>IF(AND(#REF!="x",#REF!="s"),"x","")</f>
        <v>#REF!</v>
      </c>
      <c r="Q120" t="e">
        <f>IF(AND(#REF!="x",#REF!="s"),"x","")</f>
        <v>#REF!</v>
      </c>
      <c r="R120" t="e">
        <f>IF(AND(#REF!="x",#REF!="s"),"x","")</f>
        <v>#REF!</v>
      </c>
      <c r="S120" t="e">
        <f>IF(AND(#REF!="x",#REF!="s"),"x","")</f>
        <v>#REF!</v>
      </c>
      <c r="T120" t="e">
        <f>IF(AND(#REF!="x",#REF!="s"),"x","")</f>
        <v>#REF!</v>
      </c>
      <c r="U120" t="e">
        <f>IF(AND(#REF!="x",#REF!="s"),"x","")</f>
        <v>#REF!</v>
      </c>
      <c r="V120" t="e">
        <f>IF(AND(#REF!="x",#REF!="s"),"x","")</f>
        <v>#REF!</v>
      </c>
      <c r="W120" t="e">
        <f>IF(AND(#REF!="x",#REF!="s"),"x","")</f>
        <v>#REF!</v>
      </c>
      <c r="X120" t="e">
        <f>IF(AND(#REF!="x",#REF!="s"),"x","")</f>
        <v>#REF!</v>
      </c>
      <c r="Z120" t="e">
        <f>IF(AND(#REF!="x",#REF!="s"),"x","")</f>
        <v>#REF!</v>
      </c>
    </row>
    <row r="121" spans="7:26" x14ac:dyDescent="0.25">
      <c r="G121" t="str">
        <f>IF(AND(G15="x",$AM15="s"),"x","")</f>
        <v/>
      </c>
      <c r="H121" t="str">
        <f>IF(AND(H15="x",$AM15="s"),"x","")</f>
        <v/>
      </c>
      <c r="I121" t="str">
        <f>IF(AND(I15="x",$AM15="s"),"x","")</f>
        <v/>
      </c>
      <c r="K121" t="str">
        <f>IF(AND(K15="x",$AM15="s"),"x","")</f>
        <v/>
      </c>
      <c r="L121" t="str">
        <f>IF(AND(L15="x",$AM15="s"),"x","")</f>
        <v/>
      </c>
      <c r="N121" t="str">
        <f>IF(AND(N15="x",$AM15="s"),"x","")</f>
        <v/>
      </c>
      <c r="P121" t="str">
        <f t="shared" ref="P121:X121" si="23">IF(AND(P15="x",$AM15="s"),"x","")</f>
        <v/>
      </c>
      <c r="Q121" t="str">
        <f t="shared" si="23"/>
        <v/>
      </c>
      <c r="R121" t="str">
        <f t="shared" si="23"/>
        <v/>
      </c>
      <c r="S121" t="str">
        <f t="shared" si="23"/>
        <v/>
      </c>
      <c r="T121" t="str">
        <f t="shared" si="23"/>
        <v/>
      </c>
      <c r="U121" t="str">
        <f t="shared" si="23"/>
        <v/>
      </c>
      <c r="V121" t="str">
        <f t="shared" si="23"/>
        <v/>
      </c>
      <c r="W121" t="str">
        <f t="shared" si="23"/>
        <v/>
      </c>
      <c r="X121" t="str">
        <f t="shared" si="23"/>
        <v/>
      </c>
      <c r="Z121" t="str">
        <f>IF(AND(Z15="x",$AM15="s"),"x","")</f>
        <v/>
      </c>
    </row>
    <row r="122" spans="7:26" x14ac:dyDescent="0.25">
      <c r="G122" t="e">
        <f>IF(AND(#REF!="x",#REF!="s"),"x","")</f>
        <v>#REF!</v>
      </c>
      <c r="H122" t="e">
        <f>IF(AND(#REF!="x",#REF!="s"),"x","")</f>
        <v>#REF!</v>
      </c>
      <c r="I122" t="e">
        <f>IF(AND(#REF!="x",#REF!="s"),"x","")</f>
        <v>#REF!</v>
      </c>
      <c r="K122" t="e">
        <f>IF(AND(#REF!="x",#REF!="s"),"x","")</f>
        <v>#REF!</v>
      </c>
      <c r="L122" t="e">
        <f>IF(AND(#REF!="x",#REF!="s"),"x","")</f>
        <v>#REF!</v>
      </c>
      <c r="N122" t="e">
        <f>IF(AND(#REF!="x",#REF!="s"),"x","")</f>
        <v>#REF!</v>
      </c>
      <c r="P122" t="e">
        <f>IF(AND(#REF!="x",#REF!="s"),"x","")</f>
        <v>#REF!</v>
      </c>
      <c r="Q122" t="e">
        <f>IF(AND(#REF!="x",#REF!="s"),"x","")</f>
        <v>#REF!</v>
      </c>
      <c r="R122" t="e">
        <f>IF(AND(#REF!="x",#REF!="s"),"x","")</f>
        <v>#REF!</v>
      </c>
      <c r="S122" t="e">
        <f>IF(AND(#REF!="x",#REF!="s"),"x","")</f>
        <v>#REF!</v>
      </c>
      <c r="T122" t="e">
        <f>IF(AND(#REF!="x",#REF!="s"),"x","")</f>
        <v>#REF!</v>
      </c>
      <c r="U122" t="e">
        <f>IF(AND(#REF!="x",#REF!="s"),"x","")</f>
        <v>#REF!</v>
      </c>
      <c r="V122" t="e">
        <f>IF(AND(#REF!="x",#REF!="s"),"x","")</f>
        <v>#REF!</v>
      </c>
      <c r="W122" t="e">
        <f>IF(AND(#REF!="x",#REF!="s"),"x","")</f>
        <v>#REF!</v>
      </c>
      <c r="X122" t="e">
        <f>IF(AND(#REF!="x",#REF!="s"),"x","")</f>
        <v>#REF!</v>
      </c>
      <c r="Z122" t="e">
        <f>IF(AND(#REF!="x",#REF!="s"),"x","")</f>
        <v>#REF!</v>
      </c>
    </row>
    <row r="123" spans="7:26" x14ac:dyDescent="0.25">
      <c r="G123" t="e">
        <f>IF(AND(#REF!="x",#REF!="s"),"x","")</f>
        <v>#REF!</v>
      </c>
      <c r="H123" t="e">
        <f>IF(AND(#REF!="x",#REF!="s"),"x","")</f>
        <v>#REF!</v>
      </c>
      <c r="I123" t="e">
        <f>IF(AND(#REF!="x",#REF!="s"),"x","")</f>
        <v>#REF!</v>
      </c>
      <c r="K123" t="e">
        <f>IF(AND(#REF!="x",#REF!="s"),"x","")</f>
        <v>#REF!</v>
      </c>
      <c r="L123" t="e">
        <f>IF(AND(#REF!="x",#REF!="s"),"x","")</f>
        <v>#REF!</v>
      </c>
      <c r="N123" t="e">
        <f>IF(AND(#REF!="x",#REF!="s"),"x","")</f>
        <v>#REF!</v>
      </c>
      <c r="P123" t="e">
        <f>IF(AND(#REF!="x",#REF!="s"),"x","")</f>
        <v>#REF!</v>
      </c>
      <c r="Q123" t="e">
        <f>IF(AND(#REF!="x",#REF!="s"),"x","")</f>
        <v>#REF!</v>
      </c>
      <c r="R123" t="e">
        <f>IF(AND(#REF!="x",#REF!="s"),"x","")</f>
        <v>#REF!</v>
      </c>
      <c r="S123" t="e">
        <f>IF(AND(#REF!="x",#REF!="s"),"x","")</f>
        <v>#REF!</v>
      </c>
      <c r="T123" t="e">
        <f>IF(AND(#REF!="x",#REF!="s"),"x","")</f>
        <v>#REF!</v>
      </c>
      <c r="U123" t="e">
        <f>IF(AND(#REF!="x",#REF!="s"),"x","")</f>
        <v>#REF!</v>
      </c>
      <c r="V123" t="e">
        <f>IF(AND(#REF!="x",#REF!="s"),"x","")</f>
        <v>#REF!</v>
      </c>
      <c r="W123" t="e">
        <f>IF(AND(#REF!="x",#REF!="s"),"x","")</f>
        <v>#REF!</v>
      </c>
      <c r="X123" t="e">
        <f>IF(AND(#REF!="x",#REF!="s"),"x","")</f>
        <v>#REF!</v>
      </c>
      <c r="Z123" t="e">
        <f>IF(AND(#REF!="x",#REF!="s"),"x","")</f>
        <v>#REF!</v>
      </c>
    </row>
    <row r="124" spans="7:26" x14ac:dyDescent="0.25">
      <c r="G124" t="e">
        <f>IF(AND(#REF!="x",#REF!="s"),"x","")</f>
        <v>#REF!</v>
      </c>
      <c r="H124" t="e">
        <f>IF(AND(#REF!="x",#REF!="s"),"x","")</f>
        <v>#REF!</v>
      </c>
      <c r="I124" t="e">
        <f>IF(AND(#REF!="x",#REF!="s"),"x","")</f>
        <v>#REF!</v>
      </c>
      <c r="K124" t="e">
        <f>IF(AND(#REF!="x",#REF!="s"),"x","")</f>
        <v>#REF!</v>
      </c>
      <c r="L124" t="e">
        <f>IF(AND(#REF!="x",#REF!="s"),"x","")</f>
        <v>#REF!</v>
      </c>
      <c r="N124" t="e">
        <f>IF(AND(#REF!="x",#REF!="s"),"x","")</f>
        <v>#REF!</v>
      </c>
      <c r="P124" t="e">
        <f>IF(AND(#REF!="x",#REF!="s"),"x","")</f>
        <v>#REF!</v>
      </c>
      <c r="Q124" t="e">
        <f>IF(AND(#REF!="x",#REF!="s"),"x","")</f>
        <v>#REF!</v>
      </c>
      <c r="R124" t="e">
        <f>IF(AND(#REF!="x",#REF!="s"),"x","")</f>
        <v>#REF!</v>
      </c>
      <c r="S124" t="e">
        <f>IF(AND(#REF!="x",#REF!="s"),"x","")</f>
        <v>#REF!</v>
      </c>
      <c r="T124" t="e">
        <f>IF(AND(#REF!="x",#REF!="s"),"x","")</f>
        <v>#REF!</v>
      </c>
      <c r="U124" t="e">
        <f>IF(AND(#REF!="x",#REF!="s"),"x","")</f>
        <v>#REF!</v>
      </c>
      <c r="V124" t="e">
        <f>IF(AND(#REF!="x",#REF!="s"),"x","")</f>
        <v>#REF!</v>
      </c>
      <c r="W124" t="e">
        <f>IF(AND(#REF!="x",#REF!="s"),"x","")</f>
        <v>#REF!</v>
      </c>
      <c r="X124" t="e">
        <f>IF(AND(#REF!="x",#REF!="s"),"x","")</f>
        <v>#REF!</v>
      </c>
      <c r="Z124" t="e">
        <f>IF(AND(#REF!="x",#REF!="s"),"x","")</f>
        <v>#REF!</v>
      </c>
    </row>
    <row r="125" spans="7:26" x14ac:dyDescent="0.25">
      <c r="G125" t="str">
        <f>IF(AND(G21="x",$AM21="s"),"x","")</f>
        <v/>
      </c>
      <c r="H125" t="str">
        <f>IF(AND(H21="x",$AM21="s"),"x","")</f>
        <v/>
      </c>
      <c r="I125" t="str">
        <f>IF(AND(I21="x",$AM21="s"),"x","")</f>
        <v/>
      </c>
      <c r="K125" t="str">
        <f>IF(AND(K21="x",$AM21="s"),"x","")</f>
        <v/>
      </c>
      <c r="L125" t="str">
        <f>IF(AND(L21="x",$AM21="s"),"x","")</f>
        <v/>
      </c>
      <c r="N125" t="str">
        <f>IF(AND(N21="x",$AM21="s"),"x","")</f>
        <v/>
      </c>
      <c r="P125" t="str">
        <f t="shared" ref="P125:X125" si="24">IF(AND(P21="x",$AM21="s"),"x","")</f>
        <v/>
      </c>
      <c r="Q125" t="str">
        <f t="shared" si="24"/>
        <v/>
      </c>
      <c r="R125" t="str">
        <f t="shared" si="24"/>
        <v/>
      </c>
      <c r="S125" t="str">
        <f t="shared" si="24"/>
        <v/>
      </c>
      <c r="T125" t="str">
        <f t="shared" si="24"/>
        <v/>
      </c>
      <c r="U125" t="str">
        <f t="shared" si="24"/>
        <v/>
      </c>
      <c r="V125" t="str">
        <f t="shared" si="24"/>
        <v/>
      </c>
      <c r="W125" t="str">
        <f t="shared" si="24"/>
        <v/>
      </c>
      <c r="X125" t="str">
        <f t="shared" si="24"/>
        <v/>
      </c>
      <c r="Z125" t="str">
        <f>IF(AND(Z21="x",$AM21="s"),"x","")</f>
        <v/>
      </c>
    </row>
    <row r="126" spans="7:26" x14ac:dyDescent="0.25">
      <c r="G126" t="e">
        <f>IF(AND(#REF!="x",#REF!="s"),"x","")</f>
        <v>#REF!</v>
      </c>
      <c r="H126" t="e">
        <f>IF(AND(#REF!="x",#REF!="s"),"x","")</f>
        <v>#REF!</v>
      </c>
      <c r="I126" t="e">
        <f>IF(AND(#REF!="x",#REF!="s"),"x","")</f>
        <v>#REF!</v>
      </c>
      <c r="K126" t="e">
        <f>IF(AND(#REF!="x",#REF!="s"),"x","")</f>
        <v>#REF!</v>
      </c>
      <c r="L126" t="e">
        <f>IF(AND(#REF!="x",#REF!="s"),"x","")</f>
        <v>#REF!</v>
      </c>
      <c r="N126" t="e">
        <f>IF(AND(#REF!="x",#REF!="s"),"x","")</f>
        <v>#REF!</v>
      </c>
      <c r="P126" t="e">
        <f>IF(AND(#REF!="x",#REF!="s"),"x","")</f>
        <v>#REF!</v>
      </c>
      <c r="Q126" t="e">
        <f>IF(AND(#REF!="x",#REF!="s"),"x","")</f>
        <v>#REF!</v>
      </c>
      <c r="R126" t="e">
        <f>IF(AND(#REF!="x",#REF!="s"),"x","")</f>
        <v>#REF!</v>
      </c>
      <c r="S126" t="e">
        <f>IF(AND(#REF!="x",#REF!="s"),"x","")</f>
        <v>#REF!</v>
      </c>
      <c r="T126" t="e">
        <f>IF(AND(#REF!="x",#REF!="s"),"x","")</f>
        <v>#REF!</v>
      </c>
      <c r="U126" t="e">
        <f>IF(AND(#REF!="x",#REF!="s"),"x","")</f>
        <v>#REF!</v>
      </c>
      <c r="V126" t="e">
        <f>IF(AND(#REF!="x",#REF!="s"),"x","")</f>
        <v>#REF!</v>
      </c>
      <c r="W126" t="e">
        <f>IF(AND(#REF!="x",#REF!="s"),"x","")</f>
        <v>#REF!</v>
      </c>
      <c r="X126" t="e">
        <f>IF(AND(#REF!="x",#REF!="s"),"x","")</f>
        <v>#REF!</v>
      </c>
      <c r="Z126" t="e">
        <f>IF(AND(#REF!="x",#REF!="s"),"x","")</f>
        <v>#REF!</v>
      </c>
    </row>
    <row r="127" spans="7:26" x14ac:dyDescent="0.25">
      <c r="G127" t="str">
        <f t="shared" ref="G127:I129" si="25">IF(AND(G23="x",$AM23="s"),"x","")</f>
        <v/>
      </c>
      <c r="H127" t="str">
        <f t="shared" si="25"/>
        <v/>
      </c>
      <c r="I127" t="str">
        <f t="shared" si="25"/>
        <v/>
      </c>
      <c r="K127" t="str">
        <f t="shared" ref="K127:L129" si="26">IF(AND(K23="x",$AM23="s"),"x","")</f>
        <v/>
      </c>
      <c r="L127" t="str">
        <f t="shared" si="26"/>
        <v/>
      </c>
      <c r="N127" t="str">
        <f>IF(AND(N23="x",$AM23="s"),"x","")</f>
        <v/>
      </c>
      <c r="P127" t="str">
        <f t="shared" ref="P127:X127" si="27">IF(AND(P23="x",$AM23="s"),"x","")</f>
        <v/>
      </c>
      <c r="Q127" t="str">
        <f t="shared" si="27"/>
        <v/>
      </c>
      <c r="R127" t="str">
        <f t="shared" si="27"/>
        <v/>
      </c>
      <c r="S127" t="str">
        <f t="shared" si="27"/>
        <v/>
      </c>
      <c r="T127" t="str">
        <f t="shared" si="27"/>
        <v/>
      </c>
      <c r="U127" t="str">
        <f t="shared" si="27"/>
        <v/>
      </c>
      <c r="V127" t="str">
        <f t="shared" si="27"/>
        <v/>
      </c>
      <c r="W127" t="str">
        <f t="shared" si="27"/>
        <v/>
      </c>
      <c r="X127" t="str">
        <f t="shared" si="27"/>
        <v/>
      </c>
      <c r="Z127" t="str">
        <f>IF(AND(Z23="x",$AM23="s"),"x","")</f>
        <v/>
      </c>
    </row>
    <row r="128" spans="7:26" x14ac:dyDescent="0.25">
      <c r="G128" t="str">
        <f t="shared" si="25"/>
        <v/>
      </c>
      <c r="H128" t="str">
        <f t="shared" si="25"/>
        <v/>
      </c>
      <c r="I128" t="str">
        <f t="shared" si="25"/>
        <v/>
      </c>
      <c r="K128" t="str">
        <f t="shared" si="26"/>
        <v/>
      </c>
      <c r="L128" t="str">
        <f t="shared" si="26"/>
        <v/>
      </c>
      <c r="N128" t="str">
        <f>IF(AND(N24="x",$AM24="s"),"x","")</f>
        <v/>
      </c>
      <c r="P128" t="str">
        <f t="shared" ref="P128:X128" si="28">IF(AND(P24="x",$AM24="s"),"x","")</f>
        <v/>
      </c>
      <c r="Q128" t="str">
        <f t="shared" si="28"/>
        <v/>
      </c>
      <c r="R128" t="str">
        <f t="shared" si="28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Z128" t="str">
        <f>IF(AND(Z24="x",$AM24="s"),"x","")</f>
        <v/>
      </c>
    </row>
    <row r="129" spans="2:26" x14ac:dyDescent="0.25">
      <c r="G129" t="str">
        <f t="shared" si="25"/>
        <v/>
      </c>
      <c r="H129" t="str">
        <f t="shared" si="25"/>
        <v/>
      </c>
      <c r="I129" t="str">
        <f t="shared" si="25"/>
        <v/>
      </c>
      <c r="K129" t="str">
        <f t="shared" si="26"/>
        <v/>
      </c>
      <c r="L129" t="str">
        <f t="shared" si="26"/>
        <v/>
      </c>
      <c r="N129" t="str">
        <f>IF(AND(N25="x",$AM25="s"),"x","")</f>
        <v/>
      </c>
      <c r="P129" t="str">
        <f t="shared" ref="P129:X129" si="29">IF(AND(P25="x",$AM25="s"),"x","")</f>
        <v/>
      </c>
      <c r="Q129" t="str">
        <f t="shared" si="29"/>
        <v/>
      </c>
      <c r="R129" t="str">
        <f t="shared" si="29"/>
        <v/>
      </c>
      <c r="S129" t="str">
        <f t="shared" si="29"/>
        <v/>
      </c>
      <c r="T129" t="str">
        <f t="shared" si="29"/>
        <v/>
      </c>
      <c r="U129" t="str">
        <f t="shared" si="29"/>
        <v/>
      </c>
      <c r="V129" t="str">
        <f t="shared" si="29"/>
        <v/>
      </c>
      <c r="W129" t="str">
        <f t="shared" si="29"/>
        <v/>
      </c>
      <c r="X129" t="str">
        <f t="shared" si="29"/>
        <v/>
      </c>
      <c r="Z129" t="str">
        <f>IF(AND(Z25="x",$AM25="s"),"x","")</f>
        <v/>
      </c>
    </row>
    <row r="130" spans="2:26" x14ac:dyDescent="0.25">
      <c r="G130" t="e">
        <f>IF(AND(#REF!="x",#REF!="s"),"x","")</f>
        <v>#REF!</v>
      </c>
      <c r="H130" t="e">
        <f>IF(AND(#REF!="x",#REF!="s"),"x","")</f>
        <v>#REF!</v>
      </c>
      <c r="I130" t="e">
        <f>IF(AND(#REF!="x",#REF!="s"),"x","")</f>
        <v>#REF!</v>
      </c>
      <c r="K130" t="e">
        <f>IF(AND(#REF!="x",#REF!="s"),"x","")</f>
        <v>#REF!</v>
      </c>
      <c r="L130" t="e">
        <f>IF(AND(#REF!="x",#REF!="s"),"x","")</f>
        <v>#REF!</v>
      </c>
      <c r="N130" t="e">
        <f>IF(AND(#REF!="x",#REF!="s"),"x","")</f>
        <v>#REF!</v>
      </c>
      <c r="P130" t="e">
        <f>IF(AND(#REF!="x",#REF!="s"),"x","")</f>
        <v>#REF!</v>
      </c>
      <c r="Q130" t="e">
        <f>IF(AND(#REF!="x",#REF!="s"),"x","")</f>
        <v>#REF!</v>
      </c>
      <c r="R130" t="e">
        <f>IF(AND(#REF!="x",#REF!="s"),"x","")</f>
        <v>#REF!</v>
      </c>
      <c r="S130" t="e">
        <f>IF(AND(#REF!="x",#REF!="s"),"x","")</f>
        <v>#REF!</v>
      </c>
      <c r="T130" t="e">
        <f>IF(AND(#REF!="x",#REF!="s"),"x","")</f>
        <v>#REF!</v>
      </c>
      <c r="U130" t="e">
        <f>IF(AND(#REF!="x",#REF!="s"),"x","")</f>
        <v>#REF!</v>
      </c>
      <c r="V130" t="e">
        <f>IF(AND(#REF!="x",#REF!="s"),"x","")</f>
        <v>#REF!</v>
      </c>
      <c r="W130" t="e">
        <f>IF(AND(#REF!="x",#REF!="s"),"x","")</f>
        <v>#REF!</v>
      </c>
      <c r="X130" t="e">
        <f>IF(AND(#REF!="x",#REF!="s"),"x","")</f>
        <v>#REF!</v>
      </c>
      <c r="Z130" t="e">
        <f>IF(AND(#REF!="x",#REF!="s"),"x","")</f>
        <v>#REF!</v>
      </c>
    </row>
    <row r="131" spans="2:26" x14ac:dyDescent="0.25">
      <c r="G131" t="e">
        <f>IF(AND(#REF!="x",#REF!="s"),"x","")</f>
        <v>#REF!</v>
      </c>
      <c r="H131" t="e">
        <f>IF(AND(#REF!="x",#REF!="s"),"x","")</f>
        <v>#REF!</v>
      </c>
      <c r="I131" t="e">
        <f>IF(AND(#REF!="x",#REF!="s"),"x","")</f>
        <v>#REF!</v>
      </c>
      <c r="K131" t="e">
        <f>IF(AND(#REF!="x",#REF!="s"),"x","")</f>
        <v>#REF!</v>
      </c>
      <c r="L131" t="e">
        <f>IF(AND(#REF!="x",#REF!="s"),"x","")</f>
        <v>#REF!</v>
      </c>
      <c r="N131" t="e">
        <f>IF(AND(#REF!="x",#REF!="s"),"x","")</f>
        <v>#REF!</v>
      </c>
      <c r="P131" t="e">
        <f>IF(AND(#REF!="x",#REF!="s"),"x","")</f>
        <v>#REF!</v>
      </c>
      <c r="Q131" t="e">
        <f>IF(AND(#REF!="x",#REF!="s"),"x","")</f>
        <v>#REF!</v>
      </c>
      <c r="R131" t="e">
        <f>IF(AND(#REF!="x",#REF!="s"),"x","")</f>
        <v>#REF!</v>
      </c>
      <c r="S131" t="e">
        <f>IF(AND(#REF!="x",#REF!="s"),"x","")</f>
        <v>#REF!</v>
      </c>
      <c r="T131" t="e">
        <f>IF(AND(#REF!="x",#REF!="s"),"x","")</f>
        <v>#REF!</v>
      </c>
      <c r="U131" t="e">
        <f>IF(AND(#REF!="x",#REF!="s"),"x","")</f>
        <v>#REF!</v>
      </c>
      <c r="V131" t="e">
        <f>IF(AND(#REF!="x",#REF!="s"),"x","")</f>
        <v>#REF!</v>
      </c>
      <c r="W131" t="e">
        <f>IF(AND(#REF!="x",#REF!="s"),"x","")</f>
        <v>#REF!</v>
      </c>
      <c r="X131" t="e">
        <f>IF(AND(#REF!="x",#REF!="s"),"x","")</f>
        <v>#REF!</v>
      </c>
      <c r="Z131" t="e">
        <f>IF(AND(#REF!="x",#REF!="s"),"x","")</f>
        <v>#REF!</v>
      </c>
    </row>
    <row r="132" spans="2:26" x14ac:dyDescent="0.25">
      <c r="B132" t="s">
        <v>5</v>
      </c>
      <c r="G132" t="e">
        <f>IF(AND(#REF!="x",#REF!="s"),"x","")</f>
        <v>#REF!</v>
      </c>
      <c r="H132" t="e">
        <f>IF(AND(#REF!="x",#REF!="s"),"x","")</f>
        <v>#REF!</v>
      </c>
      <c r="I132" t="e">
        <f>IF(AND(#REF!="x",#REF!="s"),"x","")</f>
        <v>#REF!</v>
      </c>
      <c r="K132" t="e">
        <f>IF(AND(#REF!="x",#REF!="s"),"x","")</f>
        <v>#REF!</v>
      </c>
      <c r="L132" t="e">
        <f>IF(AND(#REF!="x",#REF!="s"),"x","")</f>
        <v>#REF!</v>
      </c>
      <c r="N132" t="e">
        <f>IF(AND(#REF!="x",#REF!="s"),"x","")</f>
        <v>#REF!</v>
      </c>
      <c r="P132" t="e">
        <f>IF(AND(#REF!="x",#REF!="s"),"x","")</f>
        <v>#REF!</v>
      </c>
      <c r="Q132" t="e">
        <f>IF(AND(#REF!="x",#REF!="s"),"x","")</f>
        <v>#REF!</v>
      </c>
      <c r="R132" t="e">
        <f>IF(AND(#REF!="x",#REF!="s"),"x","")</f>
        <v>#REF!</v>
      </c>
      <c r="S132" t="e">
        <f>IF(AND(#REF!="x",#REF!="s"),"x","")</f>
        <v>#REF!</v>
      </c>
      <c r="T132" t="e">
        <f>IF(AND(#REF!="x",#REF!="s"),"x","")</f>
        <v>#REF!</v>
      </c>
      <c r="U132" t="e">
        <f>IF(AND(#REF!="x",#REF!="s"),"x","")</f>
        <v>#REF!</v>
      </c>
      <c r="V132" t="e">
        <f>IF(AND(#REF!="x",#REF!="s"),"x","")</f>
        <v>#REF!</v>
      </c>
      <c r="W132" t="e">
        <f>IF(AND(#REF!="x",#REF!="s"),"x","")</f>
        <v>#REF!</v>
      </c>
      <c r="X132" t="e">
        <f>IF(AND(#REF!="x",#REF!="s"),"x","")</f>
        <v>#REF!</v>
      </c>
      <c r="Z132" t="e">
        <f>IF(AND(#REF!="x",#REF!="s"),"x","")</f>
        <v>#REF!</v>
      </c>
    </row>
    <row r="133" spans="2:26" x14ac:dyDescent="0.25">
      <c r="G133" t="e">
        <f>IF(AND(#REF!="x",#REF!="s"),"x","")</f>
        <v>#REF!</v>
      </c>
      <c r="H133" t="e">
        <f>IF(AND(#REF!="x",#REF!="s"),"x","")</f>
        <v>#REF!</v>
      </c>
      <c r="I133" t="e">
        <f>IF(AND(#REF!="x",#REF!="s"),"x","")</f>
        <v>#REF!</v>
      </c>
      <c r="K133" t="e">
        <f>IF(AND(#REF!="x",#REF!="s"),"x","")</f>
        <v>#REF!</v>
      </c>
      <c r="L133" t="e">
        <f>IF(AND(#REF!="x",#REF!="s"),"x","")</f>
        <v>#REF!</v>
      </c>
      <c r="N133" t="e">
        <f>IF(AND(#REF!="x",#REF!="s"),"x","")</f>
        <v>#REF!</v>
      </c>
      <c r="P133" t="e">
        <f>IF(AND(#REF!="x",#REF!="s"),"x","")</f>
        <v>#REF!</v>
      </c>
      <c r="Q133" t="e">
        <f>IF(AND(#REF!="x",#REF!="s"),"x","")</f>
        <v>#REF!</v>
      </c>
      <c r="R133" t="e">
        <f>IF(AND(#REF!="x",#REF!="s"),"x","")</f>
        <v>#REF!</v>
      </c>
      <c r="S133" t="e">
        <f>IF(AND(#REF!="x",#REF!="s"),"x","")</f>
        <v>#REF!</v>
      </c>
      <c r="T133" t="e">
        <f>IF(AND(#REF!="x",#REF!="s"),"x","")</f>
        <v>#REF!</v>
      </c>
      <c r="U133" t="e">
        <f>IF(AND(#REF!="x",#REF!="s"),"x","")</f>
        <v>#REF!</v>
      </c>
      <c r="V133" t="e">
        <f>IF(AND(#REF!="x",#REF!="s"),"x","")</f>
        <v>#REF!</v>
      </c>
      <c r="W133" t="e">
        <f>IF(AND(#REF!="x",#REF!="s"),"x","")</f>
        <v>#REF!</v>
      </c>
      <c r="X133" t="e">
        <f>IF(AND(#REF!="x",#REF!="s"),"x","")</f>
        <v>#REF!</v>
      </c>
      <c r="Z133" t="e">
        <f>IF(AND(#REF!="x",#REF!="s"),"x","")</f>
        <v>#REF!</v>
      </c>
    </row>
    <row r="134" spans="2:26" x14ac:dyDescent="0.25">
      <c r="G134" t="str">
        <f>IF(AND(G26="x",$AM26="s"),"x","")</f>
        <v/>
      </c>
      <c r="H134" t="str">
        <f>IF(AND(H26="x",$AM26="s"),"x","")</f>
        <v/>
      </c>
      <c r="I134" t="str">
        <f>IF(AND(I26="x",$AM26="s"),"x","")</f>
        <v/>
      </c>
      <c r="K134" t="str">
        <f>IF(AND(K26="x",$AM26="s"),"x","")</f>
        <v/>
      </c>
      <c r="L134" t="str">
        <f>IF(AND(L26="x",$AM26="s"),"x","")</f>
        <v/>
      </c>
      <c r="N134" t="str">
        <f>IF(AND(N26="x",$AM26="s"),"x","")</f>
        <v/>
      </c>
      <c r="P134" t="str">
        <f t="shared" ref="P134:X134" si="30">IF(AND(P26="x",$AM26="s"),"x","")</f>
        <v/>
      </c>
      <c r="Q134" t="str">
        <f t="shared" si="30"/>
        <v/>
      </c>
      <c r="R134" t="str">
        <f t="shared" si="30"/>
        <v/>
      </c>
      <c r="S134" t="str">
        <f t="shared" si="30"/>
        <v/>
      </c>
      <c r="T134" t="str">
        <f t="shared" si="30"/>
        <v/>
      </c>
      <c r="U134" t="str">
        <f t="shared" si="30"/>
        <v/>
      </c>
      <c r="V134" t="str">
        <f t="shared" si="30"/>
        <v/>
      </c>
      <c r="W134" t="str">
        <f t="shared" si="30"/>
        <v/>
      </c>
      <c r="X134" t="str">
        <f t="shared" si="30"/>
        <v/>
      </c>
      <c r="Z134" t="str">
        <f>IF(AND(Z26="x",$AM26="s"),"x","")</f>
        <v/>
      </c>
    </row>
    <row r="135" spans="2:26" x14ac:dyDescent="0.25">
      <c r="G135" t="e">
        <f>IF(AND(#REF!="x",#REF!="s"),"x","")</f>
        <v>#REF!</v>
      </c>
      <c r="H135" t="e">
        <f>IF(AND(#REF!="x",#REF!="s"),"x","")</f>
        <v>#REF!</v>
      </c>
      <c r="I135" t="e">
        <f>IF(AND(#REF!="x",#REF!="s"),"x","")</f>
        <v>#REF!</v>
      </c>
      <c r="K135" t="e">
        <f>IF(AND(#REF!="x",#REF!="s"),"x","")</f>
        <v>#REF!</v>
      </c>
      <c r="L135" t="e">
        <f>IF(AND(#REF!="x",#REF!="s"),"x","")</f>
        <v>#REF!</v>
      </c>
      <c r="N135" t="e">
        <f>IF(AND(#REF!="x",#REF!="s"),"x","")</f>
        <v>#REF!</v>
      </c>
      <c r="P135" t="e">
        <f>IF(AND(#REF!="x",#REF!="s"),"x","")</f>
        <v>#REF!</v>
      </c>
      <c r="Q135" t="e">
        <f>IF(AND(#REF!="x",#REF!="s"),"x","")</f>
        <v>#REF!</v>
      </c>
      <c r="R135" t="e">
        <f>IF(AND(#REF!="x",#REF!="s"),"x","")</f>
        <v>#REF!</v>
      </c>
      <c r="S135" t="e">
        <f>IF(AND(#REF!="x",#REF!="s"),"x","")</f>
        <v>#REF!</v>
      </c>
      <c r="T135" t="e">
        <f>IF(AND(#REF!="x",#REF!="s"),"x","")</f>
        <v>#REF!</v>
      </c>
      <c r="U135" t="e">
        <f>IF(AND(#REF!="x",#REF!="s"),"x","")</f>
        <v>#REF!</v>
      </c>
      <c r="V135" t="e">
        <f>IF(AND(#REF!="x",#REF!="s"),"x","")</f>
        <v>#REF!</v>
      </c>
      <c r="W135" t="e">
        <f>IF(AND(#REF!="x",#REF!="s"),"x","")</f>
        <v>#REF!</v>
      </c>
      <c r="X135" t="e">
        <f>IF(AND(#REF!="x",#REF!="s"),"x","")</f>
        <v>#REF!</v>
      </c>
      <c r="Z135" t="e">
        <f>IF(AND(#REF!="x",#REF!="s"),"x","")</f>
        <v>#REF!</v>
      </c>
    </row>
    <row r="136" spans="2:26" x14ac:dyDescent="0.25">
      <c r="G136" t="e">
        <f>IF(AND(#REF!="x",#REF!="s"),"x","")</f>
        <v>#REF!</v>
      </c>
      <c r="H136" t="e">
        <f>IF(AND(#REF!="x",#REF!="s"),"x","")</f>
        <v>#REF!</v>
      </c>
      <c r="I136" t="e">
        <f>IF(AND(#REF!="x",#REF!="s"),"x","")</f>
        <v>#REF!</v>
      </c>
      <c r="K136" t="e">
        <f>IF(AND(#REF!="x",#REF!="s"),"x","")</f>
        <v>#REF!</v>
      </c>
      <c r="L136" t="e">
        <f>IF(AND(#REF!="x",#REF!="s"),"x","")</f>
        <v>#REF!</v>
      </c>
      <c r="N136" t="e">
        <f>IF(AND(#REF!="x",#REF!="s"),"x","")</f>
        <v>#REF!</v>
      </c>
      <c r="P136" t="e">
        <f>IF(AND(#REF!="x",#REF!="s"),"x","")</f>
        <v>#REF!</v>
      </c>
      <c r="Q136" t="e">
        <f>IF(AND(#REF!="x",#REF!="s"),"x","")</f>
        <v>#REF!</v>
      </c>
      <c r="R136" t="e">
        <f>IF(AND(#REF!="x",#REF!="s"),"x","")</f>
        <v>#REF!</v>
      </c>
      <c r="S136" t="e">
        <f>IF(AND(#REF!="x",#REF!="s"),"x","")</f>
        <v>#REF!</v>
      </c>
      <c r="T136" t="e">
        <f>IF(AND(#REF!="x",#REF!="s"),"x","")</f>
        <v>#REF!</v>
      </c>
      <c r="U136" t="e">
        <f>IF(AND(#REF!="x",#REF!="s"),"x","")</f>
        <v>#REF!</v>
      </c>
      <c r="V136" t="e">
        <f>IF(AND(#REF!="x",#REF!="s"),"x","")</f>
        <v>#REF!</v>
      </c>
      <c r="W136" t="e">
        <f>IF(AND(#REF!="x",#REF!="s"),"x","")</f>
        <v>#REF!</v>
      </c>
      <c r="X136" t="e">
        <f>IF(AND(#REF!="x",#REF!="s"),"x","")</f>
        <v>#REF!</v>
      </c>
      <c r="Z136" t="e">
        <f>IF(AND(#REF!="x",#REF!="s"),"x","")</f>
        <v>#REF!</v>
      </c>
    </row>
    <row r="137" spans="2:26" x14ac:dyDescent="0.25">
      <c r="G137" t="e">
        <f>IF(AND(#REF!="x",#REF!="s"),"x","")</f>
        <v>#REF!</v>
      </c>
      <c r="H137" t="e">
        <f>IF(AND(#REF!="x",#REF!="s"),"x","")</f>
        <v>#REF!</v>
      </c>
      <c r="I137" t="e">
        <f>IF(AND(#REF!="x",#REF!="s"),"x","")</f>
        <v>#REF!</v>
      </c>
      <c r="K137" t="e">
        <f>IF(AND(#REF!="x",#REF!="s"),"x","")</f>
        <v>#REF!</v>
      </c>
      <c r="L137" t="e">
        <f>IF(AND(#REF!="x",#REF!="s"),"x","")</f>
        <v>#REF!</v>
      </c>
      <c r="N137" t="e">
        <f>IF(AND(#REF!="x",#REF!="s"),"x","")</f>
        <v>#REF!</v>
      </c>
      <c r="P137" t="e">
        <f>IF(AND(#REF!="x",#REF!="s"),"x","")</f>
        <v>#REF!</v>
      </c>
      <c r="Q137" t="e">
        <f>IF(AND(#REF!="x",#REF!="s"),"x","")</f>
        <v>#REF!</v>
      </c>
      <c r="R137" t="e">
        <f>IF(AND(#REF!="x",#REF!="s"),"x","")</f>
        <v>#REF!</v>
      </c>
      <c r="S137" t="e">
        <f>IF(AND(#REF!="x",#REF!="s"),"x","")</f>
        <v>#REF!</v>
      </c>
      <c r="T137" t="e">
        <f>IF(AND(#REF!="x",#REF!="s"),"x","")</f>
        <v>#REF!</v>
      </c>
      <c r="U137" t="e">
        <f>IF(AND(#REF!="x",#REF!="s"),"x","")</f>
        <v>#REF!</v>
      </c>
      <c r="V137" t="e">
        <f>IF(AND(#REF!="x",#REF!="s"),"x","")</f>
        <v>#REF!</v>
      </c>
      <c r="W137" t="e">
        <f>IF(AND(#REF!="x",#REF!="s"),"x","")</f>
        <v>#REF!</v>
      </c>
      <c r="X137" t="e">
        <f>IF(AND(#REF!="x",#REF!="s"),"x","")</f>
        <v>#REF!</v>
      </c>
      <c r="Z137" t="e">
        <f>IF(AND(#REF!="x",#REF!="s"),"x","")</f>
        <v>#REF!</v>
      </c>
    </row>
    <row r="138" spans="2:26" x14ac:dyDescent="0.25">
      <c r="G138" t="str">
        <f t="shared" ref="G138:I139" si="31">IF(AND(G28="x",$AM28="s"),"x","")</f>
        <v/>
      </c>
      <c r="H138" t="str">
        <f t="shared" si="31"/>
        <v/>
      </c>
      <c r="I138" t="str">
        <f t="shared" si="31"/>
        <v/>
      </c>
      <c r="K138" t="str">
        <f>IF(AND(K28="x",$AM28="s"),"x","")</f>
        <v/>
      </c>
      <c r="L138" t="str">
        <f>IF(AND(L28="x",$AM28="s"),"x","")</f>
        <v/>
      </c>
      <c r="N138" t="str">
        <f>IF(AND(N28="x",$AM28="s"),"x","")</f>
        <v/>
      </c>
      <c r="P138" t="str">
        <f t="shared" ref="P138:X138" si="32">IF(AND(P28="x",$AM28="s"),"x","")</f>
        <v/>
      </c>
      <c r="Q138" t="str">
        <f t="shared" si="32"/>
        <v/>
      </c>
      <c r="R138" t="str">
        <f t="shared" si="32"/>
        <v/>
      </c>
      <c r="S138" t="str">
        <f t="shared" si="32"/>
        <v/>
      </c>
      <c r="T138" t="str">
        <f t="shared" si="32"/>
        <v/>
      </c>
      <c r="U138" t="str">
        <f t="shared" si="32"/>
        <v/>
      </c>
      <c r="V138" t="str">
        <f t="shared" si="32"/>
        <v/>
      </c>
      <c r="W138" t="str">
        <f t="shared" si="32"/>
        <v/>
      </c>
      <c r="X138" t="str">
        <f t="shared" si="32"/>
        <v/>
      </c>
      <c r="Z138" t="str">
        <f>IF(AND(Z28="x",$AM28="s"),"x","")</f>
        <v/>
      </c>
    </row>
    <row r="139" spans="2:26" x14ac:dyDescent="0.25">
      <c r="G139" t="str">
        <f t="shared" si="31"/>
        <v/>
      </c>
      <c r="H139" t="str">
        <f t="shared" si="31"/>
        <v/>
      </c>
      <c r="I139" t="str">
        <f t="shared" si="31"/>
        <v/>
      </c>
      <c r="K139" t="str">
        <f>IF(AND(K29="x",$AM29="s"),"x","")</f>
        <v/>
      </c>
      <c r="L139" t="str">
        <f>IF(AND(L29="x",$AM29="s"),"x","")</f>
        <v/>
      </c>
      <c r="N139" t="str">
        <f>IF(AND(N29="x",$AM29="s"),"x","")</f>
        <v/>
      </c>
      <c r="P139" t="str">
        <f t="shared" ref="P139:X139" si="33">IF(AND(P29="x",$AM29="s"),"x","")</f>
        <v/>
      </c>
      <c r="Q139" t="str">
        <f t="shared" si="33"/>
        <v/>
      </c>
      <c r="R139" t="str">
        <f t="shared" si="33"/>
        <v/>
      </c>
      <c r="S139" t="str">
        <f t="shared" si="33"/>
        <v/>
      </c>
      <c r="T139" t="str">
        <f t="shared" si="33"/>
        <v/>
      </c>
      <c r="U139" t="str">
        <f t="shared" si="33"/>
        <v/>
      </c>
      <c r="V139" t="str">
        <f t="shared" si="33"/>
        <v/>
      </c>
      <c r="W139" t="str">
        <f t="shared" si="33"/>
        <v/>
      </c>
      <c r="X139" t="str">
        <f t="shared" si="33"/>
        <v/>
      </c>
      <c r="Z139" t="str">
        <f>IF(AND(Z29="x",$AM29="s"),"x","")</f>
        <v/>
      </c>
    </row>
    <row r="140" spans="2:26" x14ac:dyDescent="0.25">
      <c r="G140" t="str">
        <f>IF(AND(G32="x",$AM32="s"),"x","")</f>
        <v/>
      </c>
      <c r="H140" t="str">
        <f>IF(AND(H32="x",$AM32="s"),"x","")</f>
        <v/>
      </c>
      <c r="I140" t="str">
        <f>IF(AND(I32="x",$AM32="s"),"x","")</f>
        <v/>
      </c>
      <c r="K140" t="str">
        <f>IF(AND(K32="x",$AM32="s"),"x","")</f>
        <v/>
      </c>
      <c r="L140" t="str">
        <f>IF(AND(L32="x",$AM32="s"),"x","")</f>
        <v/>
      </c>
      <c r="N140" t="str">
        <f>IF(AND(N32="x",$AM32="s"),"x","")</f>
        <v/>
      </c>
      <c r="P140" t="str">
        <f t="shared" ref="P140:X140" si="34">IF(AND(P32="x",$AM32="s"),"x","")</f>
        <v/>
      </c>
      <c r="Q140" t="str">
        <f t="shared" si="34"/>
        <v/>
      </c>
      <c r="R140" t="str">
        <f t="shared" si="34"/>
        <v/>
      </c>
      <c r="S140" t="str">
        <f t="shared" si="34"/>
        <v/>
      </c>
      <c r="T140" t="str">
        <f t="shared" si="34"/>
        <v/>
      </c>
      <c r="U140" t="str">
        <f t="shared" si="34"/>
        <v/>
      </c>
      <c r="V140" t="str">
        <f t="shared" si="34"/>
        <v/>
      </c>
      <c r="W140" t="str">
        <f t="shared" si="34"/>
        <v/>
      </c>
      <c r="X140" t="str">
        <f t="shared" si="34"/>
        <v/>
      </c>
      <c r="Z140" t="str">
        <f>IF(AND(Z32="x",$AM32="s"),"x","")</f>
        <v/>
      </c>
    </row>
    <row r="141" spans="2:26" x14ac:dyDescent="0.25">
      <c r="G141" t="str">
        <f>IF(AND(G40="x",$AM40="s"),"x","")</f>
        <v/>
      </c>
      <c r="H141" t="str">
        <f>IF(AND(H40="x",$AM40="s"),"x","")</f>
        <v/>
      </c>
      <c r="I141" t="str">
        <f>IF(AND(I40="x",$AM40="s"),"x","")</f>
        <v/>
      </c>
      <c r="K141" t="str">
        <f>IF(AND(K40="x",$AM40="s"),"x","")</f>
        <v/>
      </c>
      <c r="L141" t="str">
        <f>IF(AND(L40="x",$AM40="s"),"x","")</f>
        <v/>
      </c>
      <c r="N141" t="str">
        <f>IF(AND(N40="x",$AM40="s"),"x","")</f>
        <v/>
      </c>
      <c r="P141" t="str">
        <f t="shared" ref="P141:X141" si="35">IF(AND(P40="x",$AM40="s"),"x","")</f>
        <v/>
      </c>
      <c r="Q141" t="str">
        <f t="shared" si="35"/>
        <v/>
      </c>
      <c r="R141" t="str">
        <f t="shared" si="35"/>
        <v/>
      </c>
      <c r="S141" t="str">
        <f t="shared" si="35"/>
        <v/>
      </c>
      <c r="T141" t="str">
        <f t="shared" si="35"/>
        <v/>
      </c>
      <c r="U141" t="str">
        <f t="shared" si="35"/>
        <v/>
      </c>
      <c r="V141" t="str">
        <f t="shared" si="35"/>
        <v/>
      </c>
      <c r="W141" t="str">
        <f t="shared" si="35"/>
        <v/>
      </c>
      <c r="X141" t="str">
        <f t="shared" si="35"/>
        <v/>
      </c>
      <c r="Z141" t="str">
        <f>IF(AND(Z40="x",$AM40="s"),"x","")</f>
        <v/>
      </c>
    </row>
    <row r="142" spans="2:26" x14ac:dyDescent="0.25">
      <c r="G142" t="str">
        <f t="shared" ref="G142:I145" si="36">IF(AND(G43="x",$AM43="s"),"x","")</f>
        <v/>
      </c>
      <c r="H142" t="str">
        <f t="shared" si="36"/>
        <v/>
      </c>
      <c r="I142" t="str">
        <f t="shared" si="36"/>
        <v/>
      </c>
      <c r="K142" t="str">
        <f t="shared" ref="K142:L145" si="37">IF(AND(K43="x",$AM43="s"),"x","")</f>
        <v/>
      </c>
      <c r="L142" t="str">
        <f t="shared" si="37"/>
        <v/>
      </c>
      <c r="N142" t="str">
        <f>IF(AND(N43="x",$AM43="s"),"x","")</f>
        <v/>
      </c>
      <c r="P142" t="str">
        <f t="shared" ref="P142:X142" si="38">IF(AND(P43="x",$AM43="s"),"x","")</f>
        <v/>
      </c>
      <c r="Q142" t="str">
        <f t="shared" si="38"/>
        <v/>
      </c>
      <c r="R142" t="str">
        <f t="shared" si="38"/>
        <v/>
      </c>
      <c r="S142" t="str">
        <f t="shared" si="38"/>
        <v/>
      </c>
      <c r="T142" t="str">
        <f t="shared" si="38"/>
        <v/>
      </c>
      <c r="U142" t="str">
        <f t="shared" si="38"/>
        <v/>
      </c>
      <c r="V142" t="str">
        <f t="shared" si="38"/>
        <v/>
      </c>
      <c r="W142" t="str">
        <f t="shared" si="38"/>
        <v/>
      </c>
      <c r="X142" t="str">
        <f t="shared" si="38"/>
        <v/>
      </c>
      <c r="Z142" t="str">
        <f>IF(AND(Z43="x",$AM43="s"),"x","")</f>
        <v/>
      </c>
    </row>
    <row r="143" spans="2:26" x14ac:dyDescent="0.25">
      <c r="G143" t="str">
        <f t="shared" si="36"/>
        <v/>
      </c>
      <c r="H143" t="str">
        <f t="shared" si="36"/>
        <v/>
      </c>
      <c r="I143" t="str">
        <f t="shared" si="36"/>
        <v/>
      </c>
      <c r="K143" t="str">
        <f t="shared" si="37"/>
        <v/>
      </c>
      <c r="L143" t="str">
        <f t="shared" si="37"/>
        <v/>
      </c>
      <c r="N143" t="str">
        <f>IF(AND(N44="x",$AM44="s"),"x","")</f>
        <v/>
      </c>
      <c r="P143" t="str">
        <f t="shared" ref="P143:X143" si="39">IF(AND(P44="x",$AM44="s"),"x","")</f>
        <v/>
      </c>
      <c r="Q143" t="str">
        <f t="shared" si="39"/>
        <v/>
      </c>
      <c r="R143" t="str">
        <f t="shared" si="39"/>
        <v/>
      </c>
      <c r="S143" t="str">
        <f t="shared" si="39"/>
        <v/>
      </c>
      <c r="T143" t="str">
        <f t="shared" si="39"/>
        <v/>
      </c>
      <c r="U143" t="str">
        <f t="shared" si="39"/>
        <v/>
      </c>
      <c r="V143" t="str">
        <f t="shared" si="39"/>
        <v/>
      </c>
      <c r="W143" t="str">
        <f t="shared" si="39"/>
        <v/>
      </c>
      <c r="X143" t="str">
        <f t="shared" si="39"/>
        <v/>
      </c>
      <c r="Z143" t="str">
        <f>IF(AND(Z44="x",$AM44="s"),"x","")</f>
        <v/>
      </c>
    </row>
    <row r="144" spans="2:26" x14ac:dyDescent="0.25">
      <c r="G144" t="str">
        <f t="shared" si="36"/>
        <v/>
      </c>
      <c r="H144" t="str">
        <f t="shared" si="36"/>
        <v/>
      </c>
      <c r="I144" t="str">
        <f t="shared" si="36"/>
        <v/>
      </c>
      <c r="K144" t="str">
        <f t="shared" si="37"/>
        <v/>
      </c>
      <c r="L144" t="str">
        <f t="shared" si="37"/>
        <v/>
      </c>
      <c r="N144" t="str">
        <f>IF(AND(N45="x",$AM45="s"),"x","")</f>
        <v/>
      </c>
      <c r="P144" t="str">
        <f t="shared" ref="P144:X144" si="40">IF(AND(P45="x",$AM45="s"),"x","")</f>
        <v/>
      </c>
      <c r="Q144" t="str">
        <f t="shared" si="40"/>
        <v/>
      </c>
      <c r="R144" t="str">
        <f t="shared" si="40"/>
        <v/>
      </c>
      <c r="S144" t="str">
        <f t="shared" si="40"/>
        <v/>
      </c>
      <c r="T144" t="str">
        <f t="shared" si="40"/>
        <v/>
      </c>
      <c r="U144" t="str">
        <f t="shared" si="40"/>
        <v/>
      </c>
      <c r="V144" t="str">
        <f t="shared" si="40"/>
        <v/>
      </c>
      <c r="W144" t="str">
        <f t="shared" si="40"/>
        <v/>
      </c>
      <c r="X144" t="str">
        <f t="shared" si="40"/>
        <v/>
      </c>
      <c r="Z144" t="str">
        <f>IF(AND(Z45="x",$AM45="s"),"x","")</f>
        <v/>
      </c>
    </row>
    <row r="145" spans="7:26" x14ac:dyDescent="0.25">
      <c r="G145" t="str">
        <f t="shared" si="36"/>
        <v/>
      </c>
      <c r="H145" t="str">
        <f t="shared" si="36"/>
        <v/>
      </c>
      <c r="I145" t="str">
        <f t="shared" si="36"/>
        <v/>
      </c>
      <c r="K145" t="str">
        <f t="shared" si="37"/>
        <v/>
      </c>
      <c r="L145" t="str">
        <f t="shared" si="37"/>
        <v/>
      </c>
      <c r="N145" t="str">
        <f>IF(AND(N46="x",$AM46="s"),"x","")</f>
        <v/>
      </c>
      <c r="P145" t="str">
        <f t="shared" ref="P145:X145" si="41">IF(AND(P46="x",$AM46="s"),"x","")</f>
        <v/>
      </c>
      <c r="Q145" t="str">
        <f t="shared" si="41"/>
        <v/>
      </c>
      <c r="R145" t="str">
        <f t="shared" si="41"/>
        <v/>
      </c>
      <c r="S145" t="str">
        <f t="shared" si="41"/>
        <v/>
      </c>
      <c r="T145" t="str">
        <f t="shared" si="41"/>
        <v/>
      </c>
      <c r="U145" t="str">
        <f t="shared" si="41"/>
        <v/>
      </c>
      <c r="V145" t="str">
        <f t="shared" si="41"/>
        <v/>
      </c>
      <c r="W145" t="str">
        <f t="shared" si="41"/>
        <v/>
      </c>
      <c r="X145" t="str">
        <f t="shared" si="41"/>
        <v/>
      </c>
      <c r="Z145" t="str">
        <f>IF(AND(Z46="x",$AM46="s"),"x","")</f>
        <v/>
      </c>
    </row>
    <row r="146" spans="7:26" x14ac:dyDescent="0.25">
      <c r="G146" t="str">
        <f>IF(AND(G49="x",$AM49="s"),"x","")</f>
        <v/>
      </c>
      <c r="H146" t="str">
        <f>IF(AND(H49="x",$AM49="s"),"x","")</f>
        <v/>
      </c>
      <c r="I146" t="str">
        <f>IF(AND(I49="x",$AM49="s"),"x","")</f>
        <v/>
      </c>
      <c r="K146" t="str">
        <f>IF(AND(K49="x",$AM49="s"),"x","")</f>
        <v/>
      </c>
      <c r="L146" t="str">
        <f>IF(AND(L49="x",$AM49="s"),"x","")</f>
        <v/>
      </c>
      <c r="N146" t="str">
        <f>IF(AND(N49="x",$AM49="s"),"x","")</f>
        <v/>
      </c>
      <c r="P146" t="str">
        <f t="shared" ref="P146:X146" si="42">IF(AND(P49="x",$AM49="s"),"x","")</f>
        <v/>
      </c>
      <c r="Q146" t="str">
        <f t="shared" si="42"/>
        <v/>
      </c>
      <c r="R146" t="str">
        <f t="shared" si="42"/>
        <v/>
      </c>
      <c r="S146" t="str">
        <f t="shared" si="42"/>
        <v/>
      </c>
      <c r="T146" t="str">
        <f t="shared" si="42"/>
        <v/>
      </c>
      <c r="U146" t="str">
        <f t="shared" si="42"/>
        <v/>
      </c>
      <c r="V146" t="str">
        <f t="shared" si="42"/>
        <v/>
      </c>
      <c r="W146" t="str">
        <f t="shared" si="42"/>
        <v/>
      </c>
      <c r="X146" t="str">
        <f t="shared" si="42"/>
        <v/>
      </c>
      <c r="Z146" t="str">
        <f>IF(AND(Z49="x",$AM49="s"),"x","")</f>
        <v/>
      </c>
    </row>
    <row r="147" spans="7:26" x14ac:dyDescent="0.25">
      <c r="G147" t="e">
        <f>IF(AND(#REF!="x",#REF!="s"),"x","")</f>
        <v>#REF!</v>
      </c>
      <c r="H147" t="e">
        <f>IF(AND(#REF!="x",#REF!="s"),"x","")</f>
        <v>#REF!</v>
      </c>
      <c r="I147" t="e">
        <f>IF(AND(#REF!="x",#REF!="s"),"x","")</f>
        <v>#REF!</v>
      </c>
      <c r="K147" t="e">
        <f>IF(AND(#REF!="x",#REF!="s"),"x","")</f>
        <v>#REF!</v>
      </c>
      <c r="L147" t="e">
        <f>IF(AND(#REF!="x",#REF!="s"),"x","")</f>
        <v>#REF!</v>
      </c>
      <c r="N147" t="e">
        <f>IF(AND(#REF!="x",#REF!="s"),"x","")</f>
        <v>#REF!</v>
      </c>
      <c r="P147" t="e">
        <f>IF(AND(#REF!="x",#REF!="s"),"x","")</f>
        <v>#REF!</v>
      </c>
      <c r="Q147" t="e">
        <f>IF(AND(#REF!="x",#REF!="s"),"x","")</f>
        <v>#REF!</v>
      </c>
      <c r="R147" t="e">
        <f>IF(AND(#REF!="x",#REF!="s"),"x","")</f>
        <v>#REF!</v>
      </c>
      <c r="S147" t="e">
        <f>IF(AND(#REF!="x",#REF!="s"),"x","")</f>
        <v>#REF!</v>
      </c>
      <c r="T147" t="e">
        <f>IF(AND(#REF!="x",#REF!="s"),"x","")</f>
        <v>#REF!</v>
      </c>
      <c r="U147" t="e">
        <f>IF(AND(#REF!="x",#REF!="s"),"x","")</f>
        <v>#REF!</v>
      </c>
      <c r="V147" t="e">
        <f>IF(AND(#REF!="x",#REF!="s"),"x","")</f>
        <v>#REF!</v>
      </c>
      <c r="W147" t="e">
        <f>IF(AND(#REF!="x",#REF!="s"),"x","")</f>
        <v>#REF!</v>
      </c>
      <c r="X147" t="e">
        <f>IF(AND(#REF!="x",#REF!="s"),"x","")</f>
        <v>#REF!</v>
      </c>
      <c r="Z147" t="e">
        <f>IF(AND(#REF!="x",#REF!="s"),"x","")</f>
        <v>#REF!</v>
      </c>
    </row>
    <row r="148" spans="7:26" x14ac:dyDescent="0.25">
      <c r="G148" t="e">
        <f>IF(AND(#REF!="x",#REF!="s"),"x","")</f>
        <v>#REF!</v>
      </c>
      <c r="H148" t="e">
        <f>IF(AND(#REF!="x",#REF!="s"),"x","")</f>
        <v>#REF!</v>
      </c>
      <c r="I148" t="e">
        <f>IF(AND(#REF!="x",#REF!="s"),"x","")</f>
        <v>#REF!</v>
      </c>
      <c r="K148" t="e">
        <f>IF(AND(#REF!="x",#REF!="s"),"x","")</f>
        <v>#REF!</v>
      </c>
      <c r="L148" t="e">
        <f>IF(AND(#REF!="x",#REF!="s"),"x","")</f>
        <v>#REF!</v>
      </c>
      <c r="N148" t="e">
        <f>IF(AND(#REF!="x",#REF!="s"),"x","")</f>
        <v>#REF!</v>
      </c>
      <c r="P148" t="e">
        <f>IF(AND(#REF!="x",#REF!="s"),"x","")</f>
        <v>#REF!</v>
      </c>
      <c r="Q148" t="e">
        <f>IF(AND(#REF!="x",#REF!="s"),"x","")</f>
        <v>#REF!</v>
      </c>
      <c r="R148" t="e">
        <f>IF(AND(#REF!="x",#REF!="s"),"x","")</f>
        <v>#REF!</v>
      </c>
      <c r="S148" t="e">
        <f>IF(AND(#REF!="x",#REF!="s"),"x","")</f>
        <v>#REF!</v>
      </c>
      <c r="T148" t="e">
        <f>IF(AND(#REF!="x",#REF!="s"),"x","")</f>
        <v>#REF!</v>
      </c>
      <c r="U148" t="e">
        <f>IF(AND(#REF!="x",#REF!="s"),"x","")</f>
        <v>#REF!</v>
      </c>
      <c r="V148" t="e">
        <f>IF(AND(#REF!="x",#REF!="s"),"x","")</f>
        <v>#REF!</v>
      </c>
      <c r="W148" t="e">
        <f>IF(AND(#REF!="x",#REF!="s"),"x","")</f>
        <v>#REF!</v>
      </c>
      <c r="X148" t="e">
        <f>IF(AND(#REF!="x",#REF!="s"),"x","")</f>
        <v>#REF!</v>
      </c>
      <c r="Z148" t="e">
        <f>IF(AND(#REF!="x",#REF!="s"),"x","")</f>
        <v>#REF!</v>
      </c>
    </row>
    <row r="149" spans="7:26" x14ac:dyDescent="0.25">
      <c r="G149" t="e">
        <f>IF(AND(#REF!="x",#REF!="s"),"x","")</f>
        <v>#REF!</v>
      </c>
      <c r="H149" t="e">
        <f>IF(AND(#REF!="x",#REF!="s"),"x","")</f>
        <v>#REF!</v>
      </c>
      <c r="I149" t="e">
        <f>IF(AND(#REF!="x",#REF!="s"),"x","")</f>
        <v>#REF!</v>
      </c>
      <c r="K149" t="e">
        <f>IF(AND(#REF!="x",#REF!="s"),"x","")</f>
        <v>#REF!</v>
      </c>
      <c r="L149" t="e">
        <f>IF(AND(#REF!="x",#REF!="s"),"x","")</f>
        <v>#REF!</v>
      </c>
      <c r="N149" t="e">
        <f>IF(AND(#REF!="x",#REF!="s"),"x","")</f>
        <v>#REF!</v>
      </c>
      <c r="P149" t="e">
        <f>IF(AND(#REF!="x",#REF!="s"),"x","")</f>
        <v>#REF!</v>
      </c>
      <c r="Q149" t="e">
        <f>IF(AND(#REF!="x",#REF!="s"),"x","")</f>
        <v>#REF!</v>
      </c>
      <c r="R149" t="e">
        <f>IF(AND(#REF!="x",#REF!="s"),"x","")</f>
        <v>#REF!</v>
      </c>
      <c r="S149" t="e">
        <f>IF(AND(#REF!="x",#REF!="s"),"x","")</f>
        <v>#REF!</v>
      </c>
      <c r="T149" t="e">
        <f>IF(AND(#REF!="x",#REF!="s"),"x","")</f>
        <v>#REF!</v>
      </c>
      <c r="U149" t="e">
        <f>IF(AND(#REF!="x",#REF!="s"),"x","")</f>
        <v>#REF!</v>
      </c>
      <c r="V149" t="e">
        <f>IF(AND(#REF!="x",#REF!="s"),"x","")</f>
        <v>#REF!</v>
      </c>
      <c r="W149" t="e">
        <f>IF(AND(#REF!="x",#REF!="s"),"x","")</f>
        <v>#REF!</v>
      </c>
      <c r="X149" t="e">
        <f>IF(AND(#REF!="x",#REF!="s"),"x","")</f>
        <v>#REF!</v>
      </c>
      <c r="Z149" t="e">
        <f>IF(AND(#REF!="x",#REF!="s"),"x","")</f>
        <v>#REF!</v>
      </c>
    </row>
  </sheetData>
  <mergeCells count="34">
    <mergeCell ref="A10:E12"/>
    <mergeCell ref="Y4:Y9"/>
    <mergeCell ref="V4:V9"/>
    <mergeCell ref="U4:U9"/>
    <mergeCell ref="S4:S9"/>
    <mergeCell ref="I4:I9"/>
    <mergeCell ref="N4:N9"/>
    <mergeCell ref="P4:P9"/>
    <mergeCell ref="O4:O9"/>
    <mergeCell ref="J4:J9"/>
    <mergeCell ref="M4:M9"/>
    <mergeCell ref="H4:H9"/>
    <mergeCell ref="L4:L9"/>
    <mergeCell ref="K4:K9"/>
    <mergeCell ref="A1:C1"/>
    <mergeCell ref="D1:E1"/>
    <mergeCell ref="F4:F9"/>
    <mergeCell ref="G4:G9"/>
    <mergeCell ref="C5:E5"/>
    <mergeCell ref="C4:E4"/>
    <mergeCell ref="AJ1:AK1"/>
    <mergeCell ref="Q4:Q9"/>
    <mergeCell ref="R4:R9"/>
    <mergeCell ref="AB4:AB9"/>
    <mergeCell ref="AA4:AA9"/>
    <mergeCell ref="Z4:Z9"/>
    <mergeCell ref="T4:T9"/>
    <mergeCell ref="W4:W9"/>
    <mergeCell ref="X4:X9"/>
    <mergeCell ref="AE13:AH13"/>
    <mergeCell ref="AI13:AL13"/>
    <mergeCell ref="AE12:AL12"/>
    <mergeCell ref="AD4:AD9"/>
    <mergeCell ref="AC4:AC9"/>
  </mergeCells>
  <phoneticPr fontId="2" type="noConversion"/>
  <printOptions horizontalCentered="1"/>
  <pageMargins left="0.7" right="0.7" top="0.75" bottom="0.75" header="0.3" footer="0.3"/>
  <pageSetup paperSize="9" scale="75" orientation="landscape" horizontalDpi="360" verticalDpi="36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Närvarokort</vt:lpstr>
      <vt:lpstr>Alla_barn</vt:lpstr>
      <vt:lpstr>Närvarokort!Utskriftsområde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Rygart</dc:creator>
  <cp:keywords/>
  <dc:description/>
  <cp:lastModifiedBy>martin</cp:lastModifiedBy>
  <cp:revision/>
  <cp:lastPrinted>2018-11-20T07:47:53Z</cp:lastPrinted>
  <dcterms:created xsi:type="dcterms:W3CDTF">2002-11-29T17:39:13Z</dcterms:created>
  <dcterms:modified xsi:type="dcterms:W3CDTF">2021-12-06T18:31:14Z</dcterms:modified>
  <cp:category/>
  <cp:contentStatus/>
</cp:coreProperties>
</file>