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src\skojjt\templates\"/>
    </mc:Choice>
  </mc:AlternateContent>
  <xr:revisionPtr revIDLastSave="0" documentId="13_ncr:1_{521EAB00-C5AC-4748-BE74-25279A73C88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Närvarokort" sheetId="1" r:id="rId1"/>
  </sheets>
  <definedNames>
    <definedName name="Alla_barn">Närvarokort!$B$15:$AB$61</definedName>
    <definedName name="_xlnm.Print_Area" localSheetId="0">Närvarokort!$A$1:$AW$63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62" i="1" l="1"/>
  <c r="AO63" i="1" s="1"/>
  <c r="AN62" i="1"/>
  <c r="AN63" i="1" s="1"/>
  <c r="AM62" i="1"/>
  <c r="AM63" i="1" s="1"/>
  <c r="AL62" i="1"/>
  <c r="AL63" i="1" s="1"/>
  <c r="AK62" i="1"/>
  <c r="AK63" i="1" s="1"/>
  <c r="AJ62" i="1"/>
  <c r="AJ63" i="1" s="1"/>
  <c r="AI62" i="1"/>
  <c r="AI63" i="1" s="1"/>
  <c r="AH62" i="1"/>
  <c r="AH63" i="1" s="1"/>
  <c r="AG62" i="1"/>
  <c r="AG63" i="1" s="1"/>
  <c r="AF62" i="1"/>
  <c r="AF63" i="1" s="1"/>
  <c r="AE62" i="1"/>
  <c r="AE63" i="1" s="1"/>
  <c r="AD62" i="1"/>
  <c r="AD63" i="1" s="1"/>
  <c r="AC62" i="1"/>
  <c r="AC63" i="1" s="1"/>
  <c r="AB62" i="1"/>
  <c r="AB63" i="1" s="1"/>
  <c r="AA62" i="1"/>
  <c r="AA63" i="1" s="1"/>
  <c r="Z62" i="1"/>
  <c r="Z63" i="1" s="1"/>
  <c r="Y62" i="1"/>
  <c r="Y63" i="1" s="1"/>
  <c r="X62" i="1"/>
  <c r="X63" i="1" s="1"/>
  <c r="W62" i="1"/>
  <c r="W63" i="1" s="1"/>
  <c r="V62" i="1"/>
  <c r="V63" i="1" s="1"/>
  <c r="U62" i="1"/>
  <c r="U63" i="1" s="1"/>
  <c r="T62" i="1"/>
  <c r="T63" i="1" s="1"/>
  <c r="S62" i="1"/>
  <c r="S63" i="1" s="1"/>
  <c r="R62" i="1"/>
  <c r="R63" i="1" s="1"/>
  <c r="Q62" i="1"/>
  <c r="Q63" i="1" s="1"/>
  <c r="P62" i="1"/>
  <c r="P63" i="1" s="1"/>
  <c r="O62" i="1"/>
  <c r="O63" i="1" s="1"/>
  <c r="N62" i="1"/>
  <c r="N63" i="1" s="1"/>
  <c r="M62" i="1"/>
  <c r="M63" i="1" s="1"/>
  <c r="L62" i="1"/>
  <c r="L63" i="1" s="1"/>
  <c r="K62" i="1"/>
  <c r="K63" i="1" s="1"/>
  <c r="J62" i="1"/>
  <c r="J63" i="1" s="1"/>
  <c r="I62" i="1"/>
  <c r="I63" i="1" s="1"/>
  <c r="H62" i="1"/>
  <c r="H63" i="1" s="1"/>
  <c r="AW61" i="1"/>
  <c r="AV61" i="1"/>
  <c r="AU61" i="1"/>
  <c r="AT61" i="1"/>
  <c r="AS61" i="1"/>
  <c r="AR61" i="1"/>
  <c r="AQ61" i="1"/>
  <c r="AP61" i="1"/>
  <c r="AW60" i="1"/>
  <c r="AV60" i="1"/>
  <c r="AU60" i="1"/>
  <c r="AT60" i="1"/>
  <c r="AS60" i="1"/>
  <c r="AR60" i="1"/>
  <c r="AQ60" i="1"/>
  <c r="AP60" i="1"/>
  <c r="AW59" i="1"/>
  <c r="AV59" i="1"/>
  <c r="AU59" i="1"/>
  <c r="AT59" i="1"/>
  <c r="AS59" i="1"/>
  <c r="AR59" i="1"/>
  <c r="AQ59" i="1"/>
  <c r="AP59" i="1"/>
  <c r="AW58" i="1"/>
  <c r="AV58" i="1"/>
  <c r="AU58" i="1"/>
  <c r="AT58" i="1"/>
  <c r="AS58" i="1"/>
  <c r="AR58" i="1"/>
  <c r="AQ58" i="1"/>
  <c r="AP58" i="1"/>
  <c r="AW57" i="1"/>
  <c r="AV57" i="1"/>
  <c r="AU57" i="1"/>
  <c r="AT57" i="1"/>
  <c r="AS57" i="1"/>
  <c r="AR57" i="1"/>
  <c r="AQ57" i="1"/>
  <c r="AP57" i="1"/>
  <c r="AW56" i="1"/>
  <c r="AV56" i="1"/>
  <c r="AU56" i="1"/>
  <c r="AT56" i="1"/>
  <c r="AS56" i="1"/>
  <c r="AR56" i="1"/>
  <c r="AQ56" i="1"/>
  <c r="AP56" i="1"/>
  <c r="AW55" i="1"/>
  <c r="AV55" i="1"/>
  <c r="AU55" i="1"/>
  <c r="AT55" i="1"/>
  <c r="AS55" i="1"/>
  <c r="AR55" i="1"/>
  <c r="AQ55" i="1"/>
  <c r="AP55" i="1"/>
  <c r="AW54" i="1"/>
  <c r="AV54" i="1"/>
  <c r="AU54" i="1"/>
  <c r="AT54" i="1"/>
  <c r="AS54" i="1"/>
  <c r="AR54" i="1"/>
  <c r="AQ54" i="1"/>
  <c r="AP54" i="1"/>
  <c r="AW53" i="1"/>
  <c r="AV53" i="1"/>
  <c r="AU53" i="1"/>
  <c r="AT53" i="1"/>
  <c r="AS53" i="1"/>
  <c r="AR53" i="1"/>
  <c r="AQ53" i="1"/>
  <c r="AP53" i="1"/>
  <c r="AW52" i="1"/>
  <c r="AV52" i="1"/>
  <c r="AU52" i="1"/>
  <c r="AT52" i="1"/>
  <c r="AS52" i="1"/>
  <c r="AR52" i="1"/>
  <c r="AQ52" i="1"/>
  <c r="AP52" i="1"/>
  <c r="AW51" i="1"/>
  <c r="AV51" i="1"/>
  <c r="AU51" i="1"/>
  <c r="AT51" i="1"/>
  <c r="AS51" i="1"/>
  <c r="AR51" i="1"/>
  <c r="AQ51" i="1"/>
  <c r="AP51" i="1"/>
  <c r="AW50" i="1"/>
  <c r="AV50" i="1"/>
  <c r="AU50" i="1"/>
  <c r="AT50" i="1"/>
  <c r="AS50" i="1"/>
  <c r="AR50" i="1"/>
  <c r="AQ50" i="1"/>
  <c r="AP50" i="1"/>
  <c r="AW49" i="1"/>
  <c r="AV49" i="1"/>
  <c r="AU49" i="1"/>
  <c r="AT49" i="1"/>
  <c r="AS49" i="1"/>
  <c r="AR49" i="1"/>
  <c r="AQ49" i="1"/>
  <c r="AP49" i="1"/>
  <c r="AW48" i="1"/>
  <c r="AV48" i="1"/>
  <c r="AU48" i="1"/>
  <c r="AT48" i="1"/>
  <c r="AS48" i="1"/>
  <c r="AR48" i="1"/>
  <c r="AQ48" i="1"/>
  <c r="AP48" i="1"/>
  <c r="AW47" i="1"/>
  <c r="AV47" i="1"/>
  <c r="AU47" i="1"/>
  <c r="AT47" i="1"/>
  <c r="AS47" i="1"/>
  <c r="AR47" i="1"/>
  <c r="AQ47" i="1"/>
  <c r="AP47" i="1"/>
  <c r="AW46" i="1"/>
  <c r="AV46" i="1"/>
  <c r="AU46" i="1"/>
  <c r="AT46" i="1"/>
  <c r="AS46" i="1"/>
  <c r="AR46" i="1"/>
  <c r="AQ46" i="1"/>
  <c r="AP46" i="1"/>
  <c r="AW45" i="1"/>
  <c r="AV45" i="1"/>
  <c r="AU45" i="1"/>
  <c r="AT45" i="1"/>
  <c r="AS45" i="1"/>
  <c r="AR45" i="1"/>
  <c r="AQ45" i="1"/>
  <c r="AP45" i="1"/>
  <c r="AW44" i="1"/>
  <c r="AV44" i="1"/>
  <c r="AU44" i="1"/>
  <c r="AT44" i="1"/>
  <c r="AS44" i="1"/>
  <c r="AR44" i="1"/>
  <c r="AQ44" i="1"/>
  <c r="AP44" i="1"/>
  <c r="AW43" i="1"/>
  <c r="AV43" i="1"/>
  <c r="AU43" i="1"/>
  <c r="AT43" i="1"/>
  <c r="AS43" i="1"/>
  <c r="AR43" i="1"/>
  <c r="AQ43" i="1"/>
  <c r="AP43" i="1"/>
  <c r="AW42" i="1"/>
  <c r="AV42" i="1"/>
  <c r="AU42" i="1"/>
  <c r="AT42" i="1"/>
  <c r="AS42" i="1"/>
  <c r="AR42" i="1"/>
  <c r="AQ42" i="1"/>
  <c r="AP42" i="1"/>
  <c r="AW41" i="1"/>
  <c r="AV41" i="1"/>
  <c r="AU41" i="1"/>
  <c r="AT41" i="1"/>
  <c r="AS41" i="1"/>
  <c r="AR41" i="1"/>
  <c r="AQ41" i="1"/>
  <c r="AP41" i="1"/>
  <c r="AW40" i="1"/>
  <c r="AV40" i="1"/>
  <c r="AU40" i="1"/>
  <c r="AT40" i="1"/>
  <c r="AS40" i="1"/>
  <c r="AR40" i="1"/>
  <c r="AQ40" i="1"/>
  <c r="AP40" i="1"/>
  <c r="AW39" i="1"/>
  <c r="AV39" i="1"/>
  <c r="AU39" i="1"/>
  <c r="AT39" i="1"/>
  <c r="AS39" i="1"/>
  <c r="AR39" i="1"/>
  <c r="AQ39" i="1"/>
  <c r="AP39" i="1"/>
  <c r="AW38" i="1"/>
  <c r="AV38" i="1"/>
  <c r="AU38" i="1"/>
  <c r="AT38" i="1"/>
  <c r="AS38" i="1"/>
  <c r="AR38" i="1"/>
  <c r="AQ38" i="1"/>
  <c r="AP38" i="1"/>
  <c r="AW37" i="1"/>
  <c r="AV37" i="1"/>
  <c r="AU37" i="1"/>
  <c r="AT37" i="1"/>
  <c r="AS37" i="1"/>
  <c r="AR37" i="1"/>
  <c r="AQ37" i="1"/>
  <c r="AP37" i="1"/>
  <c r="AW36" i="1"/>
  <c r="AV36" i="1"/>
  <c r="AU36" i="1"/>
  <c r="AT36" i="1"/>
  <c r="AS36" i="1"/>
  <c r="AR36" i="1"/>
  <c r="AQ36" i="1"/>
  <c r="AP36" i="1"/>
  <c r="AW35" i="1"/>
  <c r="AV35" i="1"/>
  <c r="AU35" i="1"/>
  <c r="AT35" i="1"/>
  <c r="AS35" i="1"/>
  <c r="AR35" i="1"/>
  <c r="AQ35" i="1"/>
  <c r="AP35" i="1"/>
  <c r="AW34" i="1"/>
  <c r="AV34" i="1"/>
  <c r="AU34" i="1"/>
  <c r="AT34" i="1"/>
  <c r="AS34" i="1"/>
  <c r="AR34" i="1"/>
  <c r="AQ34" i="1"/>
  <c r="AP34" i="1"/>
  <c r="AW33" i="1"/>
  <c r="AV33" i="1"/>
  <c r="AU33" i="1"/>
  <c r="AT33" i="1"/>
  <c r="AS33" i="1"/>
  <c r="AR33" i="1"/>
  <c r="AQ33" i="1"/>
  <c r="AP33" i="1"/>
  <c r="AW32" i="1"/>
  <c r="AV32" i="1"/>
  <c r="AU32" i="1"/>
  <c r="AT32" i="1"/>
  <c r="AS32" i="1"/>
  <c r="AR32" i="1"/>
  <c r="AQ32" i="1"/>
  <c r="AP32" i="1"/>
  <c r="AW31" i="1"/>
  <c r="AV31" i="1"/>
  <c r="AU31" i="1"/>
  <c r="AT31" i="1"/>
  <c r="AS31" i="1"/>
  <c r="AR31" i="1"/>
  <c r="AQ31" i="1"/>
  <c r="AP31" i="1"/>
  <c r="AW30" i="1"/>
  <c r="AV30" i="1"/>
  <c r="AU30" i="1"/>
  <c r="AT30" i="1"/>
  <c r="AS30" i="1"/>
  <c r="AR30" i="1"/>
  <c r="AQ30" i="1"/>
  <c r="AP30" i="1"/>
  <c r="AW29" i="1"/>
  <c r="AV29" i="1"/>
  <c r="AU29" i="1"/>
  <c r="AT29" i="1"/>
  <c r="AS29" i="1"/>
  <c r="AR29" i="1"/>
  <c r="AQ29" i="1"/>
  <c r="AP29" i="1"/>
  <c r="AW28" i="1"/>
  <c r="AV28" i="1"/>
  <c r="AU28" i="1"/>
  <c r="AT28" i="1"/>
  <c r="AS28" i="1"/>
  <c r="AR28" i="1"/>
  <c r="AQ28" i="1"/>
  <c r="AP28" i="1"/>
  <c r="AW27" i="1"/>
  <c r="AV27" i="1"/>
  <c r="AU27" i="1"/>
  <c r="AT27" i="1"/>
  <c r="AS27" i="1"/>
  <c r="AR27" i="1"/>
  <c r="AQ27" i="1"/>
  <c r="AP27" i="1"/>
  <c r="AW26" i="1"/>
  <c r="AV26" i="1"/>
  <c r="AU26" i="1"/>
  <c r="AT26" i="1"/>
  <c r="AS26" i="1"/>
  <c r="AR26" i="1"/>
  <c r="AQ26" i="1"/>
  <c r="AP26" i="1"/>
  <c r="AW25" i="1"/>
  <c r="AV25" i="1"/>
  <c r="AU25" i="1"/>
  <c r="AT25" i="1"/>
  <c r="AS25" i="1"/>
  <c r="AR25" i="1"/>
  <c r="AQ25" i="1"/>
  <c r="AP25" i="1"/>
  <c r="AW24" i="1"/>
  <c r="AV24" i="1"/>
  <c r="AU24" i="1"/>
  <c r="AT24" i="1"/>
  <c r="AS24" i="1"/>
  <c r="AR24" i="1"/>
  <c r="AQ24" i="1"/>
  <c r="AP24" i="1"/>
  <c r="AW23" i="1"/>
  <c r="AV23" i="1"/>
  <c r="AU23" i="1"/>
  <c r="AT23" i="1"/>
  <c r="AS23" i="1"/>
  <c r="AR23" i="1"/>
  <c r="AQ23" i="1"/>
  <c r="AP23" i="1"/>
  <c r="AW22" i="1"/>
  <c r="AV22" i="1"/>
  <c r="AU22" i="1"/>
  <c r="AT22" i="1"/>
  <c r="AS22" i="1"/>
  <c r="AR22" i="1"/>
  <c r="AQ22" i="1"/>
  <c r="AP22" i="1"/>
  <c r="AW21" i="1"/>
  <c r="AV21" i="1"/>
  <c r="AU21" i="1"/>
  <c r="AT21" i="1"/>
  <c r="AS21" i="1"/>
  <c r="AR21" i="1"/>
  <c r="AQ21" i="1"/>
  <c r="AP21" i="1"/>
  <c r="AW20" i="1"/>
  <c r="AV20" i="1"/>
  <c r="AU20" i="1"/>
  <c r="AT20" i="1"/>
  <c r="AS20" i="1"/>
  <c r="AR20" i="1"/>
  <c r="AQ20" i="1"/>
  <c r="AP20" i="1"/>
  <c r="AW19" i="1"/>
  <c r="AV19" i="1"/>
  <c r="AU19" i="1"/>
  <c r="AT19" i="1"/>
  <c r="AS19" i="1"/>
  <c r="AR19" i="1"/>
  <c r="AQ19" i="1"/>
  <c r="AP19" i="1"/>
  <c r="AW18" i="1"/>
  <c r="AV18" i="1"/>
  <c r="AU18" i="1"/>
  <c r="AT18" i="1"/>
  <c r="AS18" i="1"/>
  <c r="AR18" i="1"/>
  <c r="AQ18" i="1"/>
  <c r="AP18" i="1"/>
  <c r="AW17" i="1"/>
  <c r="AV17" i="1"/>
  <c r="AU17" i="1"/>
  <c r="AT17" i="1"/>
  <c r="AS17" i="1"/>
  <c r="AR17" i="1"/>
  <c r="AQ17" i="1"/>
  <c r="AP17" i="1"/>
  <c r="AW16" i="1"/>
  <c r="AV16" i="1"/>
  <c r="AU16" i="1"/>
  <c r="AT16" i="1"/>
  <c r="AS16" i="1"/>
  <c r="AR16" i="1"/>
  <c r="AQ16" i="1"/>
  <c r="AP16" i="1"/>
  <c r="AW15" i="1"/>
  <c r="AV15" i="1"/>
  <c r="AU15" i="1"/>
  <c r="AT15" i="1"/>
  <c r="AS15" i="1"/>
  <c r="AR15" i="1"/>
  <c r="AQ15" i="1"/>
  <c r="AP15" i="1"/>
  <c r="AX60" i="1"/>
  <c r="AA161" i="1"/>
  <c r="AA160" i="1"/>
  <c r="AA159" i="1"/>
  <c r="AA149" i="1"/>
  <c r="AA148" i="1"/>
  <c r="AA147" i="1"/>
  <c r="AA145" i="1"/>
  <c r="AA144" i="1"/>
  <c r="AA143" i="1"/>
  <c r="AA142" i="1"/>
  <c r="AA138" i="1"/>
  <c r="AA136" i="1"/>
  <c r="AA135" i="1"/>
  <c r="AA134" i="1"/>
  <c r="AA132" i="1"/>
  <c r="D62" i="1" l="1"/>
  <c r="AX44" i="1"/>
  <c r="AA155" i="1" s="1"/>
  <c r="AX43" i="1"/>
  <c r="AA154" i="1" s="1"/>
  <c r="AX42" i="1"/>
  <c r="AX41" i="1"/>
  <c r="AX40" i="1"/>
  <c r="AA153" i="1" s="1"/>
  <c r="AX15" i="1" l="1"/>
  <c r="S133" i="1" s="1"/>
  <c r="AX16" i="1"/>
  <c r="AX17" i="1"/>
  <c r="AX18" i="1"/>
  <c r="AX19" i="1"/>
  <c r="AX20" i="1"/>
  <c r="AX21" i="1"/>
  <c r="AX22" i="1"/>
  <c r="AX23" i="1"/>
  <c r="W139" i="1" s="1"/>
  <c r="AX24" i="1"/>
  <c r="I140" i="1" s="1"/>
  <c r="AX25" i="1"/>
  <c r="AX26" i="1"/>
  <c r="AX27" i="1"/>
  <c r="AX28" i="1"/>
  <c r="L150" i="1" s="1"/>
  <c r="AX29" i="1"/>
  <c r="H151" i="1" s="1"/>
  <c r="AX30" i="1"/>
  <c r="AX31" i="1"/>
  <c r="AX32" i="1"/>
  <c r="P152" i="1" s="1"/>
  <c r="AX33" i="1"/>
  <c r="AX34" i="1"/>
  <c r="AX35" i="1"/>
  <c r="AX36" i="1"/>
  <c r="AX37" i="1"/>
  <c r="AX38" i="1"/>
  <c r="AX39" i="1"/>
  <c r="H153" i="1"/>
  <c r="G154" i="1"/>
  <c r="I155" i="1"/>
  <c r="AX45" i="1"/>
  <c r="AX46" i="1"/>
  <c r="W157" i="1" s="1"/>
  <c r="AX47" i="1"/>
  <c r="AX61" i="1"/>
  <c r="G62" i="1"/>
  <c r="G63" i="1" s="1"/>
  <c r="G132" i="1"/>
  <c r="H132" i="1"/>
  <c r="I132" i="1"/>
  <c r="K132" i="1"/>
  <c r="L132" i="1"/>
  <c r="N132" i="1"/>
  <c r="P132" i="1"/>
  <c r="Q132" i="1"/>
  <c r="R132" i="1"/>
  <c r="S132" i="1"/>
  <c r="T132" i="1"/>
  <c r="U132" i="1"/>
  <c r="V132" i="1"/>
  <c r="W132" i="1"/>
  <c r="X132" i="1"/>
  <c r="Z132" i="1"/>
  <c r="W133" i="1"/>
  <c r="G134" i="1"/>
  <c r="H134" i="1"/>
  <c r="I134" i="1"/>
  <c r="K134" i="1"/>
  <c r="L134" i="1"/>
  <c r="N134" i="1"/>
  <c r="P134" i="1"/>
  <c r="Q134" i="1"/>
  <c r="R134" i="1"/>
  <c r="S134" i="1"/>
  <c r="T134" i="1"/>
  <c r="U134" i="1"/>
  <c r="V134" i="1"/>
  <c r="W134" i="1"/>
  <c r="X134" i="1"/>
  <c r="Z134" i="1"/>
  <c r="G135" i="1"/>
  <c r="H135" i="1"/>
  <c r="I135" i="1"/>
  <c r="K135" i="1"/>
  <c r="L135" i="1"/>
  <c r="N135" i="1"/>
  <c r="P135" i="1"/>
  <c r="Q135" i="1"/>
  <c r="R135" i="1"/>
  <c r="S135" i="1"/>
  <c r="T135" i="1"/>
  <c r="U135" i="1"/>
  <c r="V135" i="1"/>
  <c r="W135" i="1"/>
  <c r="X135" i="1"/>
  <c r="Z135" i="1"/>
  <c r="G136" i="1"/>
  <c r="H136" i="1"/>
  <c r="I136" i="1"/>
  <c r="K136" i="1"/>
  <c r="L136" i="1"/>
  <c r="N136" i="1"/>
  <c r="P136" i="1"/>
  <c r="Q136" i="1"/>
  <c r="R136" i="1"/>
  <c r="S136" i="1"/>
  <c r="T136" i="1"/>
  <c r="U136" i="1"/>
  <c r="V136" i="1"/>
  <c r="W136" i="1"/>
  <c r="X136" i="1"/>
  <c r="Z136" i="1"/>
  <c r="G137" i="1"/>
  <c r="R137" i="1"/>
  <c r="G138" i="1"/>
  <c r="H138" i="1"/>
  <c r="I138" i="1"/>
  <c r="K138" i="1"/>
  <c r="L138" i="1"/>
  <c r="N138" i="1"/>
  <c r="P138" i="1"/>
  <c r="Q138" i="1"/>
  <c r="R138" i="1"/>
  <c r="S138" i="1"/>
  <c r="T138" i="1"/>
  <c r="U138" i="1"/>
  <c r="V138" i="1"/>
  <c r="W138" i="1"/>
  <c r="X138" i="1"/>
  <c r="Z138" i="1"/>
  <c r="Q139" i="1"/>
  <c r="S139" i="1"/>
  <c r="X139" i="1"/>
  <c r="G142" i="1"/>
  <c r="H142" i="1"/>
  <c r="I142" i="1"/>
  <c r="K142" i="1"/>
  <c r="L142" i="1"/>
  <c r="N142" i="1"/>
  <c r="P142" i="1"/>
  <c r="Q142" i="1"/>
  <c r="R142" i="1"/>
  <c r="S142" i="1"/>
  <c r="T142" i="1"/>
  <c r="U142" i="1"/>
  <c r="V142" i="1"/>
  <c r="W142" i="1"/>
  <c r="X142" i="1"/>
  <c r="Z142" i="1"/>
  <c r="G143" i="1"/>
  <c r="H143" i="1"/>
  <c r="I143" i="1"/>
  <c r="K143" i="1"/>
  <c r="L143" i="1"/>
  <c r="N143" i="1"/>
  <c r="P143" i="1"/>
  <c r="Q143" i="1"/>
  <c r="R143" i="1"/>
  <c r="S143" i="1"/>
  <c r="T143" i="1"/>
  <c r="U143" i="1"/>
  <c r="V143" i="1"/>
  <c r="W143" i="1"/>
  <c r="X143" i="1"/>
  <c r="Z143" i="1"/>
  <c r="G144" i="1"/>
  <c r="H144" i="1"/>
  <c r="I144" i="1"/>
  <c r="K144" i="1"/>
  <c r="L144" i="1"/>
  <c r="N144" i="1"/>
  <c r="P144" i="1"/>
  <c r="Q144" i="1"/>
  <c r="R144" i="1"/>
  <c r="S144" i="1"/>
  <c r="T144" i="1"/>
  <c r="U144" i="1"/>
  <c r="V144" i="1"/>
  <c r="W144" i="1"/>
  <c r="X144" i="1"/>
  <c r="Z144" i="1"/>
  <c r="G145" i="1"/>
  <c r="H145" i="1"/>
  <c r="I145" i="1"/>
  <c r="K145" i="1"/>
  <c r="L145" i="1"/>
  <c r="N145" i="1"/>
  <c r="P145" i="1"/>
  <c r="Q145" i="1"/>
  <c r="R145" i="1"/>
  <c r="S145" i="1"/>
  <c r="T145" i="1"/>
  <c r="U145" i="1"/>
  <c r="V145" i="1"/>
  <c r="W145" i="1"/>
  <c r="X145" i="1"/>
  <c r="Z145" i="1"/>
  <c r="P146" i="1"/>
  <c r="V146" i="1"/>
  <c r="W147" i="1"/>
  <c r="G148" i="1"/>
  <c r="H148" i="1"/>
  <c r="I148" i="1"/>
  <c r="K148" i="1"/>
  <c r="L148" i="1"/>
  <c r="N148" i="1"/>
  <c r="P148" i="1"/>
  <c r="Q148" i="1"/>
  <c r="R148" i="1"/>
  <c r="S148" i="1"/>
  <c r="T148" i="1"/>
  <c r="U148" i="1"/>
  <c r="V148" i="1"/>
  <c r="W148" i="1"/>
  <c r="X148" i="1"/>
  <c r="Z148" i="1"/>
  <c r="G149" i="1"/>
  <c r="H149" i="1"/>
  <c r="I149" i="1"/>
  <c r="K149" i="1"/>
  <c r="L149" i="1"/>
  <c r="N149" i="1"/>
  <c r="P149" i="1"/>
  <c r="Q149" i="1"/>
  <c r="R149" i="1"/>
  <c r="S149" i="1"/>
  <c r="T149" i="1"/>
  <c r="U149" i="1"/>
  <c r="V149" i="1"/>
  <c r="W149" i="1"/>
  <c r="X149" i="1"/>
  <c r="Z149" i="1"/>
  <c r="V153" i="1"/>
  <c r="N155" i="1"/>
  <c r="Q155" i="1"/>
  <c r="W155" i="1"/>
  <c r="Z155" i="1"/>
  <c r="G159" i="1"/>
  <c r="H159" i="1"/>
  <c r="I159" i="1"/>
  <c r="K159" i="1"/>
  <c r="L159" i="1"/>
  <c r="N159" i="1"/>
  <c r="P159" i="1"/>
  <c r="Q159" i="1"/>
  <c r="R159" i="1"/>
  <c r="S159" i="1"/>
  <c r="T159" i="1"/>
  <c r="U159" i="1"/>
  <c r="V159" i="1"/>
  <c r="W159" i="1"/>
  <c r="X159" i="1"/>
  <c r="Z159" i="1"/>
  <c r="G160" i="1"/>
  <c r="H160" i="1"/>
  <c r="I160" i="1"/>
  <c r="K160" i="1"/>
  <c r="L160" i="1"/>
  <c r="N160" i="1"/>
  <c r="P160" i="1"/>
  <c r="Q160" i="1"/>
  <c r="R160" i="1"/>
  <c r="S160" i="1"/>
  <c r="T160" i="1"/>
  <c r="U160" i="1"/>
  <c r="V160" i="1"/>
  <c r="W160" i="1"/>
  <c r="X160" i="1"/>
  <c r="Z160" i="1"/>
  <c r="G161" i="1"/>
  <c r="H161" i="1"/>
  <c r="I161" i="1"/>
  <c r="K161" i="1"/>
  <c r="L161" i="1"/>
  <c r="N161" i="1"/>
  <c r="P161" i="1"/>
  <c r="Q161" i="1"/>
  <c r="R161" i="1"/>
  <c r="S161" i="1"/>
  <c r="T161" i="1"/>
  <c r="U161" i="1"/>
  <c r="V161" i="1"/>
  <c r="W161" i="1"/>
  <c r="X161" i="1"/>
  <c r="Z161" i="1"/>
  <c r="G150" i="1" l="1"/>
  <c r="T140" i="1"/>
  <c r="W152" i="1"/>
  <c r="N133" i="1"/>
  <c r="H133" i="1"/>
  <c r="G151" i="1"/>
  <c r="AA151" i="1"/>
  <c r="I141" i="1"/>
  <c r="AA141" i="1"/>
  <c r="G158" i="1"/>
  <c r="AA158" i="1"/>
  <c r="I157" i="1"/>
  <c r="AA157" i="1"/>
  <c r="G152" i="1"/>
  <c r="AA152" i="1"/>
  <c r="H150" i="1"/>
  <c r="AA150" i="1"/>
  <c r="H140" i="1"/>
  <c r="AA140" i="1"/>
  <c r="K133" i="1"/>
  <c r="AA133" i="1"/>
  <c r="I156" i="1"/>
  <c r="AA156" i="1"/>
  <c r="G139" i="1"/>
  <c r="AA139" i="1"/>
  <c r="K146" i="1"/>
  <c r="AA146" i="1"/>
  <c r="H137" i="1"/>
  <c r="AA137" i="1"/>
  <c r="H156" i="1"/>
  <c r="Q154" i="1"/>
  <c r="W151" i="1"/>
  <c r="K158" i="1"/>
  <c r="N151" i="1"/>
  <c r="S151" i="1"/>
  <c r="N141" i="1"/>
  <c r="U158" i="1"/>
  <c r="Z154" i="1"/>
  <c r="H141" i="1"/>
  <c r="Z156" i="1"/>
  <c r="Q140" i="1"/>
  <c r="R133" i="1"/>
  <c r="G133" i="1"/>
  <c r="U156" i="1"/>
  <c r="U155" i="1"/>
  <c r="K155" i="1"/>
  <c r="K156" i="1"/>
  <c r="S155" i="1"/>
  <c r="H155" i="1"/>
  <c r="U140" i="1"/>
  <c r="L140" i="1"/>
  <c r="Z139" i="1"/>
  <c r="T139" i="1"/>
  <c r="K139" i="1"/>
  <c r="X133" i="1"/>
  <c r="T133" i="1"/>
  <c r="P133" i="1"/>
  <c r="I133" i="1"/>
  <c r="Z140" i="1"/>
  <c r="G140" i="1"/>
  <c r="V133" i="1"/>
  <c r="L133" i="1"/>
  <c r="V140" i="1"/>
  <c r="P140" i="1"/>
  <c r="U139" i="1"/>
  <c r="P139" i="1"/>
  <c r="Z133" i="1"/>
  <c r="U133" i="1"/>
  <c r="Q133" i="1"/>
  <c r="S157" i="1"/>
  <c r="N157" i="1"/>
  <c r="S156" i="1"/>
  <c r="I153" i="1"/>
  <c r="V150" i="1"/>
  <c r="W141" i="1"/>
  <c r="Q153" i="1"/>
  <c r="H157" i="1"/>
  <c r="Q156" i="1"/>
  <c r="R150" i="1"/>
  <c r="S141" i="1"/>
  <c r="V157" i="1"/>
  <c r="R157" i="1"/>
  <c r="L157" i="1"/>
  <c r="G157" i="1"/>
  <c r="U153" i="1"/>
  <c r="P153" i="1"/>
  <c r="G153" i="1"/>
  <c r="U152" i="1"/>
  <c r="N152" i="1"/>
  <c r="Z150" i="1"/>
  <c r="U150" i="1"/>
  <c r="Q150" i="1"/>
  <c r="K150" i="1"/>
  <c r="V141" i="1"/>
  <c r="R141" i="1"/>
  <c r="L141" i="1"/>
  <c r="G141" i="1"/>
  <c r="Q157" i="1"/>
  <c r="Z153" i="1"/>
  <c r="T153" i="1"/>
  <c r="L153" i="1"/>
  <c r="T152" i="1"/>
  <c r="I152" i="1"/>
  <c r="X150" i="1"/>
  <c r="T150" i="1"/>
  <c r="P150" i="1"/>
  <c r="I150" i="1"/>
  <c r="Z141" i="1"/>
  <c r="U141" i="1"/>
  <c r="Q141" i="1"/>
  <c r="K141" i="1"/>
  <c r="Z157" i="1"/>
  <c r="U157" i="1"/>
  <c r="K157" i="1"/>
  <c r="X157" i="1"/>
  <c r="T157" i="1"/>
  <c r="P157" i="1"/>
  <c r="X153" i="1"/>
  <c r="R153" i="1"/>
  <c r="K153" i="1"/>
  <c r="Z152" i="1"/>
  <c r="Q152" i="1"/>
  <c r="H152" i="1"/>
  <c r="W150" i="1"/>
  <c r="S150" i="1"/>
  <c r="N150" i="1"/>
  <c r="X141" i="1"/>
  <c r="T141" i="1"/>
  <c r="P141" i="1"/>
  <c r="I139" i="1"/>
  <c r="V155" i="1"/>
  <c r="R155" i="1"/>
  <c r="L155" i="1"/>
  <c r="G155" i="1"/>
  <c r="X155" i="1"/>
  <c r="T155" i="1"/>
  <c r="P155" i="1"/>
  <c r="S158" i="1"/>
  <c r="H158" i="1"/>
  <c r="W154" i="1"/>
  <c r="N154" i="1"/>
  <c r="V151" i="1"/>
  <c r="R151" i="1"/>
  <c r="L151" i="1"/>
  <c r="U146" i="1"/>
  <c r="I146" i="1"/>
  <c r="X137" i="1"/>
  <c r="P137" i="1"/>
  <c r="Z158" i="1"/>
  <c r="Q158" i="1"/>
  <c r="U154" i="1"/>
  <c r="K154" i="1"/>
  <c r="Z151" i="1"/>
  <c r="U151" i="1"/>
  <c r="Q151" i="1"/>
  <c r="K151" i="1"/>
  <c r="R146" i="1"/>
  <c r="G146" i="1"/>
  <c r="V137" i="1"/>
  <c r="L137" i="1"/>
  <c r="W158" i="1"/>
  <c r="N158" i="1"/>
  <c r="W156" i="1"/>
  <c r="N156" i="1"/>
  <c r="S154" i="1"/>
  <c r="H154" i="1"/>
  <c r="X151" i="1"/>
  <c r="T151" i="1"/>
  <c r="P151" i="1"/>
  <c r="I151" i="1"/>
  <c r="X146" i="1"/>
  <c r="Q146" i="1"/>
  <c r="T137" i="1"/>
  <c r="I137" i="1"/>
  <c r="X158" i="1"/>
  <c r="T158" i="1"/>
  <c r="P158" i="1"/>
  <c r="I158" i="1"/>
  <c r="V156" i="1"/>
  <c r="R156" i="1"/>
  <c r="L156" i="1"/>
  <c r="G156" i="1"/>
  <c r="X154" i="1"/>
  <c r="T154" i="1"/>
  <c r="P154" i="1"/>
  <c r="I154" i="1"/>
  <c r="Z146" i="1"/>
  <c r="T146" i="1"/>
  <c r="L146" i="1"/>
  <c r="X140" i="1"/>
  <c r="R140" i="1"/>
  <c r="K140" i="1"/>
  <c r="Z137" i="1"/>
  <c r="U137" i="1"/>
  <c r="Q137" i="1"/>
  <c r="K137" i="1"/>
  <c r="V158" i="1"/>
  <c r="R158" i="1"/>
  <c r="L158" i="1"/>
  <c r="X156" i="1"/>
  <c r="T156" i="1"/>
  <c r="P156" i="1"/>
  <c r="V154" i="1"/>
  <c r="R154" i="1"/>
  <c r="L154" i="1"/>
  <c r="W137" i="1"/>
  <c r="S137" i="1"/>
  <c r="N137" i="1"/>
  <c r="S147" i="1"/>
  <c r="N147" i="1"/>
  <c r="W146" i="1"/>
  <c r="S146" i="1"/>
  <c r="N146" i="1"/>
  <c r="H146" i="1"/>
  <c r="H139" i="1"/>
  <c r="N139" i="1"/>
  <c r="D63" i="1"/>
  <c r="X152" i="1"/>
  <c r="S152" i="1"/>
  <c r="K152" i="1"/>
  <c r="H147" i="1"/>
  <c r="W140" i="1"/>
  <c r="S140" i="1"/>
  <c r="N140" i="1"/>
  <c r="V139" i="1"/>
  <c r="R139" i="1"/>
  <c r="L139" i="1"/>
  <c r="L147" i="1"/>
  <c r="V147" i="1"/>
  <c r="R147" i="1"/>
  <c r="G147" i="1"/>
  <c r="W153" i="1"/>
  <c r="S153" i="1"/>
  <c r="N153" i="1"/>
  <c r="V152" i="1"/>
  <c r="R152" i="1"/>
  <c r="L152" i="1"/>
  <c r="Z147" i="1"/>
  <c r="U147" i="1"/>
  <c r="Q147" i="1"/>
  <c r="K147" i="1"/>
  <c r="X147" i="1"/>
  <c r="T147" i="1"/>
  <c r="P147" i="1"/>
  <c r="I147" i="1"/>
  <c r="AW63" i="1"/>
  <c r="AS62" i="1"/>
  <c r="AV62" i="1"/>
  <c r="AW62" i="1"/>
  <c r="AS63" i="1"/>
  <c r="AQ63" i="1"/>
  <c r="AV63" i="1"/>
  <c r="AT62" i="1"/>
  <c r="AP62" i="1"/>
  <c r="AU63" i="1"/>
  <c r="AT63" i="1"/>
  <c r="AP63" i="1"/>
  <c r="AR62" i="1"/>
  <c r="AU62" i="1"/>
  <c r="AQ62" i="1"/>
  <c r="AR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Rygart</author>
  </authors>
  <commentList>
    <comment ref="AU1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Fyra siffror!
</t>
        </r>
      </text>
    </comment>
    <comment ref="B13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Bidrag beviljas för deltagare 7-25 år, äldre och yngre räknas automatiskt bort i summeringarna
</t>
        </r>
      </text>
    </comment>
    <comment ref="D1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k eller m!</t>
        </r>
      </text>
    </comment>
    <comment ref="E14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Måste fyllas i eftersom kommunen bara betalar för medlemmar boende i Stockholm</t>
        </r>
      </text>
    </comment>
    <comment ref="F14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Årtal med fyra siffror!
</t>
        </r>
      </text>
    </comment>
  </commentList>
</comments>
</file>

<file path=xl/sharedStrings.xml><?xml version="1.0" encoding="utf-8"?>
<sst xmlns="http://schemas.openxmlformats.org/spreadsheetml/2006/main" count="42" uniqueCount="38">
  <si>
    <t>Statligt aktivitetsstöd:</t>
  </si>
  <si>
    <t>Antal möten:</t>
  </si>
  <si>
    <t>Summa</t>
  </si>
  <si>
    <t>7-25 år</t>
  </si>
  <si>
    <t>Antal delt:</t>
  </si>
  <si>
    <t>Lösenord:NoV</t>
  </si>
  <si>
    <t>Efternamn</t>
  </si>
  <si>
    <t>Närvarokort Nr</t>
  </si>
  <si>
    <t>Kommunalt medlemsaktivitetsbidrag och statligt lokalt aktivitetsstöd</t>
  </si>
  <si>
    <t>ÅR</t>
  </si>
  <si>
    <t>Förening</t>
  </si>
  <si>
    <t>Verksamhet</t>
  </si>
  <si>
    <t>Avdelning</t>
  </si>
  <si>
    <t>Aktivitet</t>
  </si>
  <si>
    <t>Scouting</t>
  </si>
  <si>
    <t>Lokal</t>
  </si>
  <si>
    <t>Riktigheten av lämnade uppgifter intygas:</t>
  </si>
  <si>
    <t>Ledarens namnteckning</t>
  </si>
  <si>
    <t>Starttid</t>
  </si>
  <si>
    <t>Sluttid</t>
  </si>
  <si>
    <t>Månad</t>
  </si>
  <si>
    <t>Kommunala medlemsaktiviteter</t>
  </si>
  <si>
    <t>Deltagare (även ledare)</t>
  </si>
  <si>
    <t>Dag</t>
  </si>
  <si>
    <t>Flickor ålder</t>
  </si>
  <si>
    <t>Pojkar ålder</t>
  </si>
  <si>
    <t>Förnamn</t>
    <phoneticPr fontId="2" type="noConversion"/>
  </si>
  <si>
    <t>Kön</t>
  </si>
  <si>
    <t>Postnr</t>
  </si>
  <si>
    <t>Född år</t>
  </si>
  <si>
    <t>7-9</t>
  </si>
  <si>
    <t>10-12</t>
  </si>
  <si>
    <t>17-20</t>
  </si>
  <si>
    <t>VT-19</t>
  </si>
  <si>
    <t>Avdelning X</t>
  </si>
  <si>
    <t>Scoutlokal X</t>
  </si>
  <si>
    <t>Scoutkår X</t>
  </si>
  <si>
    <t>13-16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</si>
</sst>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6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4"/>
      <color indexed="12"/>
      <name val="Arial"/>
      <family val="2"/>
    </font>
    <font>
      <b/>
      <sz val="18"/>
      <color indexed="12"/>
      <name val="Arial"/>
      <family val="2"/>
    </font>
    <font>
      <sz val="11"/>
      <name val="Arial"/>
      <family val="2"/>
    </font>
    <font>
      <sz val="16"/>
      <color indexed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sz val="12"/>
      <color indexed="17"/>
      <name val="Calibri"/>
      <family val="2"/>
    </font>
    <font>
      <sz val="12"/>
      <color indexed="14"/>
      <name val="Calibri"/>
      <family val="2"/>
    </font>
    <font>
      <i/>
      <sz val="12"/>
      <color indexed="23"/>
      <name val="Calibri"/>
      <family val="2"/>
    </font>
    <font>
      <sz val="12"/>
      <color indexed="62"/>
      <name val="Calibri"/>
      <family val="2"/>
    </font>
    <font>
      <b/>
      <sz val="12"/>
      <color indexed="9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color indexed="8"/>
      <name val="Calibri"/>
      <family val="2"/>
    </font>
    <font>
      <b/>
      <sz val="12"/>
      <color indexed="63"/>
      <name val="Calibri"/>
      <family val="2"/>
    </font>
    <font>
      <sz val="12"/>
      <color indexed="10"/>
      <name val="Calibri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6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FFFF99"/>
        <bgColor rgb="FFFFFFCC"/>
      </patternFill>
    </fill>
    <fill>
      <patternFill patternType="solid">
        <fgColor rgb="FFFCF404"/>
        <bgColor indexed="64"/>
      </patternFill>
    </fill>
  </fills>
  <borders count="5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44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2" borderId="0" applyNumberFormat="0" applyBorder="0" applyAlignment="0" applyProtection="0"/>
    <xf numFmtId="0" fontId="20" fillId="5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1" fillId="10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3" borderId="0" applyNumberFormat="0" applyBorder="0" applyAlignment="0" applyProtection="0"/>
    <xf numFmtId="0" fontId="18" fillId="4" borderId="1" applyNumberFormat="0" applyFont="0" applyAlignment="0" applyProtection="0"/>
    <xf numFmtId="0" fontId="22" fillId="2" borderId="2" applyNumberFormat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5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3" borderId="2" applyNumberFormat="0" applyAlignment="0" applyProtection="0"/>
    <xf numFmtId="0" fontId="27" fillId="16" borderId="3" applyNumberFormat="0" applyAlignment="0" applyProtection="0"/>
    <xf numFmtId="0" fontId="28" fillId="0" borderId="4" applyNumberFormat="0" applyFill="0" applyAlignment="0" applyProtection="0"/>
    <xf numFmtId="0" fontId="29" fillId="8" borderId="0" applyNumberFormat="0" applyBorder="0" applyAlignment="0" applyProtection="0"/>
    <xf numFmtId="0" fontId="19" fillId="0" borderId="0" applyNumberFormat="0" applyFill="0" applyBorder="0" applyProtection="0">
      <alignment vertical="top"/>
    </xf>
    <xf numFmtId="0" fontId="1" fillId="0" borderId="0"/>
    <xf numFmtId="0" fontId="30" fillId="0" borderId="0" applyNumberFormat="0" applyFill="0" applyBorder="0" applyAlignment="0" applyProtection="0"/>
    <xf numFmtId="0" fontId="31" fillId="0" borderId="5" applyNumberFormat="0" applyFill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8" applyNumberFormat="0" applyFill="0" applyAlignment="0" applyProtection="0"/>
    <xf numFmtId="0" fontId="35" fillId="2" borderId="9" applyNumberFormat="0" applyAlignment="0" applyProtection="0"/>
    <xf numFmtId="0" fontId="36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7" fillId="0" borderId="16" xfId="0" applyFont="1" applyBorder="1"/>
    <xf numFmtId="0" fontId="7" fillId="0" borderId="17" xfId="0" applyFont="1" applyBorder="1"/>
    <xf numFmtId="0" fontId="8" fillId="0" borderId="14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8" xfId="0" applyFont="1" applyBorder="1"/>
    <xf numFmtId="0" fontId="8" fillId="0" borderId="14" xfId="0" applyFont="1" applyBorder="1"/>
    <xf numFmtId="0" fontId="8" fillId="0" borderId="17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 applyAlignment="1">
      <alignment horizontal="center"/>
    </xf>
    <xf numFmtId="0" fontId="8" fillId="0" borderId="23" xfId="0" applyFont="1" applyBorder="1"/>
    <xf numFmtId="0" fontId="11" fillId="0" borderId="0" xfId="0" applyFont="1" applyAlignment="1">
      <alignment horizontal="center"/>
    </xf>
    <xf numFmtId="0" fontId="14" fillId="0" borderId="0" xfId="0" applyFont="1"/>
    <xf numFmtId="49" fontId="10" fillId="0" borderId="24" xfId="0" applyNumberFormat="1" applyFont="1" applyBorder="1" applyAlignment="1"/>
    <xf numFmtId="49" fontId="10" fillId="0" borderId="12" xfId="0" applyNumberFormat="1" applyFont="1" applyBorder="1" applyAlignment="1"/>
    <xf numFmtId="49" fontId="10" fillId="0" borderId="25" xfId="0" applyNumberFormat="1" applyFont="1" applyBorder="1" applyAlignment="1"/>
    <xf numFmtId="49" fontId="10" fillId="0" borderId="25" xfId="0" applyNumberFormat="1" applyFont="1" applyBorder="1" applyAlignment="1">
      <alignment horizontal="center"/>
    </xf>
    <xf numFmtId="0" fontId="0" fillId="0" borderId="26" xfId="0" applyBorder="1"/>
    <xf numFmtId="0" fontId="2" fillId="17" borderId="20" xfId="0" applyFont="1" applyFill="1" applyBorder="1" applyAlignment="1" applyProtection="1">
      <alignment horizontal="center"/>
      <protection locked="0"/>
    </xf>
    <xf numFmtId="0" fontId="2" fillId="17" borderId="27" xfId="0" applyFont="1" applyFill="1" applyBorder="1" applyAlignment="1" applyProtection="1">
      <alignment horizontal="center"/>
      <protection locked="0"/>
    </xf>
    <xf numFmtId="0" fontId="13" fillId="18" borderId="28" xfId="0" applyFont="1" applyFill="1" applyBorder="1" applyProtection="1">
      <protection locked="0"/>
    </xf>
    <xf numFmtId="0" fontId="0" fillId="18" borderId="12" xfId="0" applyFill="1" applyBorder="1" applyProtection="1">
      <protection locked="0"/>
    </xf>
    <xf numFmtId="0" fontId="13" fillId="18" borderId="17" xfId="0" applyFont="1" applyFill="1" applyBorder="1" applyProtection="1">
      <protection locked="0"/>
    </xf>
    <xf numFmtId="0" fontId="0" fillId="18" borderId="29" xfId="0" applyFill="1" applyBorder="1" applyProtection="1">
      <protection locked="0"/>
    </xf>
    <xf numFmtId="0" fontId="8" fillId="0" borderId="30" xfId="0" applyFont="1" applyBorder="1"/>
    <xf numFmtId="0" fontId="8" fillId="0" borderId="0" xfId="0" applyFont="1" applyBorder="1"/>
    <xf numFmtId="0" fontId="9" fillId="0" borderId="3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/>
    </xf>
    <xf numFmtId="49" fontId="10" fillId="0" borderId="29" xfId="0" applyNumberFormat="1" applyFont="1" applyBorder="1" applyAlignment="1"/>
    <xf numFmtId="0" fontId="0" fillId="0" borderId="12" xfId="0" applyBorder="1" applyAlignment="1">
      <alignment horizontal="center"/>
    </xf>
    <xf numFmtId="49" fontId="3" fillId="19" borderId="35" xfId="0" applyNumberFormat="1" applyFont="1" applyFill="1" applyBorder="1" applyAlignment="1" applyProtection="1">
      <alignment horizontal="left"/>
      <protection locked="0"/>
    </xf>
    <xf numFmtId="0" fontId="2" fillId="19" borderId="35" xfId="0" applyFont="1" applyFill="1" applyBorder="1" applyAlignment="1" applyProtection="1">
      <alignment horizontal="center"/>
      <protection locked="0"/>
    </xf>
    <xf numFmtId="0" fontId="16" fillId="17" borderId="20" xfId="0" applyFont="1" applyFill="1" applyBorder="1" applyAlignment="1" applyProtection="1">
      <alignment horizontal="center" vertical="center"/>
      <protection locked="0"/>
    </xf>
    <xf numFmtId="0" fontId="16" fillId="17" borderId="36" xfId="0" applyFont="1" applyFill="1" applyBorder="1" applyAlignment="1" applyProtection="1">
      <alignment horizontal="center" vertical="center"/>
      <protection locked="0"/>
    </xf>
    <xf numFmtId="0" fontId="16" fillId="17" borderId="37" xfId="0" applyFont="1" applyFill="1" applyBorder="1" applyAlignment="1" applyProtection="1">
      <alignment horizontal="center" vertical="center"/>
      <protection locked="0"/>
    </xf>
    <xf numFmtId="0" fontId="16" fillId="17" borderId="38" xfId="0" applyFont="1" applyFill="1" applyBorder="1" applyAlignment="1" applyProtection="1">
      <alignment horizontal="center" vertical="center"/>
      <protection locked="0"/>
    </xf>
    <xf numFmtId="0" fontId="16" fillId="17" borderId="39" xfId="0" applyFont="1" applyFill="1" applyBorder="1" applyAlignment="1" applyProtection="1">
      <alignment horizontal="center" vertical="center"/>
      <protection locked="0"/>
    </xf>
    <xf numFmtId="0" fontId="16" fillId="17" borderId="40" xfId="0" applyFont="1" applyFill="1" applyBorder="1" applyAlignment="1" applyProtection="1">
      <alignment horizontal="center" vertical="center"/>
      <protection locked="0"/>
    </xf>
    <xf numFmtId="0" fontId="0" fillId="19" borderId="20" xfId="0" applyFill="1" applyBorder="1" applyAlignment="1" applyProtection="1">
      <alignment horizontal="left"/>
      <protection locked="0"/>
    </xf>
    <xf numFmtId="0" fontId="0" fillId="19" borderId="20" xfId="0" applyFill="1" applyBorder="1" applyProtection="1">
      <protection locked="0"/>
    </xf>
    <xf numFmtId="0" fontId="0" fillId="19" borderId="36" xfId="0" applyFill="1" applyBorder="1" applyProtection="1">
      <protection locked="0"/>
    </xf>
    <xf numFmtId="49" fontId="0" fillId="19" borderId="36" xfId="0" applyNumberFormat="1" applyFill="1" applyBorder="1" applyAlignment="1" applyProtection="1">
      <alignment horizontal="center"/>
      <protection locked="0"/>
    </xf>
    <xf numFmtId="0" fontId="16" fillId="17" borderId="20" xfId="0" applyFont="1" applyFill="1" applyBorder="1" applyAlignment="1" applyProtection="1">
      <alignment horizontal="center" vertical="center"/>
    </xf>
    <xf numFmtId="0" fontId="0" fillId="17" borderId="20" xfId="0" applyFill="1" applyBorder="1" applyAlignment="1" applyProtection="1">
      <alignment horizontal="left" vertical="center"/>
      <protection locked="0"/>
    </xf>
    <xf numFmtId="20" fontId="16" fillId="17" borderId="20" xfId="0" applyNumberFormat="1" applyFont="1" applyFill="1" applyBorder="1" applyAlignment="1" applyProtection="1">
      <alignment horizontal="center" vertical="center"/>
      <protection locked="0"/>
    </xf>
    <xf numFmtId="0" fontId="16" fillId="17" borderId="27" xfId="0" applyFont="1" applyFill="1" applyBorder="1" applyAlignment="1" applyProtection="1">
      <alignment horizontal="center" vertical="center"/>
      <protection locked="0"/>
    </xf>
    <xf numFmtId="0" fontId="0" fillId="17" borderId="20" xfId="0" applyFill="1" applyBorder="1" applyAlignment="1" applyProtection="1">
      <alignment horizontal="right" vertical="center"/>
      <protection locked="0"/>
    </xf>
    <xf numFmtId="49" fontId="3" fillId="17" borderId="20" xfId="0" applyNumberFormat="1" applyFont="1" applyFill="1" applyBorder="1" applyAlignment="1" applyProtection="1">
      <alignment horizontal="left"/>
      <protection locked="0"/>
    </xf>
    <xf numFmtId="0" fontId="8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16" fillId="17" borderId="51" xfId="0" applyFont="1" applyFill="1" applyBorder="1" applyAlignment="1" applyProtection="1">
      <alignment horizontal="center" vertical="center"/>
      <protection locked="0"/>
    </xf>
    <xf numFmtId="0" fontId="1" fillId="17" borderId="20" xfId="0" applyFont="1" applyFill="1" applyBorder="1" applyAlignment="1" applyProtection="1">
      <alignment horizontal="left" vertical="center"/>
      <protection locked="0"/>
    </xf>
    <xf numFmtId="0" fontId="1" fillId="19" borderId="20" xfId="0" applyFont="1" applyFill="1" applyBorder="1" applyProtection="1">
      <protection locked="0"/>
    </xf>
    <xf numFmtId="0" fontId="1" fillId="19" borderId="20" xfId="0" applyFont="1" applyFill="1" applyBorder="1" applyAlignment="1" applyProtection="1">
      <alignment horizontal="left"/>
      <protection locked="0"/>
    </xf>
    <xf numFmtId="0" fontId="1" fillId="19" borderId="36" xfId="0" applyFont="1" applyFill="1" applyBorder="1" applyProtection="1">
      <protection locked="0"/>
    </xf>
    <xf numFmtId="0" fontId="0" fillId="19" borderId="20" xfId="0" applyFill="1" applyBorder="1" applyAlignment="1" applyProtection="1">
      <alignment horizontal="right"/>
      <protection locked="0"/>
    </xf>
    <xf numFmtId="0" fontId="0" fillId="19" borderId="27" xfId="0" applyFill="1" applyBorder="1" applyAlignment="1" applyProtection="1">
      <alignment horizontal="right"/>
      <protection locked="0"/>
    </xf>
    <xf numFmtId="0" fontId="0" fillId="19" borderId="37" xfId="0" applyFont="1" applyFill="1" applyBorder="1" applyAlignment="1" applyProtection="1">
      <alignment horizontal="right"/>
      <protection locked="0"/>
    </xf>
    <xf numFmtId="0" fontId="0" fillId="19" borderId="27" xfId="0" applyFont="1" applyFill="1" applyBorder="1" applyAlignment="1" applyProtection="1">
      <alignment horizontal="right"/>
      <protection locked="0"/>
    </xf>
    <xf numFmtId="0" fontId="0" fillId="19" borderId="20" xfId="0" applyFont="1" applyFill="1" applyBorder="1" applyAlignment="1" applyProtection="1">
      <alignment horizontal="right"/>
      <protection locked="0"/>
    </xf>
    <xf numFmtId="0" fontId="0" fillId="19" borderId="36" xfId="0" applyFont="1" applyFill="1" applyBorder="1" applyAlignment="1" applyProtection="1">
      <alignment horizontal="right"/>
      <protection locked="0"/>
    </xf>
    <xf numFmtId="0" fontId="0" fillId="19" borderId="41" xfId="0" applyFont="1" applyFill="1" applyBorder="1" applyAlignment="1" applyProtection="1">
      <alignment horizontal="right"/>
      <protection locked="0"/>
    </xf>
    <xf numFmtId="0" fontId="0" fillId="17" borderId="27" xfId="0" applyFill="1" applyBorder="1" applyAlignment="1" applyProtection="1">
      <alignment horizontal="right" vertical="center"/>
      <protection locked="0"/>
    </xf>
    <xf numFmtId="0" fontId="0" fillId="21" borderId="29" xfId="0" applyFill="1" applyBorder="1" applyProtection="1">
      <protection locked="0"/>
    </xf>
    <xf numFmtId="0" fontId="1" fillId="19" borderId="20" xfId="0" applyFont="1" applyFill="1" applyBorder="1" applyAlignment="1" applyProtection="1">
      <alignment horizontal="center"/>
      <protection locked="0"/>
    </xf>
    <xf numFmtId="49" fontId="1" fillId="19" borderId="20" xfId="0" applyNumberFormat="1" applyFont="1" applyFill="1" applyBorder="1" applyAlignment="1" applyProtection="1">
      <alignment horizontal="center"/>
      <protection locked="0"/>
    </xf>
    <xf numFmtId="49" fontId="1" fillId="19" borderId="36" xfId="0" applyNumberFormat="1" applyFont="1" applyFill="1" applyBorder="1" applyAlignment="1" applyProtection="1">
      <alignment horizontal="center"/>
      <protection locked="0"/>
    </xf>
    <xf numFmtId="0" fontId="0" fillId="17" borderId="20" xfId="0" applyFill="1" applyBorder="1" applyAlignment="1" applyProtection="1">
      <alignment horizontal="center" vertical="center"/>
      <protection locked="0"/>
    </xf>
    <xf numFmtId="0" fontId="0" fillId="17" borderId="20" xfId="0" applyFill="1" applyBorder="1" applyAlignment="1" applyProtection="1">
      <alignment horizontal="center"/>
      <protection locked="0"/>
    </xf>
    <xf numFmtId="0" fontId="2" fillId="17" borderId="39" xfId="0" applyFont="1" applyFill="1" applyBorder="1" applyAlignment="1" applyProtection="1">
      <alignment textRotation="90"/>
      <protection locked="0"/>
    </xf>
    <xf numFmtId="0" fontId="2" fillId="17" borderId="40" xfId="0" applyFont="1" applyFill="1" applyBorder="1" applyAlignment="1" applyProtection="1">
      <alignment textRotation="90"/>
      <protection locked="0"/>
    </xf>
    <xf numFmtId="0" fontId="2" fillId="17" borderId="36" xfId="0" applyFont="1" applyFill="1" applyBorder="1" applyAlignment="1" applyProtection="1">
      <alignment textRotation="90"/>
      <protection locked="0"/>
    </xf>
    <xf numFmtId="0" fontId="2" fillId="19" borderId="55" xfId="0" applyFont="1" applyFill="1" applyBorder="1" applyAlignment="1" applyProtection="1">
      <alignment textRotation="90"/>
      <protection locked="0"/>
    </xf>
    <xf numFmtId="49" fontId="3" fillId="17" borderId="19" xfId="0" applyNumberFormat="1" applyFont="1" applyFill="1" applyBorder="1" applyAlignment="1" applyProtection="1">
      <alignment horizontal="left"/>
      <protection locked="0"/>
    </xf>
    <xf numFmtId="0" fontId="2" fillId="17" borderId="41" xfId="0" applyFont="1" applyFill="1" applyBorder="1" applyAlignment="1" applyProtection="1">
      <alignment horizontal="center"/>
      <protection locked="0"/>
    </xf>
    <xf numFmtId="0" fontId="0" fillId="19" borderId="50" xfId="0" applyFill="1" applyBorder="1" applyAlignment="1" applyProtection="1">
      <alignment horizontal="left"/>
      <protection locked="0"/>
    </xf>
    <xf numFmtId="49" fontId="0" fillId="19" borderId="50" xfId="0" applyNumberFormat="1" applyFill="1" applyBorder="1" applyAlignment="1" applyProtection="1">
      <alignment horizontal="center"/>
      <protection locked="0"/>
    </xf>
    <xf numFmtId="0" fontId="0" fillId="19" borderId="50" xfId="0" applyFill="1" applyBorder="1" applyAlignment="1" applyProtection="1">
      <alignment horizontal="right"/>
      <protection locked="0"/>
    </xf>
    <xf numFmtId="0" fontId="0" fillId="19" borderId="50" xfId="0" applyFont="1" applyFill="1" applyBorder="1" applyAlignment="1" applyProtection="1">
      <alignment horizontal="right"/>
      <protection locked="0"/>
    </xf>
    <xf numFmtId="49" fontId="0" fillId="19" borderId="20" xfId="0" applyNumberFormat="1" applyFill="1" applyBorder="1" applyAlignment="1" applyProtection="1">
      <alignment horizontal="center"/>
      <protection locked="0"/>
    </xf>
    <xf numFmtId="0" fontId="8" fillId="0" borderId="1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17" borderId="39" xfId="0" applyFont="1" applyFill="1" applyBorder="1" applyAlignment="1" applyProtection="1">
      <alignment textRotation="90"/>
      <protection locked="0"/>
    </xf>
    <xf numFmtId="0" fontId="2" fillId="17" borderId="40" xfId="0" applyFont="1" applyFill="1" applyBorder="1" applyAlignment="1" applyProtection="1">
      <alignment textRotation="90"/>
      <protection locked="0"/>
    </xf>
    <xf numFmtId="0" fontId="2" fillId="17" borderId="36" xfId="0" applyFont="1" applyFill="1" applyBorder="1" applyAlignment="1" applyProtection="1">
      <alignment textRotation="90"/>
      <protection locked="0"/>
    </xf>
    <xf numFmtId="0" fontId="4" fillId="17" borderId="46" xfId="0" applyFont="1" applyFill="1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2" fillId="19" borderId="35" xfId="0" applyFont="1" applyFill="1" applyBorder="1" applyAlignment="1" applyProtection="1">
      <alignment textRotation="90"/>
      <protection locked="0"/>
    </xf>
    <xf numFmtId="0" fontId="2" fillId="17" borderId="52" xfId="0" applyFont="1" applyFill="1" applyBorder="1" applyAlignment="1" applyProtection="1">
      <alignment textRotation="90"/>
      <protection locked="0"/>
    </xf>
    <xf numFmtId="0" fontId="2" fillId="17" borderId="53" xfId="0" applyFont="1" applyFill="1" applyBorder="1" applyAlignment="1" applyProtection="1">
      <alignment textRotation="90"/>
      <protection locked="0"/>
    </xf>
    <xf numFmtId="0" fontId="2" fillId="17" borderId="54" xfId="0" applyFont="1" applyFill="1" applyBorder="1" applyAlignment="1" applyProtection="1">
      <alignment textRotation="90"/>
      <protection locked="0"/>
    </xf>
    <xf numFmtId="0" fontId="2" fillId="20" borderId="48" xfId="0" applyFont="1" applyFill="1" applyBorder="1" applyAlignment="1" applyProtection="1">
      <alignment textRotation="90"/>
      <protection locked="0"/>
    </xf>
    <xf numFmtId="0" fontId="2" fillId="20" borderId="49" xfId="0" applyFont="1" applyFill="1" applyBorder="1" applyAlignment="1" applyProtection="1">
      <alignment textRotation="90"/>
      <protection locked="0"/>
    </xf>
    <xf numFmtId="0" fontId="2" fillId="20" borderId="50" xfId="0" applyFont="1" applyFill="1" applyBorder="1" applyAlignment="1" applyProtection="1">
      <alignment textRotation="90"/>
      <protection locked="0"/>
    </xf>
    <xf numFmtId="0" fontId="12" fillId="0" borderId="12" xfId="0" applyFont="1" applyBorder="1" applyAlignment="1">
      <alignment horizontal="justify" vertical="center"/>
    </xf>
    <xf numFmtId="0" fontId="12" fillId="0" borderId="29" xfId="0" applyFont="1" applyBorder="1" applyAlignment="1">
      <alignment horizontal="justify" vertical="center"/>
    </xf>
    <xf numFmtId="0" fontId="15" fillId="17" borderId="46" xfId="0" applyFont="1" applyFill="1" applyBorder="1" applyAlignment="1" applyProtection="1">
      <alignment horizontal="center" vertical="center"/>
      <protection locked="0"/>
    </xf>
    <xf numFmtId="0" fontId="16" fillId="17" borderId="47" xfId="0" applyFont="1" applyFill="1" applyBorder="1" applyAlignment="1" applyProtection="1">
      <alignment horizontal="center" vertical="center"/>
      <protection locked="0"/>
    </xf>
    <xf numFmtId="0" fontId="8" fillId="0" borderId="21" xfId="0" applyFont="1" applyBorder="1" applyAlignment="1">
      <alignment horizontal="center" vertical="center" textRotation="90"/>
    </xf>
    <xf numFmtId="0" fontId="1" fillId="21" borderId="28" xfId="0" applyFont="1" applyFill="1" applyBorder="1" applyAlignment="1"/>
    <xf numFmtId="0" fontId="0" fillId="21" borderId="12" xfId="0" applyFill="1" applyBorder="1" applyAlignment="1"/>
    <xf numFmtId="0" fontId="0" fillId="21" borderId="29" xfId="0" applyFill="1" applyBorder="1" applyAlignment="1"/>
    <xf numFmtId="0" fontId="39" fillId="0" borderId="16" xfId="0" applyFont="1" applyFill="1" applyBorder="1" applyAlignment="1" applyProtection="1">
      <protection locked="0"/>
    </xf>
    <xf numFmtId="0" fontId="0" fillId="0" borderId="10" xfId="0" applyBorder="1" applyAlignment="1"/>
    <xf numFmtId="0" fontId="0" fillId="0" borderId="11" xfId="0" applyBorder="1" applyAlignment="1"/>
    <xf numFmtId="0" fontId="17" fillId="17" borderId="17" xfId="0" applyFont="1" applyFill="1" applyBorder="1" applyAlignment="1" applyProtection="1">
      <protection locked="0"/>
    </xf>
    <xf numFmtId="0" fontId="17" fillId="17" borderId="0" xfId="0" applyFont="1" applyFill="1" applyBorder="1" applyAlignment="1" applyProtection="1">
      <protection locked="0"/>
    </xf>
    <xf numFmtId="0" fontId="17" fillId="17" borderId="45" xfId="0" applyFont="1" applyFill="1" applyBorder="1" applyAlignment="1" applyProtection="1">
      <protection locked="0"/>
    </xf>
    <xf numFmtId="0" fontId="17" fillId="17" borderId="28" xfId="0" applyFont="1" applyFill="1" applyBorder="1" applyAlignment="1" applyProtection="1">
      <protection locked="0"/>
    </xf>
    <xf numFmtId="0" fontId="17" fillId="17" borderId="12" xfId="0" applyFont="1" applyFill="1" applyBorder="1" applyAlignment="1" applyProtection="1">
      <protection locked="0"/>
    </xf>
    <xf numFmtId="0" fontId="17" fillId="17" borderId="29" xfId="0" applyFont="1" applyFill="1" applyBorder="1" applyAlignment="1" applyProtection="1">
      <protection locked="0"/>
    </xf>
  </cellXfs>
  <cellStyles count="44">
    <cellStyle name="20 % - Färg1" xfId="1" xr:uid="{00000000-0005-0000-0000-000000000000}"/>
    <cellStyle name="20 % - Färg2" xfId="2" xr:uid="{00000000-0005-0000-0000-000001000000}"/>
    <cellStyle name="20 % - Färg3" xfId="3" xr:uid="{00000000-0005-0000-0000-000002000000}"/>
    <cellStyle name="20 % - Färg4" xfId="4" xr:uid="{00000000-0005-0000-0000-000003000000}"/>
    <cellStyle name="20 % - Färg5" xfId="5" xr:uid="{00000000-0005-0000-0000-000004000000}"/>
    <cellStyle name="20 % - Färg6" xfId="6" xr:uid="{00000000-0005-0000-0000-000005000000}"/>
    <cellStyle name="40 % - Färg1" xfId="7" xr:uid="{00000000-0005-0000-0000-000006000000}"/>
    <cellStyle name="40 % - Färg2" xfId="8" xr:uid="{00000000-0005-0000-0000-000007000000}"/>
    <cellStyle name="40 % - Färg3" xfId="9" xr:uid="{00000000-0005-0000-0000-000008000000}"/>
    <cellStyle name="40 % - Färg4" xfId="10" xr:uid="{00000000-0005-0000-0000-000009000000}"/>
    <cellStyle name="40 % - Färg5" xfId="11" xr:uid="{00000000-0005-0000-0000-00000A000000}"/>
    <cellStyle name="40 % - Färg6" xfId="12" xr:uid="{00000000-0005-0000-0000-00000B000000}"/>
    <cellStyle name="60 % - Färg1" xfId="13" xr:uid="{00000000-0005-0000-0000-00000C000000}"/>
    <cellStyle name="60 % - Färg2" xfId="14" xr:uid="{00000000-0005-0000-0000-00000D000000}"/>
    <cellStyle name="60 % - Färg3" xfId="15" xr:uid="{00000000-0005-0000-0000-00000E000000}"/>
    <cellStyle name="60 % - Färg4" xfId="16" xr:uid="{00000000-0005-0000-0000-00000F000000}"/>
    <cellStyle name="60 % - Färg5" xfId="17" xr:uid="{00000000-0005-0000-0000-000010000000}"/>
    <cellStyle name="60 % - Färg6" xfId="18" xr:uid="{00000000-0005-0000-0000-000011000000}"/>
    <cellStyle name="Anteckning" xfId="19" xr:uid="{00000000-0005-0000-0000-000012000000}"/>
    <cellStyle name="Beräkning" xfId="20" xr:uid="{00000000-0005-0000-0000-000013000000}"/>
    <cellStyle name="Bra" xfId="21" xr:uid="{00000000-0005-0000-0000-000014000000}"/>
    <cellStyle name="Dålig" xfId="22" xr:uid="{00000000-0005-0000-0000-000015000000}"/>
    <cellStyle name="Färg1" xfId="23" xr:uid="{00000000-0005-0000-0000-000016000000}"/>
    <cellStyle name="Färg2" xfId="24" xr:uid="{00000000-0005-0000-0000-000017000000}"/>
    <cellStyle name="Färg3" xfId="25" xr:uid="{00000000-0005-0000-0000-000018000000}"/>
    <cellStyle name="Färg4" xfId="26" xr:uid="{00000000-0005-0000-0000-000019000000}"/>
    <cellStyle name="Färg5" xfId="27" xr:uid="{00000000-0005-0000-0000-00001A000000}"/>
    <cellStyle name="Färg6" xfId="28" xr:uid="{00000000-0005-0000-0000-00001B000000}"/>
    <cellStyle name="Förklarande text" xfId="29" xr:uid="{00000000-0005-0000-0000-00001C000000}"/>
    <cellStyle name="Indata" xfId="30" xr:uid="{00000000-0005-0000-0000-00001E000000}"/>
    <cellStyle name="Kontrollcell" xfId="31" xr:uid="{00000000-0005-0000-0000-00001F000000}"/>
    <cellStyle name="Länkad cell" xfId="32" xr:uid="{00000000-0005-0000-0000-000020000000}"/>
    <cellStyle name="Neutral" xfId="33" xr:uid="{00000000-0005-0000-0000-000021000000}"/>
    <cellStyle name="Normal" xfId="0" builtinId="0"/>
    <cellStyle name="Normal 2" xfId="34" xr:uid="{00000000-0005-0000-0000-000023000000}"/>
    <cellStyle name="Normal 3" xfId="35" xr:uid="{00000000-0005-0000-0000-000024000000}"/>
    <cellStyle name="Rubrik" xfId="36" xr:uid="{00000000-0005-0000-0000-000025000000}"/>
    <cellStyle name="Rubrik 1" xfId="37" xr:uid="{00000000-0005-0000-0000-000026000000}"/>
    <cellStyle name="Rubrik 2" xfId="38" xr:uid="{00000000-0005-0000-0000-000027000000}"/>
    <cellStyle name="Rubrik 3" xfId="39" xr:uid="{00000000-0005-0000-0000-000028000000}"/>
    <cellStyle name="Rubrik 4" xfId="40" xr:uid="{00000000-0005-0000-0000-000029000000}"/>
    <cellStyle name="Summa" xfId="41" xr:uid="{00000000-0005-0000-0000-00002A000000}"/>
    <cellStyle name="Utdata" xfId="42" xr:uid="{00000000-0005-0000-0000-00002B000000}"/>
    <cellStyle name="Varningstext" xfId="43" xr:uid="{00000000-0005-0000-0000-00002C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F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F161"/>
  <sheetViews>
    <sheetView tabSelected="1" topLeftCell="B1" zoomScaleNormal="130" zoomScalePageLayoutView="130" workbookViewId="0">
      <selection activeCell="AJ10" sqref="AJ10"/>
    </sheetView>
  </sheetViews>
  <sheetFormatPr defaultColWidth="8.81640625" defaultRowHeight="12.5" x14ac:dyDescent="0.25"/>
  <cols>
    <col min="1" max="1" width="3" customWidth="1"/>
    <col min="2" max="2" width="12.6328125" customWidth="1"/>
    <col min="3" max="3" width="14.6328125" customWidth="1"/>
    <col min="4" max="4" width="3.6328125" customWidth="1"/>
    <col min="5" max="5" width="6.81640625" customWidth="1"/>
    <col min="6" max="6" width="7.1796875" customWidth="1"/>
    <col min="7" max="41" width="3.36328125" customWidth="1"/>
    <col min="42" max="48" width="4.36328125" customWidth="1"/>
    <col min="49" max="49" width="4.6328125" customWidth="1"/>
    <col min="50" max="50" width="1.453125" customWidth="1"/>
  </cols>
  <sheetData>
    <row r="1" spans="1:110" ht="24.75" customHeight="1" thickBot="1" x14ac:dyDescent="0.45">
      <c r="A1" s="128" t="s">
        <v>7</v>
      </c>
      <c r="B1" s="128"/>
      <c r="C1" s="129"/>
      <c r="D1" s="130" t="s">
        <v>33</v>
      </c>
      <c r="E1" s="131"/>
      <c r="G1" s="24" t="s">
        <v>8</v>
      </c>
      <c r="AT1" s="23" t="s">
        <v>9</v>
      </c>
      <c r="AU1" s="119">
        <v>2019</v>
      </c>
      <c r="AV1" s="120"/>
    </row>
    <row r="2" spans="1:110" s="1" customFormat="1" ht="8.5" thickBot="1" x14ac:dyDescent="0.25">
      <c r="A2" s="10" t="s">
        <v>10</v>
      </c>
      <c r="B2" s="3"/>
      <c r="C2" s="3"/>
      <c r="D2" s="3"/>
      <c r="E2" s="4"/>
    </row>
    <row r="3" spans="1:110" ht="14.5" thickBot="1" x14ac:dyDescent="0.35">
      <c r="A3" s="32" t="s">
        <v>36</v>
      </c>
      <c r="B3" s="33"/>
      <c r="C3" s="33"/>
      <c r="D3" s="33"/>
      <c r="E3" s="35"/>
      <c r="F3" s="29"/>
      <c r="G3" s="13">
        <v>1</v>
      </c>
      <c r="H3" s="13">
        <v>2</v>
      </c>
      <c r="I3" s="13">
        <v>3</v>
      </c>
      <c r="J3" s="13">
        <v>4</v>
      </c>
      <c r="K3" s="13">
        <v>5</v>
      </c>
      <c r="L3" s="13">
        <v>6</v>
      </c>
      <c r="M3" s="13">
        <v>7</v>
      </c>
      <c r="N3" s="13">
        <v>8</v>
      </c>
      <c r="O3" s="13">
        <v>9</v>
      </c>
      <c r="P3" s="13">
        <v>10</v>
      </c>
      <c r="Q3" s="13">
        <v>11</v>
      </c>
      <c r="R3" s="13">
        <v>12</v>
      </c>
      <c r="S3" s="13">
        <v>13</v>
      </c>
      <c r="T3" s="13">
        <v>14</v>
      </c>
      <c r="U3" s="13">
        <v>15</v>
      </c>
      <c r="V3" s="13">
        <v>16</v>
      </c>
      <c r="W3" s="13">
        <v>17</v>
      </c>
      <c r="X3" s="13">
        <v>18</v>
      </c>
      <c r="Y3" s="13">
        <v>19</v>
      </c>
      <c r="Z3" s="13">
        <v>20</v>
      </c>
      <c r="AA3" s="13">
        <v>21</v>
      </c>
      <c r="AB3" s="13">
        <v>22</v>
      </c>
      <c r="AC3" s="13">
        <v>23</v>
      </c>
      <c r="AD3" s="13">
        <v>24</v>
      </c>
      <c r="AE3" s="13">
        <v>25</v>
      </c>
      <c r="AF3" s="13">
        <v>26</v>
      </c>
      <c r="AG3" s="13">
        <v>28</v>
      </c>
      <c r="AH3" s="13">
        <v>29</v>
      </c>
      <c r="AI3" s="13">
        <v>30</v>
      </c>
      <c r="AJ3" s="13">
        <v>31</v>
      </c>
      <c r="AK3" s="13">
        <v>32</v>
      </c>
      <c r="AL3" s="13">
        <v>33</v>
      </c>
      <c r="AM3" s="13">
        <v>34</v>
      </c>
      <c r="AN3" s="13">
        <v>35</v>
      </c>
      <c r="AO3" s="13">
        <v>36</v>
      </c>
    </row>
    <row r="4" spans="1:110" s="1" customFormat="1" ht="8.25" customHeight="1" x14ac:dyDescent="0.25">
      <c r="A4" s="11" t="s">
        <v>11</v>
      </c>
      <c r="B4" s="4"/>
      <c r="C4" s="136" t="s">
        <v>12</v>
      </c>
      <c r="D4" s="137"/>
      <c r="E4" s="138"/>
      <c r="F4" s="132" t="s">
        <v>13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5"/>
      <c r="T4" s="125"/>
      <c r="U4" s="125"/>
      <c r="V4" s="125"/>
      <c r="W4" s="121"/>
      <c r="X4" s="121"/>
      <c r="Y4" s="121"/>
      <c r="Z4" s="121"/>
      <c r="AA4" s="121"/>
      <c r="AB4" s="12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22"/>
      <c r="AN4" s="98"/>
      <c r="AO4" s="116"/>
    </row>
    <row r="5" spans="1:110" ht="14.5" thickBot="1" x14ac:dyDescent="0.35">
      <c r="A5" s="34" t="s">
        <v>14</v>
      </c>
      <c r="B5" s="92"/>
      <c r="C5" s="133" t="s">
        <v>34</v>
      </c>
      <c r="D5" s="134"/>
      <c r="E5" s="135"/>
      <c r="F5" s="132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6"/>
      <c r="T5" s="126"/>
      <c r="U5" s="126"/>
      <c r="V5" s="126"/>
      <c r="W5" s="121"/>
      <c r="X5" s="121"/>
      <c r="Y5" s="121"/>
      <c r="Z5" s="121"/>
      <c r="AA5" s="121"/>
      <c r="AB5" s="12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23"/>
      <c r="AN5" s="99"/>
      <c r="AO5" s="117"/>
    </row>
    <row r="6" spans="1:110" s="1" customFormat="1" ht="8" x14ac:dyDescent="0.2">
      <c r="A6" s="10" t="s">
        <v>15</v>
      </c>
      <c r="B6" s="3"/>
      <c r="C6" s="3"/>
      <c r="D6" s="3"/>
      <c r="E6" s="3"/>
      <c r="F6" s="132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6"/>
      <c r="T6" s="126"/>
      <c r="U6" s="126"/>
      <c r="V6" s="126"/>
      <c r="W6" s="121"/>
      <c r="X6" s="121"/>
      <c r="Y6" s="121"/>
      <c r="Z6" s="121"/>
      <c r="AA6" s="121"/>
      <c r="AB6" s="12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23"/>
      <c r="AN6" s="99"/>
      <c r="AO6" s="117"/>
    </row>
    <row r="7" spans="1:110" ht="14.5" thickBot="1" x14ac:dyDescent="0.35">
      <c r="A7" s="32" t="s">
        <v>35</v>
      </c>
      <c r="B7" s="33"/>
      <c r="C7" s="33"/>
      <c r="D7" s="33"/>
      <c r="E7" s="33"/>
      <c r="F7" s="132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6"/>
      <c r="T7" s="126"/>
      <c r="U7" s="126"/>
      <c r="V7" s="126"/>
      <c r="W7" s="121"/>
      <c r="X7" s="121"/>
      <c r="Y7" s="121"/>
      <c r="Z7" s="121"/>
      <c r="AA7" s="121"/>
      <c r="AB7" s="12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23"/>
      <c r="AN7" s="99"/>
      <c r="AO7" s="117"/>
    </row>
    <row r="8" spans="1:110" ht="13.5" customHeight="1" thickBot="1" x14ac:dyDescent="0.3">
      <c r="A8" s="18" t="s">
        <v>16</v>
      </c>
      <c r="B8" s="6"/>
      <c r="C8" s="6"/>
      <c r="D8" s="6"/>
      <c r="E8" s="6"/>
      <c r="F8" s="132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6"/>
      <c r="T8" s="126"/>
      <c r="U8" s="126"/>
      <c r="V8" s="126"/>
      <c r="W8" s="121"/>
      <c r="X8" s="121"/>
      <c r="Y8" s="121"/>
      <c r="Z8" s="121"/>
      <c r="AA8" s="121"/>
      <c r="AB8" s="12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23"/>
      <c r="AN8" s="99"/>
      <c r="AO8" s="117"/>
    </row>
    <row r="9" spans="1:110" s="1" customFormat="1" ht="8" x14ac:dyDescent="0.2">
      <c r="A9" s="10" t="s">
        <v>17</v>
      </c>
      <c r="B9" s="3"/>
      <c r="C9" s="3"/>
      <c r="D9" s="3"/>
      <c r="E9" s="3"/>
      <c r="F9" s="132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7"/>
      <c r="T9" s="127"/>
      <c r="U9" s="127"/>
      <c r="V9" s="127"/>
      <c r="W9" s="121"/>
      <c r="X9" s="121"/>
      <c r="Y9" s="121"/>
      <c r="Z9" s="121"/>
      <c r="AA9" s="121"/>
      <c r="AB9" s="12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24"/>
      <c r="AN9" s="100"/>
      <c r="AO9" s="118"/>
    </row>
    <row r="10" spans="1:110" ht="13.5" customHeight="1" x14ac:dyDescent="0.25">
      <c r="A10" s="139"/>
      <c r="B10" s="140"/>
      <c r="C10" s="140"/>
      <c r="D10" s="140"/>
      <c r="E10" s="141"/>
      <c r="F10" s="14" t="s">
        <v>18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102"/>
      <c r="AN10" s="64"/>
      <c r="AO10" s="64"/>
    </row>
    <row r="11" spans="1:110" ht="13.5" customHeight="1" thickBot="1" x14ac:dyDescent="0.3">
      <c r="A11" s="139"/>
      <c r="B11" s="140"/>
      <c r="C11" s="140"/>
      <c r="D11" s="140"/>
      <c r="E11" s="141"/>
      <c r="F11" s="14" t="s">
        <v>19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102"/>
      <c r="AN11" s="64"/>
      <c r="AO11" s="64"/>
    </row>
    <row r="12" spans="1:110" ht="13.5" customHeight="1" thickBot="1" x14ac:dyDescent="0.35">
      <c r="A12" s="142"/>
      <c r="B12" s="143"/>
      <c r="C12" s="143"/>
      <c r="D12" s="143"/>
      <c r="E12" s="144"/>
      <c r="F12" s="14" t="s">
        <v>20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30"/>
      <c r="X12" s="30"/>
      <c r="Y12" s="30"/>
      <c r="Z12" s="30"/>
      <c r="AA12" s="30"/>
      <c r="AB12" s="30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31"/>
      <c r="AN12" s="31"/>
      <c r="AO12" s="31"/>
      <c r="AP12" s="113" t="s">
        <v>21</v>
      </c>
      <c r="AQ12" s="114"/>
      <c r="AR12" s="114"/>
      <c r="AS12" s="114"/>
      <c r="AT12" s="114"/>
      <c r="AU12" s="114"/>
      <c r="AV12" s="114"/>
      <c r="AW12" s="115"/>
      <c r="AX12" s="65"/>
    </row>
    <row r="13" spans="1:110" ht="13.5" customHeight="1" x14ac:dyDescent="0.25">
      <c r="A13" s="7"/>
      <c r="B13" s="16" t="s">
        <v>22</v>
      </c>
      <c r="C13" s="16"/>
      <c r="D13" s="16"/>
      <c r="E13" s="16"/>
      <c r="F13" s="15" t="s">
        <v>23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109" t="s">
        <v>24</v>
      </c>
      <c r="AQ13" s="110"/>
      <c r="AR13" s="110"/>
      <c r="AS13" s="110"/>
      <c r="AT13" s="111" t="s">
        <v>25</v>
      </c>
      <c r="AU13" s="110"/>
      <c r="AV13" s="110"/>
      <c r="AW13" s="112"/>
      <c r="AX13" s="65"/>
    </row>
    <row r="14" spans="1:110" ht="13" thickBot="1" x14ac:dyDescent="0.3">
      <c r="A14" s="9"/>
      <c r="B14" s="17" t="s">
        <v>26</v>
      </c>
      <c r="C14" s="17" t="s">
        <v>6</v>
      </c>
      <c r="D14" s="17" t="s">
        <v>27</v>
      </c>
      <c r="E14" s="12" t="s">
        <v>28</v>
      </c>
      <c r="F14" s="12" t="s">
        <v>29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2"/>
      <c r="U14" s="8"/>
      <c r="V14" s="8"/>
      <c r="W14" s="8"/>
      <c r="X14" s="8"/>
      <c r="Y14" s="8"/>
      <c r="Z14" s="8"/>
      <c r="AA14" s="8"/>
      <c r="AB14" s="8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4" t="s">
        <v>30</v>
      </c>
      <c r="AQ14" s="25" t="s">
        <v>31</v>
      </c>
      <c r="AR14" s="26" t="s">
        <v>37</v>
      </c>
      <c r="AS14" s="27" t="s">
        <v>32</v>
      </c>
      <c r="AT14" s="28" t="s">
        <v>30</v>
      </c>
      <c r="AU14" s="27" t="s">
        <v>31</v>
      </c>
      <c r="AV14" s="25" t="s">
        <v>37</v>
      </c>
      <c r="AW14" s="45" t="s">
        <v>32</v>
      </c>
      <c r="AX14" s="65"/>
    </row>
    <row r="15" spans="1:110" ht="12.75" customHeight="1" x14ac:dyDescent="0.25">
      <c r="A15" s="19">
        <v>1</v>
      </c>
      <c r="B15" s="81"/>
      <c r="C15" s="81"/>
      <c r="D15" s="93"/>
      <c r="E15" s="84"/>
      <c r="F15" s="84"/>
      <c r="G15" s="49"/>
      <c r="H15" s="49"/>
      <c r="I15" s="49"/>
      <c r="J15" s="49"/>
      <c r="K15" s="49"/>
      <c r="L15" s="49"/>
      <c r="M15" s="49"/>
      <c r="N15" s="49"/>
      <c r="O15" s="53"/>
      <c r="P15" s="50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66" t="str">
        <f>IF(AND($D15="k",OR($AU$1-$F15=7,$AU$1-$F15=8,$AU$1-$F15=9)),COUNTIF($G15:$AO15,"x"),"")</f>
        <v/>
      </c>
      <c r="AQ15" s="67" t="str">
        <f>IF(AND($D15="K",OR($AU$1-$F15=10,$AU$1-$F15=11,$AU$1-$F15=12)),COUNTIF($G15:$AO15,"x"),"")</f>
        <v/>
      </c>
      <c r="AR15" s="67" t="str">
        <f>IF(AND($D15="K",OR($AU$1-$F15=13,$AU$1-$F15=14,$AU$1-$F15=15,$AU$1-$F15=16)),COUNTIF($G15:$AO15,"x"),"")</f>
        <v/>
      </c>
      <c r="AS15" s="67" t="str">
        <f>IF(AND($D15="K",OR($AU$1-$F15=17,$AU$1-$F15=18,$AU$1-$F15=19,$AU$1-$F15=20)),COUNTIF($G15:$AO15,"x"),"")</f>
        <v/>
      </c>
      <c r="AT15" s="67" t="str">
        <f>IF(AND($D15="m",OR($AU$1-$F15=7,$AU$1-$F15=8,$AU$1-$F15=9)),COUNTIF($G15:$AO15,"x"),"")</f>
        <v/>
      </c>
      <c r="AU15" s="67" t="str">
        <f>IF(AND($D15="m",OR($AU$1-$F15=10,$AU$1-$F15=11,$AU$1-$F15=12)),COUNTIF($G15:$AO15,"x"),"")</f>
        <v/>
      </c>
      <c r="AV15" s="67" t="str">
        <f>IF(AND($D15="m",OR($AU$1-$F15=13,$AU$1-$F15=14,$AU$1-$F15=15,$AU$1-$F15=16)),COUNTIF($G15:$AO15,"x"),"")</f>
        <v/>
      </c>
      <c r="AW15" s="68" t="str">
        <f>IF(AND($D15="m",OR($AU$1-$F15=17,$AU$1-$F15=18,$AU$1-$F15=19,$AU$1-$F15=20)),COUNTIF($G15:$AO15,"x"),"")</f>
        <v/>
      </c>
      <c r="AX15" s="65" t="str">
        <f t="shared" ref="AX15:AX44" si="0">IF(AND($AU$1-$F15&gt;6,$AU$1-$F15&lt;26),"s","")</f>
        <v/>
      </c>
    </row>
    <row r="16" spans="1:110" ht="12.75" customHeight="1" x14ac:dyDescent="0.25">
      <c r="A16" s="19">
        <v>2</v>
      </c>
      <c r="B16" s="81"/>
      <c r="C16" s="81"/>
      <c r="D16" s="93"/>
      <c r="E16" s="84"/>
      <c r="F16" s="84"/>
      <c r="G16" s="53"/>
      <c r="H16" s="53"/>
      <c r="I16" s="53"/>
      <c r="J16" s="53"/>
      <c r="K16" s="53"/>
      <c r="L16" s="53"/>
      <c r="M16" s="53"/>
      <c r="N16" s="53"/>
      <c r="O16" s="53"/>
      <c r="P16" s="54"/>
      <c r="Q16" s="49"/>
      <c r="R16" s="54"/>
      <c r="S16" s="54"/>
      <c r="T16" s="54"/>
      <c r="U16" s="49"/>
      <c r="V16" s="49"/>
      <c r="W16" s="49"/>
      <c r="X16" s="53"/>
      <c r="Y16" s="49"/>
      <c r="Z16" s="53"/>
      <c r="AA16" s="53"/>
      <c r="AB16" s="5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52"/>
      <c r="AN16" s="52"/>
      <c r="AO16" s="52"/>
      <c r="AP16" s="66" t="str">
        <f t="shared" ref="AP16:AP61" si="1">IF(AND($D16="k",OR($AU$1-$F16=7,$AU$1-$F16=8,$AU$1-$F16=9)),COUNTIF($G16:$AO16,"x"),"")</f>
        <v/>
      </c>
      <c r="AQ16" s="67" t="str">
        <f t="shared" ref="AQ16:AQ61" si="2">IF(AND($D16="K",OR($AU$1-$F16=10,$AU$1-$F16=11,$AU$1-$F16=12)),COUNTIF($G16:$AO16,"x"),"")</f>
        <v/>
      </c>
      <c r="AR16" s="67" t="str">
        <f t="shared" ref="AR16:AR61" si="3">IF(AND($D16="K",OR($AU$1-$F16=13,$AU$1-$F16=14,$AU$1-$F16=15,$AU$1-$F16=16)),COUNTIF($G16:$AO16,"x"),"")</f>
        <v/>
      </c>
      <c r="AS16" s="67" t="str">
        <f t="shared" ref="AS16:AS61" si="4">IF(AND($D16="K",OR($AU$1-$F16=17,$AU$1-$F16=18,$AU$1-$F16=19,$AU$1-$F16=20)),COUNTIF($G16:$AO16,"x"),"")</f>
        <v/>
      </c>
      <c r="AT16" s="67" t="str">
        <f t="shared" ref="AT16:AT61" si="5">IF(AND($D16="m",OR($AU$1-$F16=7,$AU$1-$F16=8,$AU$1-$F16=9)),COUNTIF($G16:$AO16,"x"),"")</f>
        <v/>
      </c>
      <c r="AU16" s="69" t="str">
        <f t="shared" ref="AU16:AU61" si="6">IF(AND($D16="m",OR($AU$1-$F16=10,$AU$1-$F16=11,$AU$1-$F16=12)),COUNTIF($G16:$AO16,"x"),"")</f>
        <v/>
      </c>
      <c r="AV16" s="70" t="str">
        <f t="shared" ref="AV16:AV61" si="7">IF(AND($D16="m",OR($AU$1-$F16=13,$AU$1-$F16=14,$AU$1-$F16=15,$AU$1-$F16=16)),COUNTIF($G16:$AO16,"x"),"")</f>
        <v/>
      </c>
      <c r="AW16" s="68" t="str">
        <f t="shared" ref="AW16:AW61" si="8">IF(AND($D16="m",OR($AU$1-$F16=17,$AU$1-$F16=18,$AU$1-$F16=19,$AU$1-$F16=20)),COUNTIF($G16:$AO16,"x"),"")</f>
        <v/>
      </c>
      <c r="AX16" s="65" t="str">
        <f t="shared" si="0"/>
        <v/>
      </c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</row>
    <row r="17" spans="1:110" ht="12.75" customHeight="1" x14ac:dyDescent="0.25">
      <c r="A17" s="19">
        <v>3</v>
      </c>
      <c r="B17" s="81"/>
      <c r="C17" s="81"/>
      <c r="D17" s="93"/>
      <c r="E17" s="84"/>
      <c r="F17" s="84"/>
      <c r="G17" s="49"/>
      <c r="H17" s="49"/>
      <c r="I17" s="49"/>
      <c r="J17" s="49"/>
      <c r="K17" s="49"/>
      <c r="L17" s="53"/>
      <c r="M17" s="49"/>
      <c r="N17" s="49"/>
      <c r="O17" s="53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52"/>
      <c r="AO17" s="52"/>
      <c r="AP17" s="66" t="str">
        <f t="shared" si="1"/>
        <v/>
      </c>
      <c r="AQ17" s="67" t="str">
        <f t="shared" si="2"/>
        <v/>
      </c>
      <c r="AR17" s="67" t="str">
        <f t="shared" si="3"/>
        <v/>
      </c>
      <c r="AS17" s="67" t="str">
        <f t="shared" si="4"/>
        <v/>
      </c>
      <c r="AT17" s="67" t="str">
        <f t="shared" si="5"/>
        <v/>
      </c>
      <c r="AU17" s="69" t="str">
        <f t="shared" si="6"/>
        <v/>
      </c>
      <c r="AV17" s="70" t="str">
        <f t="shared" si="7"/>
        <v/>
      </c>
      <c r="AW17" s="68" t="str">
        <f t="shared" si="8"/>
        <v/>
      </c>
      <c r="AX17" s="65" t="str">
        <f t="shared" si="0"/>
        <v/>
      </c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</row>
    <row r="18" spans="1:110" ht="12.75" customHeight="1" x14ac:dyDescent="0.25">
      <c r="A18" s="19">
        <v>4</v>
      </c>
      <c r="B18" s="81"/>
      <c r="C18" s="81"/>
      <c r="D18" s="93"/>
      <c r="E18" s="84"/>
      <c r="F18" s="84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49"/>
      <c r="R18" s="53"/>
      <c r="S18" s="53"/>
      <c r="T18" s="53"/>
      <c r="U18" s="53"/>
      <c r="V18" s="53"/>
      <c r="W18" s="53"/>
      <c r="X18" s="53"/>
      <c r="Y18" s="49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2"/>
      <c r="AO18" s="52"/>
      <c r="AP18" s="66" t="str">
        <f t="shared" si="1"/>
        <v/>
      </c>
      <c r="AQ18" s="67" t="str">
        <f t="shared" si="2"/>
        <v/>
      </c>
      <c r="AR18" s="67" t="str">
        <f t="shared" si="3"/>
        <v/>
      </c>
      <c r="AS18" s="67" t="str">
        <f t="shared" si="4"/>
        <v/>
      </c>
      <c r="AT18" s="67" t="str">
        <f t="shared" si="5"/>
        <v/>
      </c>
      <c r="AU18" s="69" t="str">
        <f t="shared" si="6"/>
        <v/>
      </c>
      <c r="AV18" s="70" t="str">
        <f t="shared" si="7"/>
        <v/>
      </c>
      <c r="AW18" s="68" t="str">
        <f t="shared" si="8"/>
        <v/>
      </c>
      <c r="AX18" s="65" t="str">
        <f t="shared" si="0"/>
        <v/>
      </c>
    </row>
    <row r="19" spans="1:110" ht="12.75" customHeight="1" x14ac:dyDescent="0.25">
      <c r="A19" s="19">
        <v>5</v>
      </c>
      <c r="B19" s="81"/>
      <c r="C19" s="81"/>
      <c r="D19" s="93"/>
      <c r="E19" s="84"/>
      <c r="F19" s="84"/>
      <c r="G19" s="49"/>
      <c r="H19" s="49"/>
      <c r="I19" s="49"/>
      <c r="J19" s="49"/>
      <c r="K19" s="49"/>
      <c r="L19" s="49"/>
      <c r="M19" s="49"/>
      <c r="N19" s="49"/>
      <c r="O19" s="53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66" t="str">
        <f t="shared" si="1"/>
        <v/>
      </c>
      <c r="AQ19" s="67" t="str">
        <f t="shared" si="2"/>
        <v/>
      </c>
      <c r="AR19" s="67" t="str">
        <f t="shared" si="3"/>
        <v/>
      </c>
      <c r="AS19" s="67" t="str">
        <f t="shared" si="4"/>
        <v/>
      </c>
      <c r="AT19" s="67" t="str">
        <f t="shared" si="5"/>
        <v/>
      </c>
      <c r="AU19" s="69" t="str">
        <f t="shared" si="6"/>
        <v/>
      </c>
      <c r="AV19" s="70" t="str">
        <f t="shared" si="7"/>
        <v/>
      </c>
      <c r="AW19" s="68" t="str">
        <f t="shared" si="8"/>
        <v/>
      </c>
      <c r="AX19" s="65" t="str">
        <f t="shared" si="0"/>
        <v/>
      </c>
    </row>
    <row r="20" spans="1:110" ht="12.75" customHeight="1" x14ac:dyDescent="0.25">
      <c r="A20" s="19">
        <v>6</v>
      </c>
      <c r="B20" s="81"/>
      <c r="C20" s="81"/>
      <c r="D20" s="93"/>
      <c r="E20" s="84"/>
      <c r="F20" s="84"/>
      <c r="G20" s="50"/>
      <c r="H20" s="50"/>
      <c r="I20" s="50"/>
      <c r="J20" s="50"/>
      <c r="K20" s="50"/>
      <c r="L20" s="49"/>
      <c r="M20" s="50"/>
      <c r="N20" s="50"/>
      <c r="O20" s="53"/>
      <c r="P20" s="50"/>
      <c r="Q20" s="49"/>
      <c r="R20" s="50"/>
      <c r="S20" s="49"/>
      <c r="T20" s="50"/>
      <c r="U20" s="49"/>
      <c r="V20" s="49"/>
      <c r="W20" s="49"/>
      <c r="X20" s="50"/>
      <c r="Y20" s="49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1"/>
      <c r="AO20" s="51"/>
      <c r="AP20" s="66" t="str">
        <f t="shared" si="1"/>
        <v/>
      </c>
      <c r="AQ20" s="67" t="str">
        <f t="shared" si="2"/>
        <v/>
      </c>
      <c r="AR20" s="67" t="str">
        <f t="shared" si="3"/>
        <v/>
      </c>
      <c r="AS20" s="67" t="str">
        <f t="shared" si="4"/>
        <v/>
      </c>
      <c r="AT20" s="67" t="str">
        <f t="shared" si="5"/>
        <v/>
      </c>
      <c r="AU20" s="69" t="str">
        <f t="shared" si="6"/>
        <v/>
      </c>
      <c r="AV20" s="70" t="str">
        <f t="shared" si="7"/>
        <v/>
      </c>
      <c r="AW20" s="68" t="str">
        <f t="shared" si="8"/>
        <v/>
      </c>
      <c r="AX20" s="65" t="str">
        <f t="shared" si="0"/>
        <v/>
      </c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</row>
    <row r="21" spans="1:110" ht="12.75" customHeight="1" x14ac:dyDescent="0.25">
      <c r="A21" s="19">
        <v>7</v>
      </c>
      <c r="B21" s="81"/>
      <c r="C21" s="81"/>
      <c r="D21" s="93"/>
      <c r="E21" s="84"/>
      <c r="F21" s="84"/>
      <c r="G21" s="50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52"/>
      <c r="AO21" s="52"/>
      <c r="AP21" s="66" t="str">
        <f t="shared" si="1"/>
        <v/>
      </c>
      <c r="AQ21" s="67" t="str">
        <f t="shared" si="2"/>
        <v/>
      </c>
      <c r="AR21" s="67" t="str">
        <f t="shared" si="3"/>
        <v/>
      </c>
      <c r="AS21" s="67" t="str">
        <f t="shared" si="4"/>
        <v/>
      </c>
      <c r="AT21" s="67" t="str">
        <f t="shared" si="5"/>
        <v/>
      </c>
      <c r="AU21" s="69" t="str">
        <f t="shared" si="6"/>
        <v/>
      </c>
      <c r="AV21" s="70" t="str">
        <f t="shared" si="7"/>
        <v/>
      </c>
      <c r="AW21" s="68" t="str">
        <f t="shared" si="8"/>
        <v/>
      </c>
      <c r="AX21" s="65" t="str">
        <f t="shared" si="0"/>
        <v/>
      </c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</row>
    <row r="22" spans="1:110" ht="12.75" customHeight="1" x14ac:dyDescent="0.25">
      <c r="A22" s="19">
        <v>8</v>
      </c>
      <c r="B22" s="81"/>
      <c r="C22" s="81"/>
      <c r="D22" s="93"/>
      <c r="E22" s="84"/>
      <c r="F22" s="84"/>
      <c r="G22" s="50"/>
      <c r="H22" s="50"/>
      <c r="I22" s="50"/>
      <c r="J22" s="50"/>
      <c r="K22" s="50"/>
      <c r="L22" s="49"/>
      <c r="M22" s="50"/>
      <c r="N22" s="50"/>
      <c r="O22" s="53"/>
      <c r="P22" s="50"/>
      <c r="Q22" s="49"/>
      <c r="R22" s="50"/>
      <c r="S22" s="49"/>
      <c r="T22" s="50"/>
      <c r="U22" s="49"/>
      <c r="V22" s="49"/>
      <c r="W22" s="50"/>
      <c r="X22" s="50"/>
      <c r="Y22" s="49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2"/>
      <c r="AO22" s="52"/>
      <c r="AP22" s="66" t="str">
        <f t="shared" si="1"/>
        <v/>
      </c>
      <c r="AQ22" s="67" t="str">
        <f t="shared" si="2"/>
        <v/>
      </c>
      <c r="AR22" s="67" t="str">
        <f t="shared" si="3"/>
        <v/>
      </c>
      <c r="AS22" s="67" t="str">
        <f t="shared" si="4"/>
        <v/>
      </c>
      <c r="AT22" s="67" t="str">
        <f t="shared" si="5"/>
        <v/>
      </c>
      <c r="AU22" s="69" t="str">
        <f t="shared" si="6"/>
        <v/>
      </c>
      <c r="AV22" s="70" t="str">
        <f t="shared" si="7"/>
        <v/>
      </c>
      <c r="AW22" s="68" t="str">
        <f t="shared" si="8"/>
        <v/>
      </c>
      <c r="AX22" s="65" t="str">
        <f t="shared" si="0"/>
        <v/>
      </c>
    </row>
    <row r="23" spans="1:110" ht="12.75" customHeight="1" x14ac:dyDescent="0.25">
      <c r="A23" s="19">
        <v>9</v>
      </c>
      <c r="B23" s="81"/>
      <c r="C23" s="81"/>
      <c r="D23" s="93"/>
      <c r="E23" s="84"/>
      <c r="F23" s="85"/>
      <c r="G23" s="49"/>
      <c r="H23" s="50"/>
      <c r="I23" s="50"/>
      <c r="J23" s="50"/>
      <c r="K23" s="61"/>
      <c r="L23" s="49"/>
      <c r="M23" s="50"/>
      <c r="N23" s="50"/>
      <c r="O23" s="53"/>
      <c r="P23" s="50"/>
      <c r="Q23" s="49"/>
      <c r="R23" s="50"/>
      <c r="S23" s="49"/>
      <c r="T23" s="50"/>
      <c r="U23" s="49"/>
      <c r="V23" s="50"/>
      <c r="W23" s="49"/>
      <c r="X23" s="50"/>
      <c r="Y23" s="49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2"/>
      <c r="AO23" s="52"/>
      <c r="AP23" s="66" t="str">
        <f t="shared" si="1"/>
        <v/>
      </c>
      <c r="AQ23" s="67" t="str">
        <f t="shared" si="2"/>
        <v/>
      </c>
      <c r="AR23" s="67" t="str">
        <f t="shared" si="3"/>
        <v/>
      </c>
      <c r="AS23" s="67" t="str">
        <f t="shared" si="4"/>
        <v/>
      </c>
      <c r="AT23" s="67" t="str">
        <f t="shared" si="5"/>
        <v/>
      </c>
      <c r="AU23" s="69" t="str">
        <f t="shared" si="6"/>
        <v/>
      </c>
      <c r="AV23" s="70" t="str">
        <f t="shared" si="7"/>
        <v/>
      </c>
      <c r="AW23" s="68" t="str">
        <f t="shared" si="8"/>
        <v/>
      </c>
      <c r="AX23" s="65" t="str">
        <f t="shared" si="0"/>
        <v/>
      </c>
    </row>
    <row r="24" spans="1:110" ht="12.75" customHeight="1" x14ac:dyDescent="0.25">
      <c r="A24" s="19">
        <v>10</v>
      </c>
      <c r="B24" s="81"/>
      <c r="C24" s="81"/>
      <c r="D24" s="93"/>
      <c r="E24" s="84"/>
      <c r="F24" s="85"/>
      <c r="G24" s="49"/>
      <c r="H24" s="49"/>
      <c r="I24" s="49"/>
      <c r="J24" s="49"/>
      <c r="K24" s="61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52"/>
      <c r="AO24" s="52"/>
      <c r="AP24" s="66" t="str">
        <f t="shared" si="1"/>
        <v/>
      </c>
      <c r="AQ24" s="67" t="str">
        <f t="shared" si="2"/>
        <v/>
      </c>
      <c r="AR24" s="67" t="str">
        <f t="shared" si="3"/>
        <v/>
      </c>
      <c r="AS24" s="67" t="str">
        <f t="shared" si="4"/>
        <v/>
      </c>
      <c r="AT24" s="67" t="str">
        <f t="shared" si="5"/>
        <v/>
      </c>
      <c r="AU24" s="69" t="str">
        <f t="shared" si="6"/>
        <v/>
      </c>
      <c r="AV24" s="70" t="str">
        <f t="shared" si="7"/>
        <v/>
      </c>
      <c r="AW24" s="68" t="str">
        <f t="shared" si="8"/>
        <v/>
      </c>
      <c r="AX24" s="65" t="str">
        <f t="shared" si="0"/>
        <v/>
      </c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</row>
    <row r="25" spans="1:110" ht="12.75" customHeight="1" x14ac:dyDescent="0.25">
      <c r="A25" s="19">
        <v>11</v>
      </c>
      <c r="B25" s="81"/>
      <c r="C25" s="81"/>
      <c r="D25" s="93"/>
      <c r="E25" s="84"/>
      <c r="F25" s="85"/>
      <c r="G25" s="49"/>
      <c r="H25" s="49"/>
      <c r="I25" s="49"/>
      <c r="J25" s="49"/>
      <c r="K25" s="61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2"/>
      <c r="AP25" s="66" t="str">
        <f t="shared" si="1"/>
        <v/>
      </c>
      <c r="AQ25" s="67" t="str">
        <f t="shared" si="2"/>
        <v/>
      </c>
      <c r="AR25" s="67" t="str">
        <f t="shared" si="3"/>
        <v/>
      </c>
      <c r="AS25" s="67" t="str">
        <f t="shared" si="4"/>
        <v/>
      </c>
      <c r="AT25" s="67" t="str">
        <f t="shared" si="5"/>
        <v/>
      </c>
      <c r="AU25" s="69" t="str">
        <f t="shared" si="6"/>
        <v/>
      </c>
      <c r="AV25" s="70" t="str">
        <f t="shared" si="7"/>
        <v/>
      </c>
      <c r="AW25" s="68" t="str">
        <f t="shared" si="8"/>
        <v/>
      </c>
      <c r="AX25" s="65" t="str">
        <f t="shared" si="0"/>
        <v/>
      </c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</row>
    <row r="26" spans="1:110" ht="12.75" customHeight="1" x14ac:dyDescent="0.25">
      <c r="A26" s="19">
        <v>12</v>
      </c>
      <c r="B26" s="81"/>
      <c r="C26" s="81"/>
      <c r="D26" s="93"/>
      <c r="E26" s="84"/>
      <c r="F26" s="85"/>
      <c r="G26" s="49"/>
      <c r="H26" s="49"/>
      <c r="I26" s="49"/>
      <c r="J26" s="49"/>
      <c r="K26" s="61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2"/>
      <c r="AP26" s="66" t="str">
        <f t="shared" si="1"/>
        <v/>
      </c>
      <c r="AQ26" s="67" t="str">
        <f t="shared" si="2"/>
        <v/>
      </c>
      <c r="AR26" s="67" t="str">
        <f t="shared" si="3"/>
        <v/>
      </c>
      <c r="AS26" s="67" t="str">
        <f t="shared" si="4"/>
        <v/>
      </c>
      <c r="AT26" s="67" t="str">
        <f t="shared" si="5"/>
        <v/>
      </c>
      <c r="AU26" s="69" t="str">
        <f t="shared" si="6"/>
        <v/>
      </c>
      <c r="AV26" s="70" t="str">
        <f t="shared" si="7"/>
        <v/>
      </c>
      <c r="AW26" s="68" t="str">
        <f t="shared" si="8"/>
        <v/>
      </c>
      <c r="AX26" s="65" t="str">
        <f t="shared" si="0"/>
        <v/>
      </c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</row>
    <row r="27" spans="1:110" ht="12.75" customHeight="1" x14ac:dyDescent="0.25">
      <c r="A27" s="19">
        <v>13</v>
      </c>
      <c r="B27" s="81"/>
      <c r="C27" s="81"/>
      <c r="D27" s="93"/>
      <c r="E27" s="84"/>
      <c r="F27" s="85"/>
      <c r="G27" s="49"/>
      <c r="H27" s="49"/>
      <c r="I27" s="49"/>
      <c r="J27" s="49"/>
      <c r="K27" s="61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2"/>
      <c r="AP27" s="66" t="str">
        <f t="shared" si="1"/>
        <v/>
      </c>
      <c r="AQ27" s="67" t="str">
        <f t="shared" si="2"/>
        <v/>
      </c>
      <c r="AR27" s="67" t="str">
        <f t="shared" si="3"/>
        <v/>
      </c>
      <c r="AS27" s="67" t="str">
        <f t="shared" si="4"/>
        <v/>
      </c>
      <c r="AT27" s="67" t="str">
        <f t="shared" si="5"/>
        <v/>
      </c>
      <c r="AU27" s="69" t="str">
        <f t="shared" si="6"/>
        <v/>
      </c>
      <c r="AV27" s="70" t="str">
        <f t="shared" si="7"/>
        <v/>
      </c>
      <c r="AW27" s="68" t="str">
        <f t="shared" si="8"/>
        <v/>
      </c>
      <c r="AX27" s="65" t="str">
        <f t="shared" si="0"/>
        <v/>
      </c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</row>
    <row r="28" spans="1:110" ht="12.75" customHeight="1" x14ac:dyDescent="0.25">
      <c r="A28" s="19">
        <v>15</v>
      </c>
      <c r="B28" s="81"/>
      <c r="C28" s="81"/>
      <c r="D28" s="93"/>
      <c r="E28" s="84"/>
      <c r="F28" s="85"/>
      <c r="G28" s="49"/>
      <c r="H28" s="49"/>
      <c r="I28" s="49"/>
      <c r="J28" s="49"/>
      <c r="K28" s="61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66" t="str">
        <f t="shared" si="1"/>
        <v/>
      </c>
      <c r="AQ28" s="67" t="str">
        <f t="shared" si="2"/>
        <v/>
      </c>
      <c r="AR28" s="67" t="str">
        <f t="shared" si="3"/>
        <v/>
      </c>
      <c r="AS28" s="67" t="str">
        <f t="shared" si="4"/>
        <v/>
      </c>
      <c r="AT28" s="67" t="str">
        <f t="shared" si="5"/>
        <v/>
      </c>
      <c r="AU28" s="69" t="str">
        <f t="shared" si="6"/>
        <v/>
      </c>
      <c r="AV28" s="70" t="str">
        <f t="shared" si="7"/>
        <v/>
      </c>
      <c r="AW28" s="68" t="str">
        <f t="shared" si="8"/>
        <v/>
      </c>
      <c r="AX28" s="65" t="str">
        <f t="shared" si="0"/>
        <v/>
      </c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</row>
    <row r="29" spans="1:110" s="5" customFormat="1" ht="12.75" customHeight="1" thickBot="1" x14ac:dyDescent="0.3">
      <c r="A29" s="19">
        <v>16</v>
      </c>
      <c r="B29" s="81"/>
      <c r="C29" s="81"/>
      <c r="D29" s="93"/>
      <c r="E29" s="84"/>
      <c r="F29" s="85"/>
      <c r="G29" s="49"/>
      <c r="H29" s="49"/>
      <c r="I29" s="49"/>
      <c r="J29" s="49"/>
      <c r="K29" s="61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2"/>
      <c r="AO29" s="52"/>
      <c r="AP29" s="66" t="str">
        <f t="shared" si="1"/>
        <v/>
      </c>
      <c r="AQ29" s="67" t="str">
        <f t="shared" si="2"/>
        <v/>
      </c>
      <c r="AR29" s="67" t="str">
        <f t="shared" si="3"/>
        <v/>
      </c>
      <c r="AS29" s="67" t="str">
        <f t="shared" si="4"/>
        <v/>
      </c>
      <c r="AT29" s="67" t="str">
        <f t="shared" si="5"/>
        <v/>
      </c>
      <c r="AU29" s="69" t="str">
        <f t="shared" si="6"/>
        <v/>
      </c>
      <c r="AV29" s="70" t="str">
        <f t="shared" si="7"/>
        <v/>
      </c>
      <c r="AW29" s="68" t="str">
        <f t="shared" si="8"/>
        <v/>
      </c>
      <c r="AX29" s="65" t="str">
        <f t="shared" si="0"/>
        <v/>
      </c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</row>
    <row r="30" spans="1:110" s="6" customFormat="1" ht="12.75" customHeight="1" x14ac:dyDescent="0.25">
      <c r="A30" s="19">
        <v>17</v>
      </c>
      <c r="B30" s="81"/>
      <c r="C30" s="81"/>
      <c r="D30" s="93"/>
      <c r="E30" s="84"/>
      <c r="F30" s="85"/>
      <c r="G30" s="61"/>
      <c r="H30" s="49"/>
      <c r="I30" s="49"/>
      <c r="J30" s="49"/>
      <c r="K30" s="61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52"/>
      <c r="AO30" s="52"/>
      <c r="AP30" s="66" t="str">
        <f t="shared" si="1"/>
        <v/>
      </c>
      <c r="AQ30" s="67" t="str">
        <f t="shared" si="2"/>
        <v/>
      </c>
      <c r="AR30" s="67" t="str">
        <f t="shared" si="3"/>
        <v/>
      </c>
      <c r="AS30" s="67" t="str">
        <f t="shared" si="4"/>
        <v/>
      </c>
      <c r="AT30" s="67" t="str">
        <f t="shared" si="5"/>
        <v/>
      </c>
      <c r="AU30" s="69" t="str">
        <f t="shared" si="6"/>
        <v/>
      </c>
      <c r="AV30" s="70" t="str">
        <f t="shared" si="7"/>
        <v/>
      </c>
      <c r="AW30" s="68" t="str">
        <f t="shared" si="8"/>
        <v/>
      </c>
      <c r="AX30" s="65" t="str">
        <f t="shared" si="0"/>
        <v/>
      </c>
    </row>
    <row r="31" spans="1:110" s="6" customFormat="1" ht="12.75" customHeight="1" x14ac:dyDescent="0.25">
      <c r="A31" s="19">
        <v>18</v>
      </c>
      <c r="B31" s="81"/>
      <c r="C31" s="81"/>
      <c r="D31" s="93"/>
      <c r="E31" s="84"/>
      <c r="F31" s="85"/>
      <c r="G31" s="49"/>
      <c r="H31" s="49"/>
      <c r="I31" s="49"/>
      <c r="J31" s="49"/>
      <c r="K31" s="61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2"/>
      <c r="AP31" s="66" t="str">
        <f t="shared" si="1"/>
        <v/>
      </c>
      <c r="AQ31" s="67" t="str">
        <f t="shared" si="2"/>
        <v/>
      </c>
      <c r="AR31" s="67" t="str">
        <f t="shared" si="3"/>
        <v/>
      </c>
      <c r="AS31" s="67" t="str">
        <f t="shared" si="4"/>
        <v/>
      </c>
      <c r="AT31" s="67" t="str">
        <f t="shared" si="5"/>
        <v/>
      </c>
      <c r="AU31" s="69" t="str">
        <f t="shared" si="6"/>
        <v/>
      </c>
      <c r="AV31" s="70" t="str">
        <f t="shared" si="7"/>
        <v/>
      </c>
      <c r="AW31" s="68" t="str">
        <f t="shared" si="8"/>
        <v/>
      </c>
      <c r="AX31" s="65" t="str">
        <f t="shared" si="0"/>
        <v/>
      </c>
    </row>
    <row r="32" spans="1:110" ht="12.75" customHeight="1" x14ac:dyDescent="0.25">
      <c r="A32" s="19">
        <v>19</v>
      </c>
      <c r="B32" s="81"/>
      <c r="C32" s="56"/>
      <c r="D32" s="93"/>
      <c r="E32" s="84"/>
      <c r="F32" s="85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1"/>
      <c r="AO32" s="52"/>
      <c r="AP32" s="66" t="str">
        <f t="shared" si="1"/>
        <v/>
      </c>
      <c r="AQ32" s="67" t="str">
        <f t="shared" si="2"/>
        <v/>
      </c>
      <c r="AR32" s="67" t="str">
        <f t="shared" si="3"/>
        <v/>
      </c>
      <c r="AS32" s="67" t="str">
        <f t="shared" si="4"/>
        <v/>
      </c>
      <c r="AT32" s="67" t="str">
        <f t="shared" si="5"/>
        <v/>
      </c>
      <c r="AU32" s="69" t="str">
        <f t="shared" si="6"/>
        <v/>
      </c>
      <c r="AV32" s="70" t="str">
        <f t="shared" si="7"/>
        <v/>
      </c>
      <c r="AW32" s="78" t="str">
        <f t="shared" si="8"/>
        <v/>
      </c>
      <c r="AX32" s="65" t="str">
        <f t="shared" si="0"/>
        <v/>
      </c>
    </row>
    <row r="33" spans="1:110" ht="12.75" customHeight="1" x14ac:dyDescent="0.25">
      <c r="A33" s="19">
        <v>20</v>
      </c>
      <c r="B33" s="81"/>
      <c r="C33" s="81"/>
      <c r="D33" s="93"/>
      <c r="E33" s="84"/>
      <c r="F33" s="85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53"/>
      <c r="AO33" s="52"/>
      <c r="AP33" s="66" t="str">
        <f t="shared" si="1"/>
        <v/>
      </c>
      <c r="AQ33" s="67" t="str">
        <f t="shared" si="2"/>
        <v/>
      </c>
      <c r="AR33" s="67" t="str">
        <f t="shared" si="3"/>
        <v/>
      </c>
      <c r="AS33" s="67" t="str">
        <f t="shared" si="4"/>
        <v/>
      </c>
      <c r="AT33" s="67" t="str">
        <f t="shared" si="5"/>
        <v/>
      </c>
      <c r="AU33" s="69" t="str">
        <f t="shared" si="6"/>
        <v/>
      </c>
      <c r="AV33" s="70" t="str">
        <f t="shared" si="7"/>
        <v/>
      </c>
      <c r="AW33" s="78" t="str">
        <f t="shared" si="8"/>
        <v/>
      </c>
      <c r="AX33" s="65" t="str">
        <f t="shared" si="0"/>
        <v/>
      </c>
    </row>
    <row r="34" spans="1:110" s="6" customFormat="1" ht="12.75" customHeight="1" x14ac:dyDescent="0.25">
      <c r="A34" s="19">
        <v>21</v>
      </c>
      <c r="B34" s="81"/>
      <c r="C34" s="81"/>
      <c r="D34" s="93"/>
      <c r="E34" s="84"/>
      <c r="F34" s="85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62"/>
      <c r="AP34" s="66" t="str">
        <f t="shared" si="1"/>
        <v/>
      </c>
      <c r="AQ34" s="67" t="str">
        <f t="shared" si="2"/>
        <v/>
      </c>
      <c r="AR34" s="67" t="str">
        <f t="shared" si="3"/>
        <v/>
      </c>
      <c r="AS34" s="67" t="str">
        <f t="shared" si="4"/>
        <v/>
      </c>
      <c r="AT34" s="67" t="str">
        <f t="shared" si="5"/>
        <v/>
      </c>
      <c r="AU34" s="69" t="str">
        <f t="shared" si="6"/>
        <v/>
      </c>
      <c r="AV34" s="70" t="str">
        <f t="shared" si="7"/>
        <v/>
      </c>
      <c r="AW34" s="78" t="str">
        <f t="shared" si="8"/>
        <v/>
      </c>
      <c r="AX34" s="65" t="str">
        <f t="shared" si="0"/>
        <v/>
      </c>
    </row>
    <row r="35" spans="1:110" ht="12.75" customHeight="1" x14ac:dyDescent="0.25">
      <c r="A35" s="19">
        <v>22</v>
      </c>
      <c r="B35" s="81"/>
      <c r="C35" s="81"/>
      <c r="D35" s="93"/>
      <c r="E35" s="88"/>
      <c r="F35" s="86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51"/>
      <c r="AO35" s="62"/>
      <c r="AP35" s="66" t="str">
        <f t="shared" si="1"/>
        <v/>
      </c>
      <c r="AQ35" s="67" t="str">
        <f t="shared" si="2"/>
        <v/>
      </c>
      <c r="AR35" s="67" t="str">
        <f t="shared" si="3"/>
        <v/>
      </c>
      <c r="AS35" s="67" t="str">
        <f t="shared" si="4"/>
        <v/>
      </c>
      <c r="AT35" s="67" t="str">
        <f t="shared" si="5"/>
        <v/>
      </c>
      <c r="AU35" s="69" t="str">
        <f t="shared" si="6"/>
        <v/>
      </c>
      <c r="AV35" s="70" t="str">
        <f t="shared" si="7"/>
        <v/>
      </c>
      <c r="AW35" s="78" t="str">
        <f t="shared" si="8"/>
        <v/>
      </c>
      <c r="AX35" s="65" t="str">
        <f t="shared" si="0"/>
        <v/>
      </c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</row>
    <row r="36" spans="1:110" ht="12.75" customHeight="1" x14ac:dyDescent="0.25">
      <c r="A36" s="19">
        <v>23</v>
      </c>
      <c r="B36" s="81"/>
      <c r="C36" s="81"/>
      <c r="D36" s="94"/>
      <c r="E36" s="89"/>
      <c r="F36" s="87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62"/>
      <c r="AP36" s="66" t="str">
        <f t="shared" si="1"/>
        <v/>
      </c>
      <c r="AQ36" s="67" t="str">
        <f t="shared" si="2"/>
        <v/>
      </c>
      <c r="AR36" s="67" t="str">
        <f t="shared" si="3"/>
        <v/>
      </c>
      <c r="AS36" s="67" t="str">
        <f t="shared" si="4"/>
        <v/>
      </c>
      <c r="AT36" s="67" t="str">
        <f t="shared" si="5"/>
        <v/>
      </c>
      <c r="AU36" s="69" t="str">
        <f t="shared" si="6"/>
        <v/>
      </c>
      <c r="AV36" s="70" t="str">
        <f t="shared" si="7"/>
        <v/>
      </c>
      <c r="AW36" s="78" t="str">
        <f t="shared" si="8"/>
        <v/>
      </c>
      <c r="AX36" s="65" t="str">
        <f t="shared" si="0"/>
        <v/>
      </c>
    </row>
    <row r="37" spans="1:110" ht="12.75" customHeight="1" x14ac:dyDescent="0.25">
      <c r="A37" s="19">
        <v>24</v>
      </c>
      <c r="B37" s="82"/>
      <c r="C37" s="83"/>
      <c r="D37" s="95"/>
      <c r="E37" s="89"/>
      <c r="F37" s="87"/>
      <c r="G37" s="49"/>
      <c r="H37" s="49"/>
      <c r="I37" s="5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62"/>
      <c r="AP37" s="66" t="str">
        <f t="shared" si="1"/>
        <v/>
      </c>
      <c r="AQ37" s="67" t="str">
        <f t="shared" si="2"/>
        <v/>
      </c>
      <c r="AR37" s="67" t="str">
        <f t="shared" si="3"/>
        <v/>
      </c>
      <c r="AS37" s="67" t="str">
        <f t="shared" si="4"/>
        <v/>
      </c>
      <c r="AT37" s="67" t="str">
        <f t="shared" si="5"/>
        <v/>
      </c>
      <c r="AU37" s="69" t="str">
        <f t="shared" si="6"/>
        <v/>
      </c>
      <c r="AV37" s="70" t="str">
        <f t="shared" si="7"/>
        <v/>
      </c>
      <c r="AW37" s="78" t="str">
        <f t="shared" si="8"/>
        <v/>
      </c>
      <c r="AX37" s="65" t="str">
        <f t="shared" si="0"/>
        <v/>
      </c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</row>
    <row r="38" spans="1:110" s="5" customFormat="1" ht="12.75" customHeight="1" thickBot="1" x14ac:dyDescent="0.3">
      <c r="A38" s="19">
        <v>25</v>
      </c>
      <c r="B38" s="82"/>
      <c r="C38" s="83"/>
      <c r="D38" s="95"/>
      <c r="E38" s="89"/>
      <c r="F38" s="87"/>
      <c r="G38" s="49"/>
      <c r="H38" s="49"/>
      <c r="I38" s="5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62"/>
      <c r="AP38" s="66" t="str">
        <f t="shared" si="1"/>
        <v/>
      </c>
      <c r="AQ38" s="67" t="str">
        <f t="shared" si="2"/>
        <v/>
      </c>
      <c r="AR38" s="67" t="str">
        <f t="shared" si="3"/>
        <v/>
      </c>
      <c r="AS38" s="67" t="str">
        <f t="shared" si="4"/>
        <v/>
      </c>
      <c r="AT38" s="67" t="str">
        <f t="shared" si="5"/>
        <v/>
      </c>
      <c r="AU38" s="69" t="str">
        <f t="shared" si="6"/>
        <v/>
      </c>
      <c r="AV38" s="70" t="str">
        <f t="shared" si="7"/>
        <v/>
      </c>
      <c r="AW38" s="78" t="str">
        <f t="shared" si="8"/>
        <v/>
      </c>
      <c r="AX38" s="65" t="str">
        <f t="shared" si="0"/>
        <v/>
      </c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</row>
    <row r="39" spans="1:110" s="5" customFormat="1" ht="12.75" customHeight="1" thickBot="1" x14ac:dyDescent="0.3">
      <c r="A39" s="19">
        <v>26</v>
      </c>
      <c r="B39" s="82"/>
      <c r="C39" s="83"/>
      <c r="D39" s="95"/>
      <c r="E39" s="89"/>
      <c r="F39" s="87"/>
      <c r="G39" s="49"/>
      <c r="H39" s="49"/>
      <c r="I39" s="5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62"/>
      <c r="AP39" s="66" t="str">
        <f t="shared" si="1"/>
        <v/>
      </c>
      <c r="AQ39" s="70" t="str">
        <f t="shared" si="2"/>
        <v/>
      </c>
      <c r="AR39" s="67" t="str">
        <f t="shared" si="3"/>
        <v/>
      </c>
      <c r="AS39" s="67" t="str">
        <f t="shared" si="4"/>
        <v/>
      </c>
      <c r="AT39" s="67" t="str">
        <f t="shared" si="5"/>
        <v/>
      </c>
      <c r="AU39" s="69" t="str">
        <f t="shared" si="6"/>
        <v/>
      </c>
      <c r="AV39" s="70" t="str">
        <f t="shared" si="7"/>
        <v/>
      </c>
      <c r="AW39" s="78" t="str">
        <f t="shared" si="8"/>
        <v/>
      </c>
      <c r="AX39" s="65" t="str">
        <f t="shared" si="0"/>
        <v/>
      </c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</row>
    <row r="40" spans="1:110" ht="12.75" customHeight="1" x14ac:dyDescent="0.25">
      <c r="A40" s="19">
        <v>27</v>
      </c>
      <c r="B40" s="82"/>
      <c r="C40" s="83"/>
      <c r="D40" s="95"/>
      <c r="E40" s="89"/>
      <c r="F40" s="87"/>
      <c r="G40" s="49"/>
      <c r="H40" s="49"/>
      <c r="I40" s="5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62"/>
      <c r="AP40" s="66" t="str">
        <f t="shared" si="1"/>
        <v/>
      </c>
      <c r="AQ40" s="70" t="str">
        <f t="shared" si="2"/>
        <v/>
      </c>
      <c r="AR40" s="70" t="str">
        <f t="shared" si="3"/>
        <v/>
      </c>
      <c r="AS40" s="70" t="str">
        <f t="shared" si="4"/>
        <v/>
      </c>
      <c r="AT40" s="70" t="str">
        <f t="shared" si="5"/>
        <v/>
      </c>
      <c r="AU40" s="71" t="str">
        <f t="shared" si="6"/>
        <v/>
      </c>
      <c r="AV40" s="70" t="str">
        <f t="shared" si="7"/>
        <v/>
      </c>
      <c r="AW40" s="78" t="str">
        <f t="shared" si="8"/>
        <v/>
      </c>
      <c r="AX40" s="65" t="str">
        <f t="shared" si="0"/>
        <v/>
      </c>
    </row>
    <row r="41" spans="1:110" ht="12.75" customHeight="1" x14ac:dyDescent="0.25">
      <c r="A41" s="19">
        <v>28</v>
      </c>
      <c r="B41" s="82"/>
      <c r="C41" s="83"/>
      <c r="D41" s="95"/>
      <c r="E41" s="89"/>
      <c r="F41" s="87"/>
      <c r="G41" s="49"/>
      <c r="H41" s="49"/>
      <c r="I41" s="5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62"/>
      <c r="AP41" s="66" t="str">
        <f t="shared" si="1"/>
        <v/>
      </c>
      <c r="AQ41" s="67" t="str">
        <f t="shared" si="2"/>
        <v/>
      </c>
      <c r="AR41" s="67" t="str">
        <f t="shared" si="3"/>
        <v/>
      </c>
      <c r="AS41" s="67" t="str">
        <f t="shared" si="4"/>
        <v/>
      </c>
      <c r="AT41" s="67" t="str">
        <f t="shared" si="5"/>
        <v/>
      </c>
      <c r="AU41" s="67" t="str">
        <f t="shared" si="6"/>
        <v/>
      </c>
      <c r="AV41" s="67" t="str">
        <f t="shared" si="7"/>
        <v/>
      </c>
      <c r="AW41" s="78" t="str">
        <f t="shared" si="8"/>
        <v/>
      </c>
      <c r="AX41" s="65" t="str">
        <f t="shared" si="0"/>
        <v/>
      </c>
    </row>
    <row r="42" spans="1:110" ht="12.75" customHeight="1" x14ac:dyDescent="0.25">
      <c r="A42" s="19">
        <v>29</v>
      </c>
      <c r="B42" s="55"/>
      <c r="C42" s="57"/>
      <c r="D42" s="58"/>
      <c r="E42" s="89"/>
      <c r="F42" s="90"/>
      <c r="G42" s="49"/>
      <c r="H42" s="49"/>
      <c r="I42" s="5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62"/>
      <c r="AP42" s="66" t="str">
        <f t="shared" si="1"/>
        <v/>
      </c>
      <c r="AQ42" s="67" t="str">
        <f t="shared" si="2"/>
        <v/>
      </c>
      <c r="AR42" s="67" t="str">
        <f t="shared" si="3"/>
        <v/>
      </c>
      <c r="AS42" s="67" t="str">
        <f t="shared" si="4"/>
        <v/>
      </c>
      <c r="AT42" s="67" t="str">
        <f t="shared" si="5"/>
        <v/>
      </c>
      <c r="AU42" s="67" t="str">
        <f t="shared" si="6"/>
        <v/>
      </c>
      <c r="AV42" s="67" t="str">
        <f t="shared" si="7"/>
        <v/>
      </c>
      <c r="AW42" s="78" t="str">
        <f t="shared" si="8"/>
        <v/>
      </c>
      <c r="AX42" s="65" t="str">
        <f t="shared" si="0"/>
        <v/>
      </c>
    </row>
    <row r="43" spans="1:110" ht="12.75" customHeight="1" x14ac:dyDescent="0.25">
      <c r="A43" s="19">
        <v>30</v>
      </c>
      <c r="B43" s="80"/>
      <c r="C43" s="80"/>
      <c r="D43" s="96"/>
      <c r="E43" s="63"/>
      <c r="F43" s="91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62"/>
      <c r="AP43" s="66" t="str">
        <f t="shared" si="1"/>
        <v/>
      </c>
      <c r="AQ43" s="67" t="str">
        <f t="shared" si="2"/>
        <v/>
      </c>
      <c r="AR43" s="67" t="str">
        <f t="shared" si="3"/>
        <v/>
      </c>
      <c r="AS43" s="67" t="str">
        <f t="shared" si="4"/>
        <v/>
      </c>
      <c r="AT43" s="67" t="str">
        <f t="shared" si="5"/>
        <v/>
      </c>
      <c r="AU43" s="67" t="str">
        <f t="shared" si="6"/>
        <v/>
      </c>
      <c r="AV43" s="67" t="str">
        <f t="shared" si="7"/>
        <v/>
      </c>
      <c r="AW43" s="78" t="str">
        <f t="shared" si="8"/>
        <v/>
      </c>
      <c r="AX43" s="65" t="str">
        <f t="shared" si="0"/>
        <v/>
      </c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</row>
    <row r="44" spans="1:110" ht="12.75" customHeight="1" x14ac:dyDescent="0.25">
      <c r="A44" s="19">
        <v>31</v>
      </c>
      <c r="B44" s="80"/>
      <c r="C44" s="80"/>
      <c r="D44" s="96"/>
      <c r="E44" s="63"/>
      <c r="F44" s="91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62"/>
      <c r="AP44" s="66" t="str">
        <f t="shared" si="1"/>
        <v/>
      </c>
      <c r="AQ44" s="67" t="str">
        <f t="shared" si="2"/>
        <v/>
      </c>
      <c r="AR44" s="67" t="str">
        <f t="shared" si="3"/>
        <v/>
      </c>
      <c r="AS44" s="67" t="str">
        <f t="shared" si="4"/>
        <v/>
      </c>
      <c r="AT44" s="67" t="str">
        <f t="shared" si="5"/>
        <v/>
      </c>
      <c r="AU44" s="67" t="str">
        <f t="shared" si="6"/>
        <v/>
      </c>
      <c r="AV44" s="67" t="str">
        <f t="shared" si="7"/>
        <v/>
      </c>
      <c r="AW44" s="78" t="str">
        <f t="shared" si="8"/>
        <v/>
      </c>
      <c r="AX44" s="65" t="str">
        <f t="shared" si="0"/>
        <v/>
      </c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</row>
    <row r="45" spans="1:110" s="5" customFormat="1" ht="12.75" customHeight="1" thickBot="1" x14ac:dyDescent="0.3">
      <c r="A45" s="19">
        <v>32</v>
      </c>
      <c r="B45" s="80"/>
      <c r="C45" s="80"/>
      <c r="D45" s="96"/>
      <c r="E45" s="63"/>
      <c r="F45" s="91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62"/>
      <c r="AP45" s="66" t="str">
        <f t="shared" si="1"/>
        <v/>
      </c>
      <c r="AQ45" s="67" t="str">
        <f t="shared" si="2"/>
        <v/>
      </c>
      <c r="AR45" s="67" t="str">
        <f t="shared" si="3"/>
        <v/>
      </c>
      <c r="AS45" s="67" t="str">
        <f t="shared" si="4"/>
        <v/>
      </c>
      <c r="AT45" s="67" t="str">
        <f t="shared" si="5"/>
        <v/>
      </c>
      <c r="AU45" s="67" t="str">
        <f t="shared" si="6"/>
        <v/>
      </c>
      <c r="AV45" s="67" t="str">
        <f t="shared" si="7"/>
        <v/>
      </c>
      <c r="AW45" s="78" t="str">
        <f t="shared" si="8"/>
        <v/>
      </c>
      <c r="AX45" s="65" t="str">
        <f t="shared" ref="AX45:AX61" si="9">IF(AND($AU$1-$F45&gt;6,$AU$1-$F45&lt;26),"s","")</f>
        <v/>
      </c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</row>
    <row r="46" spans="1:110" ht="12.75" customHeight="1" x14ac:dyDescent="0.25">
      <c r="A46" s="19">
        <v>33</v>
      </c>
      <c r="B46" s="80"/>
      <c r="C46" s="80"/>
      <c r="D46" s="96"/>
      <c r="E46" s="63"/>
      <c r="F46" s="91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62"/>
      <c r="AP46" s="66" t="str">
        <f t="shared" si="1"/>
        <v/>
      </c>
      <c r="AQ46" s="67" t="str">
        <f t="shared" si="2"/>
        <v/>
      </c>
      <c r="AR46" s="67" t="str">
        <f t="shared" si="3"/>
        <v/>
      </c>
      <c r="AS46" s="67" t="str">
        <f t="shared" si="4"/>
        <v/>
      </c>
      <c r="AT46" s="67" t="str">
        <f t="shared" si="5"/>
        <v/>
      </c>
      <c r="AU46" s="67" t="str">
        <f t="shared" si="6"/>
        <v/>
      </c>
      <c r="AV46" s="67" t="str">
        <f t="shared" si="7"/>
        <v/>
      </c>
      <c r="AW46" s="78" t="str">
        <f t="shared" si="8"/>
        <v/>
      </c>
      <c r="AX46" s="65" t="str">
        <f t="shared" si="9"/>
        <v/>
      </c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</row>
    <row r="47" spans="1:110" ht="12.75" customHeight="1" x14ac:dyDescent="0.25">
      <c r="A47" s="19">
        <v>34</v>
      </c>
      <c r="B47" s="80"/>
      <c r="C47" s="80"/>
      <c r="D47" s="97"/>
      <c r="E47" s="63"/>
      <c r="F47" s="63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62"/>
      <c r="AP47" s="66" t="str">
        <f t="shared" si="1"/>
        <v/>
      </c>
      <c r="AQ47" s="67" t="str">
        <f t="shared" si="2"/>
        <v/>
      </c>
      <c r="AR47" s="67" t="str">
        <f t="shared" si="3"/>
        <v/>
      </c>
      <c r="AS47" s="67" t="str">
        <f t="shared" si="4"/>
        <v/>
      </c>
      <c r="AT47" s="67" t="str">
        <f t="shared" si="5"/>
        <v/>
      </c>
      <c r="AU47" s="70" t="str">
        <f t="shared" si="6"/>
        <v/>
      </c>
      <c r="AV47" s="70" t="str">
        <f t="shared" si="7"/>
        <v/>
      </c>
      <c r="AW47" s="78" t="str">
        <f t="shared" si="8"/>
        <v/>
      </c>
      <c r="AX47" s="65" t="str">
        <f t="shared" si="9"/>
        <v/>
      </c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</row>
    <row r="48" spans="1:110" ht="12.75" customHeight="1" x14ac:dyDescent="0.25">
      <c r="A48" s="19">
        <v>35</v>
      </c>
      <c r="B48" s="80"/>
      <c r="C48" s="80"/>
      <c r="D48" s="97"/>
      <c r="E48" s="63"/>
      <c r="F48" s="63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62"/>
      <c r="AP48" s="66" t="str">
        <f t="shared" si="1"/>
        <v/>
      </c>
      <c r="AQ48" s="67" t="str">
        <f t="shared" si="2"/>
        <v/>
      </c>
      <c r="AR48" s="67" t="str">
        <f t="shared" si="3"/>
        <v/>
      </c>
      <c r="AS48" s="67" t="str">
        <f t="shared" si="4"/>
        <v/>
      </c>
      <c r="AT48" s="67" t="str">
        <f t="shared" si="5"/>
        <v/>
      </c>
      <c r="AU48" s="70" t="str">
        <f t="shared" si="6"/>
        <v/>
      </c>
      <c r="AV48" s="70" t="str">
        <f t="shared" si="7"/>
        <v/>
      </c>
      <c r="AW48" s="78" t="str">
        <f t="shared" si="8"/>
        <v/>
      </c>
      <c r="AX48" s="65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</row>
    <row r="49" spans="1:110" ht="12.75" customHeight="1" x14ac:dyDescent="0.25">
      <c r="A49" s="19">
        <v>36</v>
      </c>
      <c r="B49" s="80"/>
      <c r="C49" s="80"/>
      <c r="D49" s="97"/>
      <c r="E49" s="63"/>
      <c r="F49" s="63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62"/>
      <c r="AP49" s="66" t="str">
        <f t="shared" si="1"/>
        <v/>
      </c>
      <c r="AQ49" s="67" t="str">
        <f t="shared" si="2"/>
        <v/>
      </c>
      <c r="AR49" s="67" t="str">
        <f t="shared" si="3"/>
        <v/>
      </c>
      <c r="AS49" s="67" t="str">
        <f t="shared" si="4"/>
        <v/>
      </c>
      <c r="AT49" s="67" t="str">
        <f t="shared" si="5"/>
        <v/>
      </c>
      <c r="AU49" s="70" t="str">
        <f t="shared" si="6"/>
        <v/>
      </c>
      <c r="AV49" s="70" t="str">
        <f t="shared" si="7"/>
        <v/>
      </c>
      <c r="AW49" s="78" t="str">
        <f t="shared" si="8"/>
        <v/>
      </c>
      <c r="AX49" s="65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</row>
    <row r="50" spans="1:110" ht="12.75" customHeight="1" x14ac:dyDescent="0.25">
      <c r="A50" s="19">
        <v>37</v>
      </c>
      <c r="B50" s="80"/>
      <c r="C50" s="80"/>
      <c r="D50" s="97"/>
      <c r="E50" s="63"/>
      <c r="F50" s="63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62"/>
      <c r="AP50" s="66" t="str">
        <f t="shared" si="1"/>
        <v/>
      </c>
      <c r="AQ50" s="67" t="str">
        <f t="shared" si="2"/>
        <v/>
      </c>
      <c r="AR50" s="67" t="str">
        <f t="shared" si="3"/>
        <v/>
      </c>
      <c r="AS50" s="67" t="str">
        <f t="shared" si="4"/>
        <v/>
      </c>
      <c r="AT50" s="67" t="str">
        <f t="shared" si="5"/>
        <v/>
      </c>
      <c r="AU50" s="70" t="str">
        <f t="shared" si="6"/>
        <v/>
      </c>
      <c r="AV50" s="70" t="str">
        <f t="shared" si="7"/>
        <v/>
      </c>
      <c r="AW50" s="78" t="str">
        <f t="shared" si="8"/>
        <v/>
      </c>
      <c r="AX50" s="65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</row>
    <row r="51" spans="1:110" ht="12.75" customHeight="1" x14ac:dyDescent="0.25">
      <c r="A51" s="19">
        <v>38</v>
      </c>
      <c r="B51" s="80"/>
      <c r="C51" s="80"/>
      <c r="D51" s="97"/>
      <c r="E51" s="63"/>
      <c r="F51" s="63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62"/>
      <c r="AP51" s="66" t="str">
        <f t="shared" si="1"/>
        <v/>
      </c>
      <c r="AQ51" s="67" t="str">
        <f t="shared" si="2"/>
        <v/>
      </c>
      <c r="AR51" s="67" t="str">
        <f t="shared" si="3"/>
        <v/>
      </c>
      <c r="AS51" s="67" t="str">
        <f t="shared" si="4"/>
        <v/>
      </c>
      <c r="AT51" s="67" t="str">
        <f t="shared" si="5"/>
        <v/>
      </c>
      <c r="AU51" s="70" t="str">
        <f t="shared" si="6"/>
        <v/>
      </c>
      <c r="AV51" s="70" t="str">
        <f t="shared" si="7"/>
        <v/>
      </c>
      <c r="AW51" s="78" t="str">
        <f t="shared" si="8"/>
        <v/>
      </c>
      <c r="AX51" s="65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</row>
    <row r="52" spans="1:110" ht="12.75" customHeight="1" x14ac:dyDescent="0.25">
      <c r="A52" s="19">
        <v>39</v>
      </c>
      <c r="B52" s="80"/>
      <c r="C52" s="80"/>
      <c r="D52" s="97"/>
      <c r="E52" s="63"/>
      <c r="F52" s="63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62"/>
      <c r="AP52" s="66" t="str">
        <f t="shared" si="1"/>
        <v/>
      </c>
      <c r="AQ52" s="67" t="str">
        <f t="shared" si="2"/>
        <v/>
      </c>
      <c r="AR52" s="67" t="str">
        <f t="shared" si="3"/>
        <v/>
      </c>
      <c r="AS52" s="67" t="str">
        <f t="shared" si="4"/>
        <v/>
      </c>
      <c r="AT52" s="67" t="str">
        <f t="shared" si="5"/>
        <v/>
      </c>
      <c r="AU52" s="70" t="str">
        <f t="shared" si="6"/>
        <v/>
      </c>
      <c r="AV52" s="70" t="str">
        <f t="shared" si="7"/>
        <v/>
      </c>
      <c r="AW52" s="78" t="str">
        <f t="shared" si="8"/>
        <v/>
      </c>
      <c r="AX52" s="65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</row>
    <row r="53" spans="1:110" ht="12.75" customHeight="1" x14ac:dyDescent="0.25">
      <c r="A53" s="19">
        <v>40</v>
      </c>
      <c r="B53" s="80"/>
      <c r="C53" s="80"/>
      <c r="D53" s="97"/>
      <c r="E53" s="63"/>
      <c r="F53" s="63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62"/>
      <c r="AP53" s="66" t="str">
        <f t="shared" si="1"/>
        <v/>
      </c>
      <c r="AQ53" s="67" t="str">
        <f t="shared" si="2"/>
        <v/>
      </c>
      <c r="AR53" s="67" t="str">
        <f t="shared" si="3"/>
        <v/>
      </c>
      <c r="AS53" s="67" t="str">
        <f t="shared" si="4"/>
        <v/>
      </c>
      <c r="AT53" s="67" t="str">
        <f t="shared" si="5"/>
        <v/>
      </c>
      <c r="AU53" s="70" t="str">
        <f t="shared" si="6"/>
        <v/>
      </c>
      <c r="AV53" s="70" t="str">
        <f t="shared" si="7"/>
        <v/>
      </c>
      <c r="AW53" s="78" t="str">
        <f t="shared" si="8"/>
        <v/>
      </c>
      <c r="AX53" s="65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</row>
    <row r="54" spans="1:110" ht="12.75" customHeight="1" x14ac:dyDescent="0.25">
      <c r="A54" s="19">
        <v>41</v>
      </c>
      <c r="B54" s="80"/>
      <c r="C54" s="80"/>
      <c r="D54" s="97"/>
      <c r="E54" s="63"/>
      <c r="F54" s="63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62"/>
      <c r="AP54" s="66" t="str">
        <f t="shared" si="1"/>
        <v/>
      </c>
      <c r="AQ54" s="67" t="str">
        <f t="shared" si="2"/>
        <v/>
      </c>
      <c r="AR54" s="67" t="str">
        <f t="shared" si="3"/>
        <v/>
      </c>
      <c r="AS54" s="67" t="str">
        <f t="shared" si="4"/>
        <v/>
      </c>
      <c r="AT54" s="67" t="str">
        <f t="shared" si="5"/>
        <v/>
      </c>
      <c r="AU54" s="70" t="str">
        <f t="shared" si="6"/>
        <v/>
      </c>
      <c r="AV54" s="70" t="str">
        <f t="shared" si="7"/>
        <v/>
      </c>
      <c r="AW54" s="78" t="str">
        <f t="shared" si="8"/>
        <v/>
      </c>
      <c r="AX54" s="65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</row>
    <row r="55" spans="1:110" ht="12.75" customHeight="1" x14ac:dyDescent="0.25">
      <c r="A55" s="19">
        <v>42</v>
      </c>
      <c r="B55" s="80"/>
      <c r="C55" s="80"/>
      <c r="D55" s="97"/>
      <c r="E55" s="63"/>
      <c r="F55" s="63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62"/>
      <c r="AP55" s="66" t="str">
        <f t="shared" si="1"/>
        <v/>
      </c>
      <c r="AQ55" s="67" t="str">
        <f t="shared" si="2"/>
        <v/>
      </c>
      <c r="AR55" s="67" t="str">
        <f t="shared" si="3"/>
        <v/>
      </c>
      <c r="AS55" s="67" t="str">
        <f t="shared" si="4"/>
        <v/>
      </c>
      <c r="AT55" s="67" t="str">
        <f t="shared" si="5"/>
        <v/>
      </c>
      <c r="AU55" s="70" t="str">
        <f t="shared" si="6"/>
        <v/>
      </c>
      <c r="AV55" s="70" t="str">
        <f t="shared" si="7"/>
        <v/>
      </c>
      <c r="AW55" s="78" t="str">
        <f t="shared" si="8"/>
        <v/>
      </c>
      <c r="AX55" s="65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</row>
    <row r="56" spans="1:110" ht="12.75" customHeight="1" x14ac:dyDescent="0.25">
      <c r="A56" s="19">
        <v>43</v>
      </c>
      <c r="B56" s="80"/>
      <c r="C56" s="80"/>
      <c r="D56" s="97"/>
      <c r="E56" s="63"/>
      <c r="F56" s="63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62"/>
      <c r="AP56" s="66" t="str">
        <f t="shared" si="1"/>
        <v/>
      </c>
      <c r="AQ56" s="67" t="str">
        <f t="shared" si="2"/>
        <v/>
      </c>
      <c r="AR56" s="67" t="str">
        <f t="shared" si="3"/>
        <v/>
      </c>
      <c r="AS56" s="67" t="str">
        <f t="shared" si="4"/>
        <v/>
      </c>
      <c r="AT56" s="67" t="str">
        <f t="shared" si="5"/>
        <v/>
      </c>
      <c r="AU56" s="70" t="str">
        <f t="shared" si="6"/>
        <v/>
      </c>
      <c r="AV56" s="70" t="str">
        <f t="shared" si="7"/>
        <v/>
      </c>
      <c r="AW56" s="78" t="str">
        <f t="shared" si="8"/>
        <v/>
      </c>
      <c r="AX56" s="65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</row>
    <row r="57" spans="1:110" ht="12.75" customHeight="1" x14ac:dyDescent="0.25">
      <c r="A57" s="19">
        <v>44</v>
      </c>
      <c r="B57" s="80"/>
      <c r="C57" s="80"/>
      <c r="D57" s="97"/>
      <c r="E57" s="63"/>
      <c r="F57" s="63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62"/>
      <c r="AP57" s="66" t="str">
        <f t="shared" si="1"/>
        <v/>
      </c>
      <c r="AQ57" s="67" t="str">
        <f t="shared" si="2"/>
        <v/>
      </c>
      <c r="AR57" s="67" t="str">
        <f t="shared" si="3"/>
        <v/>
      </c>
      <c r="AS57" s="67" t="str">
        <f t="shared" si="4"/>
        <v/>
      </c>
      <c r="AT57" s="67" t="str">
        <f t="shared" si="5"/>
        <v/>
      </c>
      <c r="AU57" s="70" t="str">
        <f t="shared" si="6"/>
        <v/>
      </c>
      <c r="AV57" s="70" t="str">
        <f t="shared" si="7"/>
        <v/>
      </c>
      <c r="AW57" s="78" t="str">
        <f t="shared" si="8"/>
        <v/>
      </c>
      <c r="AX57" s="65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</row>
    <row r="58" spans="1:110" ht="12.75" customHeight="1" x14ac:dyDescent="0.25">
      <c r="A58" s="19">
        <v>45</v>
      </c>
      <c r="B58" s="80"/>
      <c r="C58" s="80"/>
      <c r="D58" s="97"/>
      <c r="E58" s="63"/>
      <c r="F58" s="63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62"/>
      <c r="AP58" s="66" t="str">
        <f t="shared" si="1"/>
        <v/>
      </c>
      <c r="AQ58" s="67" t="str">
        <f t="shared" si="2"/>
        <v/>
      </c>
      <c r="AR58" s="67" t="str">
        <f t="shared" si="3"/>
        <v/>
      </c>
      <c r="AS58" s="67" t="str">
        <f t="shared" si="4"/>
        <v/>
      </c>
      <c r="AT58" s="67" t="str">
        <f t="shared" si="5"/>
        <v/>
      </c>
      <c r="AU58" s="70" t="str">
        <f t="shared" si="6"/>
        <v/>
      </c>
      <c r="AV58" s="70" t="str">
        <f t="shared" si="7"/>
        <v/>
      </c>
      <c r="AW58" s="78" t="str">
        <f t="shared" si="8"/>
        <v/>
      </c>
      <c r="AX58" s="65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</row>
    <row r="59" spans="1:110" ht="12.75" customHeight="1" x14ac:dyDescent="0.25">
      <c r="A59" s="19">
        <v>46</v>
      </c>
      <c r="B59" s="80"/>
      <c r="C59" s="80"/>
      <c r="D59" s="97"/>
      <c r="E59" s="63"/>
      <c r="F59" s="63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62"/>
      <c r="AP59" s="66" t="str">
        <f t="shared" si="1"/>
        <v/>
      </c>
      <c r="AQ59" s="67" t="str">
        <f t="shared" si="2"/>
        <v/>
      </c>
      <c r="AR59" s="67" t="str">
        <f t="shared" si="3"/>
        <v/>
      </c>
      <c r="AS59" s="67" t="str">
        <f t="shared" si="4"/>
        <v/>
      </c>
      <c r="AT59" s="67" t="str">
        <f t="shared" si="5"/>
        <v/>
      </c>
      <c r="AU59" s="70" t="str">
        <f t="shared" si="6"/>
        <v/>
      </c>
      <c r="AV59" s="70" t="str">
        <f t="shared" si="7"/>
        <v/>
      </c>
      <c r="AW59" s="78" t="str">
        <f t="shared" si="8"/>
        <v/>
      </c>
      <c r="AX59" s="65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</row>
    <row r="60" spans="1:110" ht="12.75" customHeight="1" x14ac:dyDescent="0.25">
      <c r="A60" s="19">
        <v>47</v>
      </c>
      <c r="B60" s="80"/>
      <c r="C60" s="82"/>
      <c r="D60" s="108"/>
      <c r="E60" s="84"/>
      <c r="F60" s="88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62"/>
      <c r="AP60" s="66" t="str">
        <f t="shared" si="1"/>
        <v/>
      </c>
      <c r="AQ60" s="67" t="str">
        <f t="shared" si="2"/>
        <v/>
      </c>
      <c r="AR60" s="67" t="str">
        <f t="shared" si="3"/>
        <v/>
      </c>
      <c r="AS60" s="67" t="str">
        <f t="shared" si="4"/>
        <v/>
      </c>
      <c r="AT60" s="67" t="str">
        <f t="shared" si="5"/>
        <v/>
      </c>
      <c r="AU60" s="67" t="str">
        <f t="shared" si="6"/>
        <v/>
      </c>
      <c r="AV60" s="67" t="str">
        <f t="shared" si="7"/>
        <v/>
      </c>
      <c r="AW60" s="78" t="str">
        <f t="shared" si="8"/>
        <v/>
      </c>
      <c r="AX60" s="65" t="str">
        <f t="shared" si="9"/>
        <v/>
      </c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</row>
    <row r="61" spans="1:110" s="5" customFormat="1" ht="12.75" customHeight="1" thickBot="1" x14ac:dyDescent="0.3">
      <c r="A61" s="19">
        <v>48</v>
      </c>
      <c r="B61" s="60"/>
      <c r="C61" s="104"/>
      <c r="D61" s="105"/>
      <c r="E61" s="106"/>
      <c r="F61" s="107"/>
      <c r="G61" s="50"/>
      <c r="H61" s="50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79"/>
      <c r="AP61" s="66" t="str">
        <f t="shared" si="1"/>
        <v/>
      </c>
      <c r="AQ61" s="67" t="str">
        <f t="shared" si="2"/>
        <v/>
      </c>
      <c r="AR61" s="67" t="str">
        <f t="shared" si="3"/>
        <v/>
      </c>
      <c r="AS61" s="67" t="str">
        <f t="shared" si="4"/>
        <v/>
      </c>
      <c r="AT61" s="67" t="str">
        <f t="shared" si="5"/>
        <v/>
      </c>
      <c r="AU61" s="67" t="str">
        <f t="shared" si="6"/>
        <v/>
      </c>
      <c r="AV61" s="67" t="str">
        <f t="shared" si="7"/>
        <v/>
      </c>
      <c r="AW61" s="68" t="str">
        <f t="shared" si="8"/>
        <v/>
      </c>
      <c r="AX61" s="65" t="str">
        <f t="shared" si="9"/>
        <v/>
      </c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</row>
    <row r="62" spans="1:110" ht="13.5" customHeight="1" x14ac:dyDescent="0.25">
      <c r="A62" s="36" t="s">
        <v>0</v>
      </c>
      <c r="B62" s="37"/>
      <c r="C62" s="37" t="s">
        <v>1</v>
      </c>
      <c r="D62" s="38">
        <f>COUNTA(G13:AO13)</f>
        <v>0</v>
      </c>
      <c r="E62" s="39"/>
      <c r="F62" s="39" t="s">
        <v>2</v>
      </c>
      <c r="G62" s="40">
        <f>COUNTIF(G15:G40,"x")</f>
        <v>0</v>
      </c>
      <c r="H62" s="40">
        <f t="shared" ref="H62:AO62" si="10">COUNTIF(H15:H40,"x")</f>
        <v>0</v>
      </c>
      <c r="I62" s="40">
        <f t="shared" si="10"/>
        <v>0</v>
      </c>
      <c r="J62" s="40">
        <f t="shared" si="10"/>
        <v>0</v>
      </c>
      <c r="K62" s="40">
        <f t="shared" si="10"/>
        <v>0</v>
      </c>
      <c r="L62" s="40">
        <f t="shared" si="10"/>
        <v>0</v>
      </c>
      <c r="M62" s="40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10"/>
        <v>0</v>
      </c>
      <c r="AD62" s="40">
        <f t="shared" si="10"/>
        <v>0</v>
      </c>
      <c r="AE62" s="40">
        <f t="shared" si="10"/>
        <v>0</v>
      </c>
      <c r="AF62" s="40">
        <f t="shared" si="10"/>
        <v>0</v>
      </c>
      <c r="AG62" s="40">
        <f t="shared" si="10"/>
        <v>0</v>
      </c>
      <c r="AH62" s="40">
        <f t="shared" si="10"/>
        <v>0</v>
      </c>
      <c r="AI62" s="40">
        <f t="shared" si="10"/>
        <v>0</v>
      </c>
      <c r="AJ62" s="40">
        <f t="shared" si="10"/>
        <v>0</v>
      </c>
      <c r="AK62" s="40">
        <f t="shared" si="10"/>
        <v>0</v>
      </c>
      <c r="AL62" s="40">
        <f t="shared" si="10"/>
        <v>0</v>
      </c>
      <c r="AM62" s="40">
        <f t="shared" si="10"/>
        <v>0</v>
      </c>
      <c r="AN62" s="40">
        <f t="shared" si="10"/>
        <v>0</v>
      </c>
      <c r="AO62" s="40">
        <f t="shared" si="10"/>
        <v>0</v>
      </c>
      <c r="AP62" s="72">
        <f t="shared" ref="AP62:AW62" si="11">SUM(AP15:AP61)</f>
        <v>0</v>
      </c>
      <c r="AQ62" s="73">
        <f t="shared" si="11"/>
        <v>0</v>
      </c>
      <c r="AR62" s="73">
        <f t="shared" si="11"/>
        <v>0</v>
      </c>
      <c r="AS62" s="73">
        <f t="shared" si="11"/>
        <v>0</v>
      </c>
      <c r="AT62" s="73">
        <f t="shared" si="11"/>
        <v>0</v>
      </c>
      <c r="AU62" s="73">
        <f t="shared" si="11"/>
        <v>0</v>
      </c>
      <c r="AV62" s="73">
        <f t="shared" si="11"/>
        <v>0</v>
      </c>
      <c r="AW62" s="74">
        <f t="shared" si="11"/>
        <v>0</v>
      </c>
      <c r="AX62" s="65"/>
    </row>
    <row r="63" spans="1:110" ht="13.5" customHeight="1" thickBot="1" x14ac:dyDescent="0.3">
      <c r="A63" s="20"/>
      <c r="B63" s="21" t="s">
        <v>3</v>
      </c>
      <c r="C63" s="22" t="s">
        <v>4</v>
      </c>
      <c r="D63" s="41">
        <f>COUNTIF(AX15:AX61,"s")</f>
        <v>0</v>
      </c>
      <c r="E63" s="42"/>
      <c r="F63" s="43"/>
      <c r="G63" s="43" t="str">
        <f>IF(G62&gt;4,G62,"")</f>
        <v/>
      </c>
      <c r="H63" s="43" t="str">
        <f t="shared" ref="H63:AO63" si="12">IF(H62&gt;4,H62,"")</f>
        <v/>
      </c>
      <c r="I63" s="43" t="str">
        <f t="shared" si="12"/>
        <v/>
      </c>
      <c r="J63" s="43" t="str">
        <f t="shared" si="12"/>
        <v/>
      </c>
      <c r="K63" s="43" t="str">
        <f t="shared" si="12"/>
        <v/>
      </c>
      <c r="L63" s="43" t="str">
        <f t="shared" si="12"/>
        <v/>
      </c>
      <c r="M63" s="43" t="str">
        <f t="shared" si="12"/>
        <v/>
      </c>
      <c r="N63" s="43" t="str">
        <f t="shared" si="12"/>
        <v/>
      </c>
      <c r="O63" s="43" t="str">
        <f t="shared" si="12"/>
        <v/>
      </c>
      <c r="P63" s="43" t="str">
        <f t="shared" si="12"/>
        <v/>
      </c>
      <c r="Q63" s="43" t="str">
        <f t="shared" si="12"/>
        <v/>
      </c>
      <c r="R63" s="43" t="str">
        <f t="shared" si="12"/>
        <v/>
      </c>
      <c r="S63" s="43" t="str">
        <f t="shared" si="12"/>
        <v/>
      </c>
      <c r="T63" s="43" t="str">
        <f t="shared" si="12"/>
        <v/>
      </c>
      <c r="U63" s="43" t="str">
        <f t="shared" si="12"/>
        <v/>
      </c>
      <c r="V63" s="43" t="str">
        <f t="shared" si="12"/>
        <v/>
      </c>
      <c r="W63" s="43" t="str">
        <f t="shared" si="12"/>
        <v/>
      </c>
      <c r="X63" s="43" t="str">
        <f t="shared" si="12"/>
        <v/>
      </c>
      <c r="Y63" s="43" t="str">
        <f t="shared" si="12"/>
        <v/>
      </c>
      <c r="Z63" s="43" t="str">
        <f t="shared" si="12"/>
        <v/>
      </c>
      <c r="AA63" s="43" t="str">
        <f t="shared" si="12"/>
        <v/>
      </c>
      <c r="AB63" s="43" t="str">
        <f t="shared" si="12"/>
        <v/>
      </c>
      <c r="AC63" s="43" t="str">
        <f t="shared" si="12"/>
        <v/>
      </c>
      <c r="AD63" s="43" t="str">
        <f t="shared" si="12"/>
        <v/>
      </c>
      <c r="AE63" s="43" t="str">
        <f t="shared" si="12"/>
        <v/>
      </c>
      <c r="AF63" s="43" t="str">
        <f t="shared" si="12"/>
        <v/>
      </c>
      <c r="AG63" s="43" t="str">
        <f t="shared" si="12"/>
        <v/>
      </c>
      <c r="AH63" s="43" t="str">
        <f t="shared" si="12"/>
        <v/>
      </c>
      <c r="AI63" s="43" t="str">
        <f t="shared" si="12"/>
        <v/>
      </c>
      <c r="AJ63" s="43" t="str">
        <f t="shared" si="12"/>
        <v/>
      </c>
      <c r="AK63" s="43" t="str">
        <f t="shared" si="12"/>
        <v/>
      </c>
      <c r="AL63" s="43" t="str">
        <f t="shared" si="12"/>
        <v/>
      </c>
      <c r="AM63" s="43" t="str">
        <f t="shared" si="12"/>
        <v/>
      </c>
      <c r="AN63" s="43" t="str">
        <f t="shared" si="12"/>
        <v/>
      </c>
      <c r="AO63" s="43" t="str">
        <f t="shared" si="12"/>
        <v/>
      </c>
      <c r="AP63" s="75">
        <f t="shared" ref="AP63:AW63" si="13">COUNT(AP15:AP61)</f>
        <v>0</v>
      </c>
      <c r="AQ63" s="76">
        <f t="shared" si="13"/>
        <v>0</v>
      </c>
      <c r="AR63" s="76">
        <f t="shared" si="13"/>
        <v>0</v>
      </c>
      <c r="AS63" s="76">
        <f t="shared" si="13"/>
        <v>0</v>
      </c>
      <c r="AT63" s="76">
        <f t="shared" si="13"/>
        <v>0</v>
      </c>
      <c r="AU63" s="76">
        <f t="shared" si="13"/>
        <v>0</v>
      </c>
      <c r="AV63" s="76">
        <f t="shared" si="13"/>
        <v>0</v>
      </c>
      <c r="AW63" s="77">
        <f t="shared" si="13"/>
        <v>0</v>
      </c>
      <c r="AX63" s="65"/>
    </row>
    <row r="64" spans="1:110" ht="13" thickTop="1" x14ac:dyDescent="0.25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132" spans="2:27" x14ac:dyDescent="0.25">
      <c r="G132" t="e">
        <f>IF(AND(#REF!="x",#REF!="s"),"x","")</f>
        <v>#REF!</v>
      </c>
      <c r="H132" t="e">
        <f>IF(AND(#REF!="x",#REF!="s"),"x","")</f>
        <v>#REF!</v>
      </c>
      <c r="I132" t="e">
        <f>IF(AND(#REF!="x",#REF!="s"),"x","")</f>
        <v>#REF!</v>
      </c>
      <c r="K132" t="e">
        <f>IF(AND(#REF!="x",#REF!="s"),"x","")</f>
        <v>#REF!</v>
      </c>
      <c r="L132" t="e">
        <f>IF(AND(#REF!="x",#REF!="s"),"x","")</f>
        <v>#REF!</v>
      </c>
      <c r="N132" t="e">
        <f>IF(AND(#REF!="x",#REF!="s"),"x","")</f>
        <v>#REF!</v>
      </c>
      <c r="P132" t="e">
        <f>IF(AND(#REF!="x",#REF!="s"),"x","")</f>
        <v>#REF!</v>
      </c>
      <c r="Q132" t="e">
        <f>IF(AND(#REF!="x",#REF!="s"),"x","")</f>
        <v>#REF!</v>
      </c>
      <c r="R132" t="e">
        <f>IF(AND(#REF!="x",#REF!="s"),"x","")</f>
        <v>#REF!</v>
      </c>
      <c r="S132" t="e">
        <f>IF(AND(#REF!="x",#REF!="s"),"x","")</f>
        <v>#REF!</v>
      </c>
      <c r="T132" t="e">
        <f>IF(AND(#REF!="x",#REF!="s"),"x","")</f>
        <v>#REF!</v>
      </c>
      <c r="U132" t="e">
        <f>IF(AND(#REF!="x",#REF!="s"),"x","")</f>
        <v>#REF!</v>
      </c>
      <c r="V132" t="e">
        <f>IF(AND(#REF!="x",#REF!="s"),"x","")</f>
        <v>#REF!</v>
      </c>
      <c r="W132" t="e">
        <f>IF(AND(#REF!="x",#REF!="s"),"x","")</f>
        <v>#REF!</v>
      </c>
      <c r="X132" t="e">
        <f>IF(AND(#REF!="x",#REF!="s"),"x","")</f>
        <v>#REF!</v>
      </c>
      <c r="Z132" t="e">
        <f>IF(AND(#REF!="x",#REF!="s"),"x","")</f>
        <v>#REF!</v>
      </c>
      <c r="AA132" t="e">
        <f>IF(AND(#REF!="x",#REF!="s"),"x","")</f>
        <v>#REF!</v>
      </c>
    </row>
    <row r="133" spans="2:27" x14ac:dyDescent="0.25">
      <c r="G133" t="str">
        <f>IF(AND(G15="x",$AX15="s"),"x","")</f>
        <v/>
      </c>
      <c r="H133" t="str">
        <f>IF(AND(H15="x",$AX15="s"),"x","")</f>
        <v/>
      </c>
      <c r="I133" t="str">
        <f>IF(AND(I15="x",$AX15="s"),"x","")</f>
        <v/>
      </c>
      <c r="K133" t="str">
        <f>IF(AND(K15="x",$AX15="s"),"x","")</f>
        <v/>
      </c>
      <c r="L133" t="str">
        <f>IF(AND(L15="x",$AX15="s"),"x","")</f>
        <v/>
      </c>
      <c r="N133" t="str">
        <f>IF(AND(N15="x",$AX15="s"),"x","")</f>
        <v/>
      </c>
      <c r="P133" t="str">
        <f t="shared" ref="P133:X133" si="14">IF(AND(P15="x",$AX15="s"),"x","")</f>
        <v/>
      </c>
      <c r="Q133" t="str">
        <f t="shared" si="14"/>
        <v/>
      </c>
      <c r="R133" t="str">
        <f t="shared" si="14"/>
        <v/>
      </c>
      <c r="S133" t="str">
        <f t="shared" si="14"/>
        <v/>
      </c>
      <c r="T133" t="str">
        <f t="shared" si="14"/>
        <v/>
      </c>
      <c r="U133" t="str">
        <f t="shared" si="14"/>
        <v/>
      </c>
      <c r="V133" t="str">
        <f t="shared" si="14"/>
        <v/>
      </c>
      <c r="W133" t="str">
        <f t="shared" si="14"/>
        <v/>
      </c>
      <c r="X133" t="str">
        <f t="shared" si="14"/>
        <v/>
      </c>
      <c r="Z133" t="str">
        <f>IF(AND(Z15="x",$AX15="s"),"x","")</f>
        <v/>
      </c>
      <c r="AA133" t="str">
        <f>IF(AND(AA15="x",$AX15="s"),"x","")</f>
        <v/>
      </c>
    </row>
    <row r="134" spans="2:27" x14ac:dyDescent="0.25">
      <c r="G134" t="e">
        <f>IF(AND(#REF!="x",#REF!="s"),"x","")</f>
        <v>#REF!</v>
      </c>
      <c r="H134" t="e">
        <f>IF(AND(#REF!="x",#REF!="s"),"x","")</f>
        <v>#REF!</v>
      </c>
      <c r="I134" t="e">
        <f>IF(AND(#REF!="x",#REF!="s"),"x","")</f>
        <v>#REF!</v>
      </c>
      <c r="K134" t="e">
        <f>IF(AND(#REF!="x",#REF!="s"),"x","")</f>
        <v>#REF!</v>
      </c>
      <c r="L134" t="e">
        <f>IF(AND(#REF!="x",#REF!="s"),"x","")</f>
        <v>#REF!</v>
      </c>
      <c r="N134" t="e">
        <f>IF(AND(#REF!="x",#REF!="s"),"x","")</f>
        <v>#REF!</v>
      </c>
      <c r="P134" t="e">
        <f>IF(AND(#REF!="x",#REF!="s"),"x","")</f>
        <v>#REF!</v>
      </c>
      <c r="Q134" t="e">
        <f>IF(AND(#REF!="x",#REF!="s"),"x","")</f>
        <v>#REF!</v>
      </c>
      <c r="R134" t="e">
        <f>IF(AND(#REF!="x",#REF!="s"),"x","")</f>
        <v>#REF!</v>
      </c>
      <c r="S134" t="e">
        <f>IF(AND(#REF!="x",#REF!="s"),"x","")</f>
        <v>#REF!</v>
      </c>
      <c r="T134" t="e">
        <f>IF(AND(#REF!="x",#REF!="s"),"x","")</f>
        <v>#REF!</v>
      </c>
      <c r="U134" t="e">
        <f>IF(AND(#REF!="x",#REF!="s"),"x","")</f>
        <v>#REF!</v>
      </c>
      <c r="V134" t="e">
        <f>IF(AND(#REF!="x",#REF!="s"),"x","")</f>
        <v>#REF!</v>
      </c>
      <c r="W134" t="e">
        <f>IF(AND(#REF!="x",#REF!="s"),"x","")</f>
        <v>#REF!</v>
      </c>
      <c r="X134" t="e">
        <f>IF(AND(#REF!="x",#REF!="s"),"x","")</f>
        <v>#REF!</v>
      </c>
      <c r="Z134" t="e">
        <f>IF(AND(#REF!="x",#REF!="s"),"x","")</f>
        <v>#REF!</v>
      </c>
      <c r="AA134" t="e">
        <f>IF(AND(#REF!="x",#REF!="s"),"x","")</f>
        <v>#REF!</v>
      </c>
    </row>
    <row r="135" spans="2:27" x14ac:dyDescent="0.25">
      <c r="G135" t="e">
        <f>IF(AND(#REF!="x",#REF!="s"),"x","")</f>
        <v>#REF!</v>
      </c>
      <c r="H135" t="e">
        <f>IF(AND(#REF!="x",#REF!="s"),"x","")</f>
        <v>#REF!</v>
      </c>
      <c r="I135" t="e">
        <f>IF(AND(#REF!="x",#REF!="s"),"x","")</f>
        <v>#REF!</v>
      </c>
      <c r="K135" t="e">
        <f>IF(AND(#REF!="x",#REF!="s"),"x","")</f>
        <v>#REF!</v>
      </c>
      <c r="L135" t="e">
        <f>IF(AND(#REF!="x",#REF!="s"),"x","")</f>
        <v>#REF!</v>
      </c>
      <c r="N135" t="e">
        <f>IF(AND(#REF!="x",#REF!="s"),"x","")</f>
        <v>#REF!</v>
      </c>
      <c r="P135" t="e">
        <f>IF(AND(#REF!="x",#REF!="s"),"x","")</f>
        <v>#REF!</v>
      </c>
      <c r="Q135" t="e">
        <f>IF(AND(#REF!="x",#REF!="s"),"x","")</f>
        <v>#REF!</v>
      </c>
      <c r="R135" t="e">
        <f>IF(AND(#REF!="x",#REF!="s"),"x","")</f>
        <v>#REF!</v>
      </c>
      <c r="S135" t="e">
        <f>IF(AND(#REF!="x",#REF!="s"),"x","")</f>
        <v>#REF!</v>
      </c>
      <c r="T135" t="e">
        <f>IF(AND(#REF!="x",#REF!="s"),"x","")</f>
        <v>#REF!</v>
      </c>
      <c r="U135" t="e">
        <f>IF(AND(#REF!="x",#REF!="s"),"x","")</f>
        <v>#REF!</v>
      </c>
      <c r="V135" t="e">
        <f>IF(AND(#REF!="x",#REF!="s"),"x","")</f>
        <v>#REF!</v>
      </c>
      <c r="W135" t="e">
        <f>IF(AND(#REF!="x",#REF!="s"),"x","")</f>
        <v>#REF!</v>
      </c>
      <c r="X135" t="e">
        <f>IF(AND(#REF!="x",#REF!="s"),"x","")</f>
        <v>#REF!</v>
      </c>
      <c r="Z135" t="e">
        <f>IF(AND(#REF!="x",#REF!="s"),"x","")</f>
        <v>#REF!</v>
      </c>
      <c r="AA135" t="e">
        <f>IF(AND(#REF!="x",#REF!="s"),"x","")</f>
        <v>#REF!</v>
      </c>
    </row>
    <row r="136" spans="2:27" x14ac:dyDescent="0.25">
      <c r="G136" t="e">
        <f>IF(AND(#REF!="x",#REF!="s"),"x","")</f>
        <v>#REF!</v>
      </c>
      <c r="H136" t="e">
        <f>IF(AND(#REF!="x",#REF!="s"),"x","")</f>
        <v>#REF!</v>
      </c>
      <c r="I136" t="e">
        <f>IF(AND(#REF!="x",#REF!="s"),"x","")</f>
        <v>#REF!</v>
      </c>
      <c r="K136" t="e">
        <f>IF(AND(#REF!="x",#REF!="s"),"x","")</f>
        <v>#REF!</v>
      </c>
      <c r="L136" t="e">
        <f>IF(AND(#REF!="x",#REF!="s"),"x","")</f>
        <v>#REF!</v>
      </c>
      <c r="N136" t="e">
        <f>IF(AND(#REF!="x",#REF!="s"),"x","")</f>
        <v>#REF!</v>
      </c>
      <c r="P136" t="e">
        <f>IF(AND(#REF!="x",#REF!="s"),"x","")</f>
        <v>#REF!</v>
      </c>
      <c r="Q136" t="e">
        <f>IF(AND(#REF!="x",#REF!="s"),"x","")</f>
        <v>#REF!</v>
      </c>
      <c r="R136" t="e">
        <f>IF(AND(#REF!="x",#REF!="s"),"x","")</f>
        <v>#REF!</v>
      </c>
      <c r="S136" t="e">
        <f>IF(AND(#REF!="x",#REF!="s"),"x","")</f>
        <v>#REF!</v>
      </c>
      <c r="T136" t="e">
        <f>IF(AND(#REF!="x",#REF!="s"),"x","")</f>
        <v>#REF!</v>
      </c>
      <c r="U136" t="e">
        <f>IF(AND(#REF!="x",#REF!="s"),"x","")</f>
        <v>#REF!</v>
      </c>
      <c r="V136" t="e">
        <f>IF(AND(#REF!="x",#REF!="s"),"x","")</f>
        <v>#REF!</v>
      </c>
      <c r="W136" t="e">
        <f>IF(AND(#REF!="x",#REF!="s"),"x","")</f>
        <v>#REF!</v>
      </c>
      <c r="X136" t="e">
        <f>IF(AND(#REF!="x",#REF!="s"),"x","")</f>
        <v>#REF!</v>
      </c>
      <c r="Z136" t="e">
        <f>IF(AND(#REF!="x",#REF!="s"),"x","")</f>
        <v>#REF!</v>
      </c>
      <c r="AA136" t="e">
        <f>IF(AND(#REF!="x",#REF!="s"),"x","")</f>
        <v>#REF!</v>
      </c>
    </row>
    <row r="137" spans="2:27" x14ac:dyDescent="0.25">
      <c r="G137" t="str">
        <f>IF(AND(G21="x",$AX21="s"),"x","")</f>
        <v/>
      </c>
      <c r="H137" t="str">
        <f>IF(AND(H21="x",$AX21="s"),"x","")</f>
        <v/>
      </c>
      <c r="I137" t="str">
        <f>IF(AND(I21="x",$AX21="s"),"x","")</f>
        <v/>
      </c>
      <c r="K137" t="str">
        <f>IF(AND(K21="x",$AX21="s"),"x","")</f>
        <v/>
      </c>
      <c r="L137" t="str">
        <f>IF(AND(L21="x",$AX21="s"),"x","")</f>
        <v/>
      </c>
      <c r="N137" t="str">
        <f>IF(AND(N21="x",$AX21="s"),"x","")</f>
        <v/>
      </c>
      <c r="P137" t="str">
        <f t="shared" ref="P137:X137" si="15">IF(AND(P21="x",$AX21="s"),"x","")</f>
        <v/>
      </c>
      <c r="Q137" t="str">
        <f t="shared" si="15"/>
        <v/>
      </c>
      <c r="R137" t="str">
        <f t="shared" si="15"/>
        <v/>
      </c>
      <c r="S137" t="str">
        <f t="shared" si="15"/>
        <v/>
      </c>
      <c r="T137" t="str">
        <f t="shared" si="15"/>
        <v/>
      </c>
      <c r="U137" t="str">
        <f t="shared" si="15"/>
        <v/>
      </c>
      <c r="V137" t="str">
        <f t="shared" si="15"/>
        <v/>
      </c>
      <c r="W137" t="str">
        <f t="shared" si="15"/>
        <v/>
      </c>
      <c r="X137" t="str">
        <f t="shared" si="15"/>
        <v/>
      </c>
      <c r="Z137" t="str">
        <f>IF(AND(Z21="x",$AX21="s"),"x","")</f>
        <v/>
      </c>
      <c r="AA137" t="str">
        <f>IF(AND(AA21="x",$AX21="s"),"x","")</f>
        <v/>
      </c>
    </row>
    <row r="138" spans="2:27" x14ac:dyDescent="0.25">
      <c r="G138" t="e">
        <f>IF(AND(#REF!="x",#REF!="s"),"x","")</f>
        <v>#REF!</v>
      </c>
      <c r="H138" t="e">
        <f>IF(AND(#REF!="x",#REF!="s"),"x","")</f>
        <v>#REF!</v>
      </c>
      <c r="I138" t="e">
        <f>IF(AND(#REF!="x",#REF!="s"),"x","")</f>
        <v>#REF!</v>
      </c>
      <c r="K138" t="e">
        <f>IF(AND(#REF!="x",#REF!="s"),"x","")</f>
        <v>#REF!</v>
      </c>
      <c r="L138" t="e">
        <f>IF(AND(#REF!="x",#REF!="s"),"x","")</f>
        <v>#REF!</v>
      </c>
      <c r="N138" t="e">
        <f>IF(AND(#REF!="x",#REF!="s"),"x","")</f>
        <v>#REF!</v>
      </c>
      <c r="P138" t="e">
        <f>IF(AND(#REF!="x",#REF!="s"),"x","")</f>
        <v>#REF!</v>
      </c>
      <c r="Q138" t="e">
        <f>IF(AND(#REF!="x",#REF!="s"),"x","")</f>
        <v>#REF!</v>
      </c>
      <c r="R138" t="e">
        <f>IF(AND(#REF!="x",#REF!="s"),"x","")</f>
        <v>#REF!</v>
      </c>
      <c r="S138" t="e">
        <f>IF(AND(#REF!="x",#REF!="s"),"x","")</f>
        <v>#REF!</v>
      </c>
      <c r="T138" t="e">
        <f>IF(AND(#REF!="x",#REF!="s"),"x","")</f>
        <v>#REF!</v>
      </c>
      <c r="U138" t="e">
        <f>IF(AND(#REF!="x",#REF!="s"),"x","")</f>
        <v>#REF!</v>
      </c>
      <c r="V138" t="e">
        <f>IF(AND(#REF!="x",#REF!="s"),"x","")</f>
        <v>#REF!</v>
      </c>
      <c r="W138" t="e">
        <f>IF(AND(#REF!="x",#REF!="s"),"x","")</f>
        <v>#REF!</v>
      </c>
      <c r="X138" t="e">
        <f>IF(AND(#REF!="x",#REF!="s"),"x","")</f>
        <v>#REF!</v>
      </c>
      <c r="Z138" t="e">
        <f>IF(AND(#REF!="x",#REF!="s"),"x","")</f>
        <v>#REF!</v>
      </c>
      <c r="AA138" t="e">
        <f>IF(AND(#REF!="x",#REF!="s"),"x","")</f>
        <v>#REF!</v>
      </c>
    </row>
    <row r="139" spans="2:27" x14ac:dyDescent="0.25">
      <c r="G139" t="str">
        <f t="shared" ref="G139:I141" si="16">IF(AND(G23="x",$AX23="s"),"x","")</f>
        <v/>
      </c>
      <c r="H139" t="str">
        <f t="shared" si="16"/>
        <v/>
      </c>
      <c r="I139" t="str">
        <f t="shared" si="16"/>
        <v/>
      </c>
      <c r="K139" t="str">
        <f t="shared" ref="K139:L141" si="17">IF(AND(K23="x",$AX23="s"),"x","")</f>
        <v/>
      </c>
      <c r="L139" t="str">
        <f t="shared" si="17"/>
        <v/>
      </c>
      <c r="N139" t="str">
        <f>IF(AND(N23="x",$AX23="s"),"x","")</f>
        <v/>
      </c>
      <c r="P139" t="str">
        <f t="shared" ref="P139:X139" si="18">IF(AND(P23="x",$AX23="s"),"x","")</f>
        <v/>
      </c>
      <c r="Q139" t="str">
        <f t="shared" si="18"/>
        <v/>
      </c>
      <c r="R139" t="str">
        <f t="shared" si="18"/>
        <v/>
      </c>
      <c r="S139" t="str">
        <f t="shared" si="18"/>
        <v/>
      </c>
      <c r="T139" t="str">
        <f t="shared" si="18"/>
        <v/>
      </c>
      <c r="U139" t="str">
        <f t="shared" si="18"/>
        <v/>
      </c>
      <c r="V139" t="str">
        <f t="shared" si="18"/>
        <v/>
      </c>
      <c r="W139" t="str">
        <f t="shared" si="18"/>
        <v/>
      </c>
      <c r="X139" t="str">
        <f t="shared" si="18"/>
        <v/>
      </c>
      <c r="Z139" t="str">
        <f t="shared" ref="Z139:AA141" si="19">IF(AND(Z23="x",$AX23="s"),"x","")</f>
        <v/>
      </c>
      <c r="AA139" t="str">
        <f t="shared" si="19"/>
        <v/>
      </c>
    </row>
    <row r="140" spans="2:27" x14ac:dyDescent="0.25">
      <c r="G140" t="str">
        <f t="shared" si="16"/>
        <v/>
      </c>
      <c r="H140" t="str">
        <f t="shared" si="16"/>
        <v/>
      </c>
      <c r="I140" t="str">
        <f t="shared" si="16"/>
        <v/>
      </c>
      <c r="K140" t="str">
        <f t="shared" si="17"/>
        <v/>
      </c>
      <c r="L140" t="str">
        <f t="shared" si="17"/>
        <v/>
      </c>
      <c r="N140" t="str">
        <f>IF(AND(N24="x",$AX24="s"),"x","")</f>
        <v/>
      </c>
      <c r="P140" t="str">
        <f t="shared" ref="P140:X140" si="20">IF(AND(P24="x",$AX24="s"),"x","")</f>
        <v/>
      </c>
      <c r="Q140" t="str">
        <f t="shared" si="20"/>
        <v/>
      </c>
      <c r="R140" t="str">
        <f t="shared" si="20"/>
        <v/>
      </c>
      <c r="S140" t="str">
        <f t="shared" si="20"/>
        <v/>
      </c>
      <c r="T140" t="str">
        <f t="shared" si="20"/>
        <v/>
      </c>
      <c r="U140" t="str">
        <f t="shared" si="20"/>
        <v/>
      </c>
      <c r="V140" t="str">
        <f t="shared" si="20"/>
        <v/>
      </c>
      <c r="W140" t="str">
        <f t="shared" si="20"/>
        <v/>
      </c>
      <c r="X140" t="str">
        <f t="shared" si="20"/>
        <v/>
      </c>
      <c r="Z140" t="str">
        <f t="shared" si="19"/>
        <v/>
      </c>
      <c r="AA140" t="str">
        <f t="shared" si="19"/>
        <v/>
      </c>
    </row>
    <row r="141" spans="2:27" x14ac:dyDescent="0.25">
      <c r="G141" t="str">
        <f t="shared" si="16"/>
        <v/>
      </c>
      <c r="H141" t="str">
        <f t="shared" si="16"/>
        <v/>
      </c>
      <c r="I141" t="str">
        <f t="shared" si="16"/>
        <v/>
      </c>
      <c r="K141" t="str">
        <f t="shared" si="17"/>
        <v/>
      </c>
      <c r="L141" t="str">
        <f t="shared" si="17"/>
        <v/>
      </c>
      <c r="N141" t="str">
        <f>IF(AND(N25="x",$AX25="s"),"x","")</f>
        <v/>
      </c>
      <c r="P141" t="str">
        <f t="shared" ref="P141:X141" si="21">IF(AND(P25="x",$AX25="s"),"x","")</f>
        <v/>
      </c>
      <c r="Q141" t="str">
        <f t="shared" si="21"/>
        <v/>
      </c>
      <c r="R141" t="str">
        <f t="shared" si="21"/>
        <v/>
      </c>
      <c r="S141" t="str">
        <f t="shared" si="21"/>
        <v/>
      </c>
      <c r="T141" t="str">
        <f t="shared" si="21"/>
        <v/>
      </c>
      <c r="U141" t="str">
        <f t="shared" si="21"/>
        <v/>
      </c>
      <c r="V141" t="str">
        <f t="shared" si="21"/>
        <v/>
      </c>
      <c r="W141" t="str">
        <f t="shared" si="21"/>
        <v/>
      </c>
      <c r="X141" t="str">
        <f t="shared" si="21"/>
        <v/>
      </c>
      <c r="Z141" t="str">
        <f t="shared" si="19"/>
        <v/>
      </c>
      <c r="AA141" t="str">
        <f t="shared" si="19"/>
        <v/>
      </c>
    </row>
    <row r="142" spans="2:27" x14ac:dyDescent="0.25">
      <c r="G142" t="e">
        <f>IF(AND(#REF!="x",#REF!="s"),"x","")</f>
        <v>#REF!</v>
      </c>
      <c r="H142" t="e">
        <f>IF(AND(#REF!="x",#REF!="s"),"x","")</f>
        <v>#REF!</v>
      </c>
      <c r="I142" t="e">
        <f>IF(AND(#REF!="x",#REF!="s"),"x","")</f>
        <v>#REF!</v>
      </c>
      <c r="K142" t="e">
        <f>IF(AND(#REF!="x",#REF!="s"),"x","")</f>
        <v>#REF!</v>
      </c>
      <c r="L142" t="e">
        <f>IF(AND(#REF!="x",#REF!="s"),"x","")</f>
        <v>#REF!</v>
      </c>
      <c r="N142" t="e">
        <f>IF(AND(#REF!="x",#REF!="s"),"x","")</f>
        <v>#REF!</v>
      </c>
      <c r="P142" t="e">
        <f>IF(AND(#REF!="x",#REF!="s"),"x","")</f>
        <v>#REF!</v>
      </c>
      <c r="Q142" t="e">
        <f>IF(AND(#REF!="x",#REF!="s"),"x","")</f>
        <v>#REF!</v>
      </c>
      <c r="R142" t="e">
        <f>IF(AND(#REF!="x",#REF!="s"),"x","")</f>
        <v>#REF!</v>
      </c>
      <c r="S142" t="e">
        <f>IF(AND(#REF!="x",#REF!="s"),"x","")</f>
        <v>#REF!</v>
      </c>
      <c r="T142" t="e">
        <f>IF(AND(#REF!="x",#REF!="s"),"x","")</f>
        <v>#REF!</v>
      </c>
      <c r="U142" t="e">
        <f>IF(AND(#REF!="x",#REF!="s"),"x","")</f>
        <v>#REF!</v>
      </c>
      <c r="V142" t="e">
        <f>IF(AND(#REF!="x",#REF!="s"),"x","")</f>
        <v>#REF!</v>
      </c>
      <c r="W142" t="e">
        <f>IF(AND(#REF!="x",#REF!="s"),"x","")</f>
        <v>#REF!</v>
      </c>
      <c r="X142" t="e">
        <f>IF(AND(#REF!="x",#REF!="s"),"x","")</f>
        <v>#REF!</v>
      </c>
      <c r="Z142" t="e">
        <f>IF(AND(#REF!="x",#REF!="s"),"x","")</f>
        <v>#REF!</v>
      </c>
      <c r="AA142" t="e">
        <f>IF(AND(#REF!="x",#REF!="s"),"x","")</f>
        <v>#REF!</v>
      </c>
    </row>
    <row r="143" spans="2:27" x14ac:dyDescent="0.25">
      <c r="G143" t="e">
        <f>IF(AND(#REF!="x",#REF!="s"),"x","")</f>
        <v>#REF!</v>
      </c>
      <c r="H143" t="e">
        <f>IF(AND(#REF!="x",#REF!="s"),"x","")</f>
        <v>#REF!</v>
      </c>
      <c r="I143" t="e">
        <f>IF(AND(#REF!="x",#REF!="s"),"x","")</f>
        <v>#REF!</v>
      </c>
      <c r="K143" t="e">
        <f>IF(AND(#REF!="x",#REF!="s"),"x","")</f>
        <v>#REF!</v>
      </c>
      <c r="L143" t="e">
        <f>IF(AND(#REF!="x",#REF!="s"),"x","")</f>
        <v>#REF!</v>
      </c>
      <c r="N143" t="e">
        <f>IF(AND(#REF!="x",#REF!="s"),"x","")</f>
        <v>#REF!</v>
      </c>
      <c r="P143" t="e">
        <f>IF(AND(#REF!="x",#REF!="s"),"x","")</f>
        <v>#REF!</v>
      </c>
      <c r="Q143" t="e">
        <f>IF(AND(#REF!="x",#REF!="s"),"x","")</f>
        <v>#REF!</v>
      </c>
      <c r="R143" t="e">
        <f>IF(AND(#REF!="x",#REF!="s"),"x","")</f>
        <v>#REF!</v>
      </c>
      <c r="S143" t="e">
        <f>IF(AND(#REF!="x",#REF!="s"),"x","")</f>
        <v>#REF!</v>
      </c>
      <c r="T143" t="e">
        <f>IF(AND(#REF!="x",#REF!="s"),"x","")</f>
        <v>#REF!</v>
      </c>
      <c r="U143" t="e">
        <f>IF(AND(#REF!="x",#REF!="s"),"x","")</f>
        <v>#REF!</v>
      </c>
      <c r="V143" t="e">
        <f>IF(AND(#REF!="x",#REF!="s"),"x","")</f>
        <v>#REF!</v>
      </c>
      <c r="W143" t="e">
        <f>IF(AND(#REF!="x",#REF!="s"),"x","")</f>
        <v>#REF!</v>
      </c>
      <c r="X143" t="e">
        <f>IF(AND(#REF!="x",#REF!="s"),"x","")</f>
        <v>#REF!</v>
      </c>
      <c r="Z143" t="e">
        <f>IF(AND(#REF!="x",#REF!="s"),"x","")</f>
        <v>#REF!</v>
      </c>
      <c r="AA143" t="e">
        <f>IF(AND(#REF!="x",#REF!="s"),"x","")</f>
        <v>#REF!</v>
      </c>
    </row>
    <row r="144" spans="2:27" x14ac:dyDescent="0.25">
      <c r="B144" t="s">
        <v>5</v>
      </c>
      <c r="G144" t="e">
        <f>IF(AND(#REF!="x",#REF!="s"),"x","")</f>
        <v>#REF!</v>
      </c>
      <c r="H144" t="e">
        <f>IF(AND(#REF!="x",#REF!="s"),"x","")</f>
        <v>#REF!</v>
      </c>
      <c r="I144" t="e">
        <f>IF(AND(#REF!="x",#REF!="s"),"x","")</f>
        <v>#REF!</v>
      </c>
      <c r="K144" t="e">
        <f>IF(AND(#REF!="x",#REF!="s"),"x","")</f>
        <v>#REF!</v>
      </c>
      <c r="L144" t="e">
        <f>IF(AND(#REF!="x",#REF!="s"),"x","")</f>
        <v>#REF!</v>
      </c>
      <c r="N144" t="e">
        <f>IF(AND(#REF!="x",#REF!="s"),"x","")</f>
        <v>#REF!</v>
      </c>
      <c r="P144" t="e">
        <f>IF(AND(#REF!="x",#REF!="s"),"x","")</f>
        <v>#REF!</v>
      </c>
      <c r="Q144" t="e">
        <f>IF(AND(#REF!="x",#REF!="s"),"x","")</f>
        <v>#REF!</v>
      </c>
      <c r="R144" t="e">
        <f>IF(AND(#REF!="x",#REF!="s"),"x","")</f>
        <v>#REF!</v>
      </c>
      <c r="S144" t="e">
        <f>IF(AND(#REF!="x",#REF!="s"),"x","")</f>
        <v>#REF!</v>
      </c>
      <c r="T144" t="e">
        <f>IF(AND(#REF!="x",#REF!="s"),"x","")</f>
        <v>#REF!</v>
      </c>
      <c r="U144" t="e">
        <f>IF(AND(#REF!="x",#REF!="s"),"x","")</f>
        <v>#REF!</v>
      </c>
      <c r="V144" t="e">
        <f>IF(AND(#REF!="x",#REF!="s"),"x","")</f>
        <v>#REF!</v>
      </c>
      <c r="W144" t="e">
        <f>IF(AND(#REF!="x",#REF!="s"),"x","")</f>
        <v>#REF!</v>
      </c>
      <c r="X144" t="e">
        <f>IF(AND(#REF!="x",#REF!="s"),"x","")</f>
        <v>#REF!</v>
      </c>
      <c r="Z144" t="e">
        <f>IF(AND(#REF!="x",#REF!="s"),"x","")</f>
        <v>#REF!</v>
      </c>
      <c r="AA144" t="e">
        <f>IF(AND(#REF!="x",#REF!="s"),"x","")</f>
        <v>#REF!</v>
      </c>
    </row>
    <row r="145" spans="7:27" x14ac:dyDescent="0.25">
      <c r="G145" t="e">
        <f>IF(AND(#REF!="x",#REF!="s"),"x","")</f>
        <v>#REF!</v>
      </c>
      <c r="H145" t="e">
        <f>IF(AND(#REF!="x",#REF!="s"),"x","")</f>
        <v>#REF!</v>
      </c>
      <c r="I145" t="e">
        <f>IF(AND(#REF!="x",#REF!="s"),"x","")</f>
        <v>#REF!</v>
      </c>
      <c r="K145" t="e">
        <f>IF(AND(#REF!="x",#REF!="s"),"x","")</f>
        <v>#REF!</v>
      </c>
      <c r="L145" t="e">
        <f>IF(AND(#REF!="x",#REF!="s"),"x","")</f>
        <v>#REF!</v>
      </c>
      <c r="N145" t="e">
        <f>IF(AND(#REF!="x",#REF!="s"),"x","")</f>
        <v>#REF!</v>
      </c>
      <c r="P145" t="e">
        <f>IF(AND(#REF!="x",#REF!="s"),"x","")</f>
        <v>#REF!</v>
      </c>
      <c r="Q145" t="e">
        <f>IF(AND(#REF!="x",#REF!="s"),"x","")</f>
        <v>#REF!</v>
      </c>
      <c r="R145" t="e">
        <f>IF(AND(#REF!="x",#REF!="s"),"x","")</f>
        <v>#REF!</v>
      </c>
      <c r="S145" t="e">
        <f>IF(AND(#REF!="x",#REF!="s"),"x","")</f>
        <v>#REF!</v>
      </c>
      <c r="T145" t="e">
        <f>IF(AND(#REF!="x",#REF!="s"),"x","")</f>
        <v>#REF!</v>
      </c>
      <c r="U145" t="e">
        <f>IF(AND(#REF!="x",#REF!="s"),"x","")</f>
        <v>#REF!</v>
      </c>
      <c r="V145" t="e">
        <f>IF(AND(#REF!="x",#REF!="s"),"x","")</f>
        <v>#REF!</v>
      </c>
      <c r="W145" t="e">
        <f>IF(AND(#REF!="x",#REF!="s"),"x","")</f>
        <v>#REF!</v>
      </c>
      <c r="X145" t="e">
        <f>IF(AND(#REF!="x",#REF!="s"),"x","")</f>
        <v>#REF!</v>
      </c>
      <c r="Z145" t="e">
        <f>IF(AND(#REF!="x",#REF!="s"),"x","")</f>
        <v>#REF!</v>
      </c>
      <c r="AA145" t="e">
        <f>IF(AND(#REF!="x",#REF!="s"),"x","")</f>
        <v>#REF!</v>
      </c>
    </row>
    <row r="146" spans="7:27" x14ac:dyDescent="0.25">
      <c r="G146" t="str">
        <f>IF(AND(G26="x",$AX26="s"),"x","")</f>
        <v/>
      </c>
      <c r="H146" t="str">
        <f>IF(AND(H26="x",$AX26="s"),"x","")</f>
        <v/>
      </c>
      <c r="I146" t="str">
        <f>IF(AND(I26="x",$AX26="s"),"x","")</f>
        <v/>
      </c>
      <c r="K146" t="str">
        <f>IF(AND(K26="x",$AX26="s"),"x","")</f>
        <v/>
      </c>
      <c r="L146" t="str">
        <f>IF(AND(L26="x",$AX26="s"),"x","")</f>
        <v/>
      </c>
      <c r="N146" t="str">
        <f>IF(AND(N26="x",$AX26="s"),"x","")</f>
        <v/>
      </c>
      <c r="P146" t="str">
        <f t="shared" ref="P146:X146" si="22">IF(AND(P26="x",$AX26="s"),"x","")</f>
        <v/>
      </c>
      <c r="Q146" t="str">
        <f t="shared" si="22"/>
        <v/>
      </c>
      <c r="R146" t="str">
        <f t="shared" si="22"/>
        <v/>
      </c>
      <c r="S146" t="str">
        <f t="shared" si="22"/>
        <v/>
      </c>
      <c r="T146" t="str">
        <f t="shared" si="22"/>
        <v/>
      </c>
      <c r="U146" t="str">
        <f t="shared" si="22"/>
        <v/>
      </c>
      <c r="V146" t="str">
        <f t="shared" si="22"/>
        <v/>
      </c>
      <c r="W146" t="str">
        <f t="shared" si="22"/>
        <v/>
      </c>
      <c r="X146" t="str">
        <f t="shared" si="22"/>
        <v/>
      </c>
      <c r="Z146" t="str">
        <f>IF(AND(Z26="x",$AX26="s"),"x","")</f>
        <v/>
      </c>
      <c r="AA146" t="str">
        <f>IF(AND(AA26="x",$AX26="s"),"x","")</f>
        <v/>
      </c>
    </row>
    <row r="147" spans="7:27" x14ac:dyDescent="0.25">
      <c r="G147" t="e">
        <f>IF(AND(#REF!="x",#REF!="s"),"x","")</f>
        <v>#REF!</v>
      </c>
      <c r="H147" t="e">
        <f>IF(AND(#REF!="x",#REF!="s"),"x","")</f>
        <v>#REF!</v>
      </c>
      <c r="I147" t="e">
        <f>IF(AND(#REF!="x",#REF!="s"),"x","")</f>
        <v>#REF!</v>
      </c>
      <c r="K147" t="e">
        <f>IF(AND(#REF!="x",#REF!="s"),"x","")</f>
        <v>#REF!</v>
      </c>
      <c r="L147" t="e">
        <f>IF(AND(#REF!="x",#REF!="s"),"x","")</f>
        <v>#REF!</v>
      </c>
      <c r="N147" t="e">
        <f>IF(AND(#REF!="x",#REF!="s"),"x","")</f>
        <v>#REF!</v>
      </c>
      <c r="P147" t="e">
        <f>IF(AND(#REF!="x",#REF!="s"),"x","")</f>
        <v>#REF!</v>
      </c>
      <c r="Q147" t="e">
        <f>IF(AND(#REF!="x",#REF!="s"),"x","")</f>
        <v>#REF!</v>
      </c>
      <c r="R147" t="e">
        <f>IF(AND(#REF!="x",#REF!="s"),"x","")</f>
        <v>#REF!</v>
      </c>
      <c r="S147" t="e">
        <f>IF(AND(#REF!="x",#REF!="s"),"x","")</f>
        <v>#REF!</v>
      </c>
      <c r="T147" t="e">
        <f>IF(AND(#REF!="x",#REF!="s"),"x","")</f>
        <v>#REF!</v>
      </c>
      <c r="U147" t="e">
        <f>IF(AND(#REF!="x",#REF!="s"),"x","")</f>
        <v>#REF!</v>
      </c>
      <c r="V147" t="e">
        <f>IF(AND(#REF!="x",#REF!="s"),"x","")</f>
        <v>#REF!</v>
      </c>
      <c r="W147" t="e">
        <f>IF(AND(#REF!="x",#REF!="s"),"x","")</f>
        <v>#REF!</v>
      </c>
      <c r="X147" t="e">
        <f>IF(AND(#REF!="x",#REF!="s"),"x","")</f>
        <v>#REF!</v>
      </c>
      <c r="Z147" t="e">
        <f>IF(AND(#REF!="x",#REF!="s"),"x","")</f>
        <v>#REF!</v>
      </c>
      <c r="AA147" t="e">
        <f>IF(AND(#REF!="x",#REF!="s"),"x","")</f>
        <v>#REF!</v>
      </c>
    </row>
    <row r="148" spans="7:27" x14ac:dyDescent="0.25">
      <c r="G148" t="e">
        <f>IF(AND(#REF!="x",#REF!="s"),"x","")</f>
        <v>#REF!</v>
      </c>
      <c r="H148" t="e">
        <f>IF(AND(#REF!="x",#REF!="s"),"x","")</f>
        <v>#REF!</v>
      </c>
      <c r="I148" t="e">
        <f>IF(AND(#REF!="x",#REF!="s"),"x","")</f>
        <v>#REF!</v>
      </c>
      <c r="K148" t="e">
        <f>IF(AND(#REF!="x",#REF!="s"),"x","")</f>
        <v>#REF!</v>
      </c>
      <c r="L148" t="e">
        <f>IF(AND(#REF!="x",#REF!="s"),"x","")</f>
        <v>#REF!</v>
      </c>
      <c r="N148" t="e">
        <f>IF(AND(#REF!="x",#REF!="s"),"x","")</f>
        <v>#REF!</v>
      </c>
      <c r="P148" t="e">
        <f>IF(AND(#REF!="x",#REF!="s"),"x","")</f>
        <v>#REF!</v>
      </c>
      <c r="Q148" t="e">
        <f>IF(AND(#REF!="x",#REF!="s"),"x","")</f>
        <v>#REF!</v>
      </c>
      <c r="R148" t="e">
        <f>IF(AND(#REF!="x",#REF!="s"),"x","")</f>
        <v>#REF!</v>
      </c>
      <c r="S148" t="e">
        <f>IF(AND(#REF!="x",#REF!="s"),"x","")</f>
        <v>#REF!</v>
      </c>
      <c r="T148" t="e">
        <f>IF(AND(#REF!="x",#REF!="s"),"x","")</f>
        <v>#REF!</v>
      </c>
      <c r="U148" t="e">
        <f>IF(AND(#REF!="x",#REF!="s"),"x","")</f>
        <v>#REF!</v>
      </c>
      <c r="V148" t="e">
        <f>IF(AND(#REF!="x",#REF!="s"),"x","")</f>
        <v>#REF!</v>
      </c>
      <c r="W148" t="e">
        <f>IF(AND(#REF!="x",#REF!="s"),"x","")</f>
        <v>#REF!</v>
      </c>
      <c r="X148" t="e">
        <f>IF(AND(#REF!="x",#REF!="s"),"x","")</f>
        <v>#REF!</v>
      </c>
      <c r="Z148" t="e">
        <f>IF(AND(#REF!="x",#REF!="s"),"x","")</f>
        <v>#REF!</v>
      </c>
      <c r="AA148" t="e">
        <f>IF(AND(#REF!="x",#REF!="s"),"x","")</f>
        <v>#REF!</v>
      </c>
    </row>
    <row r="149" spans="7:27" x14ac:dyDescent="0.25">
      <c r="G149" t="e">
        <f>IF(AND(#REF!="x",#REF!="s"),"x","")</f>
        <v>#REF!</v>
      </c>
      <c r="H149" t="e">
        <f>IF(AND(#REF!="x",#REF!="s"),"x","")</f>
        <v>#REF!</v>
      </c>
      <c r="I149" t="e">
        <f>IF(AND(#REF!="x",#REF!="s"),"x","")</f>
        <v>#REF!</v>
      </c>
      <c r="K149" t="e">
        <f>IF(AND(#REF!="x",#REF!="s"),"x","")</f>
        <v>#REF!</v>
      </c>
      <c r="L149" t="e">
        <f>IF(AND(#REF!="x",#REF!="s"),"x","")</f>
        <v>#REF!</v>
      </c>
      <c r="N149" t="e">
        <f>IF(AND(#REF!="x",#REF!="s"),"x","")</f>
        <v>#REF!</v>
      </c>
      <c r="P149" t="e">
        <f>IF(AND(#REF!="x",#REF!="s"),"x","")</f>
        <v>#REF!</v>
      </c>
      <c r="Q149" t="e">
        <f>IF(AND(#REF!="x",#REF!="s"),"x","")</f>
        <v>#REF!</v>
      </c>
      <c r="R149" t="e">
        <f>IF(AND(#REF!="x",#REF!="s"),"x","")</f>
        <v>#REF!</v>
      </c>
      <c r="S149" t="e">
        <f>IF(AND(#REF!="x",#REF!="s"),"x","")</f>
        <v>#REF!</v>
      </c>
      <c r="T149" t="e">
        <f>IF(AND(#REF!="x",#REF!="s"),"x","")</f>
        <v>#REF!</v>
      </c>
      <c r="U149" t="e">
        <f>IF(AND(#REF!="x",#REF!="s"),"x","")</f>
        <v>#REF!</v>
      </c>
      <c r="V149" t="e">
        <f>IF(AND(#REF!="x",#REF!="s"),"x","")</f>
        <v>#REF!</v>
      </c>
      <c r="W149" t="e">
        <f>IF(AND(#REF!="x",#REF!="s"),"x","")</f>
        <v>#REF!</v>
      </c>
      <c r="X149" t="e">
        <f>IF(AND(#REF!="x",#REF!="s"),"x","")</f>
        <v>#REF!</v>
      </c>
      <c r="Z149" t="e">
        <f>IF(AND(#REF!="x",#REF!="s"),"x","")</f>
        <v>#REF!</v>
      </c>
      <c r="AA149" t="e">
        <f>IF(AND(#REF!="x",#REF!="s"),"x","")</f>
        <v>#REF!</v>
      </c>
    </row>
    <row r="150" spans="7:27" x14ac:dyDescent="0.25">
      <c r="G150" t="str">
        <f t="shared" ref="G150:I151" si="23">IF(AND(G28="x",$AX28="s"),"x","")</f>
        <v/>
      </c>
      <c r="H150" t="str">
        <f t="shared" si="23"/>
        <v/>
      </c>
      <c r="I150" t="str">
        <f t="shared" si="23"/>
        <v/>
      </c>
      <c r="K150" t="str">
        <f>IF(AND(K28="x",$AX28="s"),"x","")</f>
        <v/>
      </c>
      <c r="L150" t="str">
        <f>IF(AND(L28="x",$AX28="s"),"x","")</f>
        <v/>
      </c>
      <c r="N150" t="str">
        <f>IF(AND(N28="x",$AX28="s"),"x","")</f>
        <v/>
      </c>
      <c r="P150" t="str">
        <f t="shared" ref="P150:X150" si="24">IF(AND(P28="x",$AX28="s"),"x","")</f>
        <v/>
      </c>
      <c r="Q150" t="str">
        <f t="shared" si="24"/>
        <v/>
      </c>
      <c r="R150" t="str">
        <f t="shared" si="24"/>
        <v/>
      </c>
      <c r="S150" t="str">
        <f t="shared" si="24"/>
        <v/>
      </c>
      <c r="T150" t="str">
        <f t="shared" si="24"/>
        <v/>
      </c>
      <c r="U150" t="str">
        <f t="shared" si="24"/>
        <v/>
      </c>
      <c r="V150" t="str">
        <f t="shared" si="24"/>
        <v/>
      </c>
      <c r="W150" t="str">
        <f t="shared" si="24"/>
        <v/>
      </c>
      <c r="X150" t="str">
        <f t="shared" si="24"/>
        <v/>
      </c>
      <c r="Z150" t="str">
        <f>IF(AND(Z28="x",$AX28="s"),"x","")</f>
        <v/>
      </c>
      <c r="AA150" t="str">
        <f>IF(AND(AA28="x",$AX28="s"),"x","")</f>
        <v/>
      </c>
    </row>
    <row r="151" spans="7:27" x14ac:dyDescent="0.25">
      <c r="G151" t="str">
        <f t="shared" si="23"/>
        <v/>
      </c>
      <c r="H151" t="str">
        <f t="shared" si="23"/>
        <v/>
      </c>
      <c r="I151" t="str">
        <f t="shared" si="23"/>
        <v/>
      </c>
      <c r="K151" t="str">
        <f>IF(AND(K29="x",$AX29="s"),"x","")</f>
        <v/>
      </c>
      <c r="L151" t="str">
        <f>IF(AND(L29="x",$AX29="s"),"x","")</f>
        <v/>
      </c>
      <c r="N151" t="str">
        <f>IF(AND(N29="x",$AX29="s"),"x","")</f>
        <v/>
      </c>
      <c r="P151" t="str">
        <f t="shared" ref="P151:X151" si="25">IF(AND(P29="x",$AX29="s"),"x","")</f>
        <v/>
      </c>
      <c r="Q151" t="str">
        <f t="shared" si="25"/>
        <v/>
      </c>
      <c r="R151" t="str">
        <f t="shared" si="25"/>
        <v/>
      </c>
      <c r="S151" t="str">
        <f t="shared" si="25"/>
        <v/>
      </c>
      <c r="T151" t="str">
        <f t="shared" si="25"/>
        <v/>
      </c>
      <c r="U151" t="str">
        <f t="shared" si="25"/>
        <v/>
      </c>
      <c r="V151" t="str">
        <f t="shared" si="25"/>
        <v/>
      </c>
      <c r="W151" t="str">
        <f t="shared" si="25"/>
        <v/>
      </c>
      <c r="X151" t="str">
        <f t="shared" si="25"/>
        <v/>
      </c>
      <c r="Z151" t="str">
        <f>IF(AND(Z29="x",$AX29="s"),"x","")</f>
        <v/>
      </c>
      <c r="AA151" t="str">
        <f>IF(AND(AA29="x",$AX29="s"),"x","")</f>
        <v/>
      </c>
    </row>
    <row r="152" spans="7:27" x14ac:dyDescent="0.25">
      <c r="G152" t="str">
        <f>IF(AND(G32="x",$AX32="s"),"x","")</f>
        <v/>
      </c>
      <c r="H152" t="str">
        <f>IF(AND(H32="x",$AX32="s"),"x","")</f>
        <v/>
      </c>
      <c r="I152" t="str">
        <f>IF(AND(I32="x",$AX32="s"),"x","")</f>
        <v/>
      </c>
      <c r="K152" t="str">
        <f>IF(AND(K32="x",$AX32="s"),"x","")</f>
        <v/>
      </c>
      <c r="L152" t="str">
        <f>IF(AND(L32="x",$AX32="s"),"x","")</f>
        <v/>
      </c>
      <c r="N152" t="str">
        <f>IF(AND(N32="x",$AX32="s"),"x","")</f>
        <v/>
      </c>
      <c r="P152" t="str">
        <f t="shared" ref="P152:X152" si="26">IF(AND(P32="x",$AX32="s"),"x","")</f>
        <v/>
      </c>
      <c r="Q152" t="str">
        <f t="shared" si="26"/>
        <v/>
      </c>
      <c r="R152" t="str">
        <f t="shared" si="26"/>
        <v/>
      </c>
      <c r="S152" t="str">
        <f t="shared" si="26"/>
        <v/>
      </c>
      <c r="T152" t="str">
        <f t="shared" si="26"/>
        <v/>
      </c>
      <c r="U152" t="str">
        <f t="shared" si="26"/>
        <v/>
      </c>
      <c r="V152" t="str">
        <f t="shared" si="26"/>
        <v/>
      </c>
      <c r="W152" t="str">
        <f t="shared" si="26"/>
        <v/>
      </c>
      <c r="X152" t="str">
        <f t="shared" si="26"/>
        <v/>
      </c>
      <c r="Z152" t="str">
        <f>IF(AND(Z32="x",$AX32="s"),"x","")</f>
        <v/>
      </c>
      <c r="AA152" t="str">
        <f>IF(AND(AA32="x",$AX32="s"),"x","")</f>
        <v/>
      </c>
    </row>
    <row r="153" spans="7:27" x14ac:dyDescent="0.25">
      <c r="G153" t="str">
        <f>IF(AND(G40="x",$AX40="s"),"x","")</f>
        <v/>
      </c>
      <c r="H153" t="str">
        <f>IF(AND(H40="x",$AX40="s"),"x","")</f>
        <v/>
      </c>
      <c r="I153" t="str">
        <f>IF(AND(I40="x",$AX40="s"),"x","")</f>
        <v/>
      </c>
      <c r="K153" t="str">
        <f>IF(AND(K40="x",$AX40="s"),"x","")</f>
        <v/>
      </c>
      <c r="L153" t="str">
        <f>IF(AND(L40="x",$AX40="s"),"x","")</f>
        <v/>
      </c>
      <c r="N153" t="str">
        <f>IF(AND(N40="x",$AX40="s"),"x","")</f>
        <v/>
      </c>
      <c r="P153" t="str">
        <f t="shared" ref="P153:X153" si="27">IF(AND(P40="x",$AX40="s"),"x","")</f>
        <v/>
      </c>
      <c r="Q153" t="str">
        <f t="shared" si="27"/>
        <v/>
      </c>
      <c r="R153" t="str">
        <f t="shared" si="27"/>
        <v/>
      </c>
      <c r="S153" t="str">
        <f t="shared" si="27"/>
        <v/>
      </c>
      <c r="T153" t="str">
        <f t="shared" si="27"/>
        <v/>
      </c>
      <c r="U153" t="str">
        <f t="shared" si="27"/>
        <v/>
      </c>
      <c r="V153" t="str">
        <f t="shared" si="27"/>
        <v/>
      </c>
      <c r="W153" t="str">
        <f t="shared" si="27"/>
        <v/>
      </c>
      <c r="X153" t="str">
        <f t="shared" si="27"/>
        <v/>
      </c>
      <c r="Z153" t="str">
        <f>IF(AND(Z40="x",$AX40="s"),"x","")</f>
        <v/>
      </c>
      <c r="AA153" t="str">
        <f>IF(AND(AA40="x",$AX40="s"),"x","")</f>
        <v/>
      </c>
    </row>
    <row r="154" spans="7:27" x14ac:dyDescent="0.25">
      <c r="G154" t="str">
        <f t="shared" ref="G154:I157" si="28">IF(AND(G43="x",$AX43="s"),"x","")</f>
        <v/>
      </c>
      <c r="H154" t="str">
        <f t="shared" si="28"/>
        <v/>
      </c>
      <c r="I154" t="str">
        <f t="shared" si="28"/>
        <v/>
      </c>
      <c r="K154" t="str">
        <f t="shared" ref="K154:L157" si="29">IF(AND(K43="x",$AX43="s"),"x","")</f>
        <v/>
      </c>
      <c r="L154" t="str">
        <f t="shared" si="29"/>
        <v/>
      </c>
      <c r="N154" t="str">
        <f>IF(AND(N43="x",$AX43="s"),"x","")</f>
        <v/>
      </c>
      <c r="P154" t="str">
        <f t="shared" ref="P154:X154" si="30">IF(AND(P43="x",$AX43="s"),"x","")</f>
        <v/>
      </c>
      <c r="Q154" t="str">
        <f t="shared" si="30"/>
        <v/>
      </c>
      <c r="R154" t="str">
        <f t="shared" si="30"/>
        <v/>
      </c>
      <c r="S154" t="str">
        <f t="shared" si="30"/>
        <v/>
      </c>
      <c r="T154" t="str">
        <f t="shared" si="30"/>
        <v/>
      </c>
      <c r="U154" t="str">
        <f t="shared" si="30"/>
        <v/>
      </c>
      <c r="V154" t="str">
        <f t="shared" si="30"/>
        <v/>
      </c>
      <c r="W154" t="str">
        <f t="shared" si="30"/>
        <v/>
      </c>
      <c r="X154" t="str">
        <f t="shared" si="30"/>
        <v/>
      </c>
      <c r="Z154" t="str">
        <f t="shared" ref="Z154:AA157" si="31">IF(AND(Z43="x",$AX43="s"),"x","")</f>
        <v/>
      </c>
      <c r="AA154" t="str">
        <f t="shared" si="31"/>
        <v/>
      </c>
    </row>
    <row r="155" spans="7:27" x14ac:dyDescent="0.25">
      <c r="G155" t="str">
        <f t="shared" si="28"/>
        <v/>
      </c>
      <c r="H155" t="str">
        <f t="shared" si="28"/>
        <v/>
      </c>
      <c r="I155" t="str">
        <f t="shared" si="28"/>
        <v/>
      </c>
      <c r="K155" t="str">
        <f t="shared" si="29"/>
        <v/>
      </c>
      <c r="L155" t="str">
        <f t="shared" si="29"/>
        <v/>
      </c>
      <c r="N155" t="str">
        <f>IF(AND(N44="x",$AX44="s"),"x","")</f>
        <v/>
      </c>
      <c r="P155" t="str">
        <f t="shared" ref="P155:X155" si="32">IF(AND(P44="x",$AX44="s"),"x","")</f>
        <v/>
      </c>
      <c r="Q155" t="str">
        <f t="shared" si="32"/>
        <v/>
      </c>
      <c r="R155" t="str">
        <f t="shared" si="32"/>
        <v/>
      </c>
      <c r="S155" t="str">
        <f t="shared" si="32"/>
        <v/>
      </c>
      <c r="T155" t="str">
        <f t="shared" si="32"/>
        <v/>
      </c>
      <c r="U155" t="str">
        <f t="shared" si="32"/>
        <v/>
      </c>
      <c r="V155" t="str">
        <f t="shared" si="32"/>
        <v/>
      </c>
      <c r="W155" t="str">
        <f t="shared" si="32"/>
        <v/>
      </c>
      <c r="X155" t="str">
        <f t="shared" si="32"/>
        <v/>
      </c>
      <c r="Z155" t="str">
        <f t="shared" si="31"/>
        <v/>
      </c>
      <c r="AA155" t="str">
        <f t="shared" si="31"/>
        <v/>
      </c>
    </row>
    <row r="156" spans="7:27" x14ac:dyDescent="0.25">
      <c r="G156" t="str">
        <f t="shared" si="28"/>
        <v/>
      </c>
      <c r="H156" t="str">
        <f t="shared" si="28"/>
        <v/>
      </c>
      <c r="I156" t="str">
        <f t="shared" si="28"/>
        <v/>
      </c>
      <c r="K156" t="str">
        <f t="shared" si="29"/>
        <v/>
      </c>
      <c r="L156" t="str">
        <f t="shared" si="29"/>
        <v/>
      </c>
      <c r="N156" t="str">
        <f>IF(AND(N45="x",$AX45="s"),"x","")</f>
        <v/>
      </c>
      <c r="P156" t="str">
        <f t="shared" ref="P156:X156" si="33">IF(AND(P45="x",$AX45="s"),"x","")</f>
        <v/>
      </c>
      <c r="Q156" t="str">
        <f t="shared" si="33"/>
        <v/>
      </c>
      <c r="R156" t="str">
        <f t="shared" si="33"/>
        <v/>
      </c>
      <c r="S156" t="str">
        <f t="shared" si="33"/>
        <v/>
      </c>
      <c r="T156" t="str">
        <f t="shared" si="33"/>
        <v/>
      </c>
      <c r="U156" t="str">
        <f t="shared" si="33"/>
        <v/>
      </c>
      <c r="V156" t="str">
        <f t="shared" si="33"/>
        <v/>
      </c>
      <c r="W156" t="str">
        <f t="shared" si="33"/>
        <v/>
      </c>
      <c r="X156" t="str">
        <f t="shared" si="33"/>
        <v/>
      </c>
      <c r="Z156" t="str">
        <f t="shared" si="31"/>
        <v/>
      </c>
      <c r="AA156" t="str">
        <f t="shared" si="31"/>
        <v/>
      </c>
    </row>
    <row r="157" spans="7:27" x14ac:dyDescent="0.25">
      <c r="G157" t="str">
        <f t="shared" si="28"/>
        <v/>
      </c>
      <c r="H157" t="str">
        <f t="shared" si="28"/>
        <v/>
      </c>
      <c r="I157" t="str">
        <f t="shared" si="28"/>
        <v/>
      </c>
      <c r="K157" t="str">
        <f t="shared" si="29"/>
        <v/>
      </c>
      <c r="L157" t="str">
        <f t="shared" si="29"/>
        <v/>
      </c>
      <c r="N157" t="str">
        <f>IF(AND(N46="x",$AX46="s"),"x","")</f>
        <v/>
      </c>
      <c r="P157" t="str">
        <f t="shared" ref="P157:X157" si="34">IF(AND(P46="x",$AX46="s"),"x","")</f>
        <v/>
      </c>
      <c r="Q157" t="str">
        <f t="shared" si="34"/>
        <v/>
      </c>
      <c r="R157" t="str">
        <f t="shared" si="34"/>
        <v/>
      </c>
      <c r="S157" t="str">
        <f t="shared" si="34"/>
        <v/>
      </c>
      <c r="T157" t="str">
        <f t="shared" si="34"/>
        <v/>
      </c>
      <c r="U157" t="str">
        <f t="shared" si="34"/>
        <v/>
      </c>
      <c r="V157" t="str">
        <f t="shared" si="34"/>
        <v/>
      </c>
      <c r="W157" t="str">
        <f t="shared" si="34"/>
        <v/>
      </c>
      <c r="X157" t="str">
        <f t="shared" si="34"/>
        <v/>
      </c>
      <c r="Z157" t="str">
        <f t="shared" si="31"/>
        <v/>
      </c>
      <c r="AA157" t="str">
        <f t="shared" si="31"/>
        <v/>
      </c>
    </row>
    <row r="158" spans="7:27" x14ac:dyDescent="0.25">
      <c r="G158" t="str">
        <f>IF(AND(G61="x",$AX61="s"),"x","")</f>
        <v/>
      </c>
      <c r="H158" t="str">
        <f>IF(AND(H61="x",$AX61="s"),"x","")</f>
        <v/>
      </c>
      <c r="I158" t="str">
        <f>IF(AND(I61="x",$AX61="s"),"x","")</f>
        <v/>
      </c>
      <c r="K158" t="str">
        <f>IF(AND(K61="x",$AX61="s"),"x","")</f>
        <v/>
      </c>
      <c r="L158" t="str">
        <f>IF(AND(L61="x",$AX61="s"),"x","")</f>
        <v/>
      </c>
      <c r="N158" t="str">
        <f>IF(AND(N61="x",$AX61="s"),"x","")</f>
        <v/>
      </c>
      <c r="P158" t="str">
        <f t="shared" ref="P158:X158" si="35">IF(AND(P61="x",$AX61="s"),"x","")</f>
        <v/>
      </c>
      <c r="Q158" t="str">
        <f t="shared" si="35"/>
        <v/>
      </c>
      <c r="R158" t="str">
        <f t="shared" si="35"/>
        <v/>
      </c>
      <c r="S158" t="str">
        <f t="shared" si="35"/>
        <v/>
      </c>
      <c r="T158" t="str">
        <f t="shared" si="35"/>
        <v/>
      </c>
      <c r="U158" t="str">
        <f t="shared" si="35"/>
        <v/>
      </c>
      <c r="V158" t="str">
        <f t="shared" si="35"/>
        <v/>
      </c>
      <c r="W158" t="str">
        <f t="shared" si="35"/>
        <v/>
      </c>
      <c r="X158" t="str">
        <f t="shared" si="35"/>
        <v/>
      </c>
      <c r="Z158" t="str">
        <f>IF(AND(Z61="x",$AX61="s"),"x","")</f>
        <v/>
      </c>
      <c r="AA158" t="str">
        <f>IF(AND(AA61="x",$AX61="s"),"x","")</f>
        <v/>
      </c>
    </row>
    <row r="159" spans="7:27" x14ac:dyDescent="0.25">
      <c r="G159" t="e">
        <f>IF(AND(#REF!="x",#REF!="s"),"x","")</f>
        <v>#REF!</v>
      </c>
      <c r="H159" t="e">
        <f>IF(AND(#REF!="x",#REF!="s"),"x","")</f>
        <v>#REF!</v>
      </c>
      <c r="I159" t="e">
        <f>IF(AND(#REF!="x",#REF!="s"),"x","")</f>
        <v>#REF!</v>
      </c>
      <c r="K159" t="e">
        <f>IF(AND(#REF!="x",#REF!="s"),"x","")</f>
        <v>#REF!</v>
      </c>
      <c r="L159" t="e">
        <f>IF(AND(#REF!="x",#REF!="s"),"x","")</f>
        <v>#REF!</v>
      </c>
      <c r="N159" t="e">
        <f>IF(AND(#REF!="x",#REF!="s"),"x","")</f>
        <v>#REF!</v>
      </c>
      <c r="P159" t="e">
        <f>IF(AND(#REF!="x",#REF!="s"),"x","")</f>
        <v>#REF!</v>
      </c>
      <c r="Q159" t="e">
        <f>IF(AND(#REF!="x",#REF!="s"),"x","")</f>
        <v>#REF!</v>
      </c>
      <c r="R159" t="e">
        <f>IF(AND(#REF!="x",#REF!="s"),"x","")</f>
        <v>#REF!</v>
      </c>
      <c r="S159" t="e">
        <f>IF(AND(#REF!="x",#REF!="s"),"x","")</f>
        <v>#REF!</v>
      </c>
      <c r="T159" t="e">
        <f>IF(AND(#REF!="x",#REF!="s"),"x","")</f>
        <v>#REF!</v>
      </c>
      <c r="U159" t="e">
        <f>IF(AND(#REF!="x",#REF!="s"),"x","")</f>
        <v>#REF!</v>
      </c>
      <c r="V159" t="e">
        <f>IF(AND(#REF!="x",#REF!="s"),"x","")</f>
        <v>#REF!</v>
      </c>
      <c r="W159" t="e">
        <f>IF(AND(#REF!="x",#REF!="s"),"x","")</f>
        <v>#REF!</v>
      </c>
      <c r="X159" t="e">
        <f>IF(AND(#REF!="x",#REF!="s"),"x","")</f>
        <v>#REF!</v>
      </c>
      <c r="Z159" t="e">
        <f>IF(AND(#REF!="x",#REF!="s"),"x","")</f>
        <v>#REF!</v>
      </c>
      <c r="AA159" t="e">
        <f>IF(AND(#REF!="x",#REF!="s"),"x","")</f>
        <v>#REF!</v>
      </c>
    </row>
    <row r="160" spans="7:27" x14ac:dyDescent="0.25">
      <c r="G160" t="e">
        <f>IF(AND(#REF!="x",#REF!="s"),"x","")</f>
        <v>#REF!</v>
      </c>
      <c r="H160" t="e">
        <f>IF(AND(#REF!="x",#REF!="s"),"x","")</f>
        <v>#REF!</v>
      </c>
      <c r="I160" t="e">
        <f>IF(AND(#REF!="x",#REF!="s"),"x","")</f>
        <v>#REF!</v>
      </c>
      <c r="K160" t="e">
        <f>IF(AND(#REF!="x",#REF!="s"),"x","")</f>
        <v>#REF!</v>
      </c>
      <c r="L160" t="e">
        <f>IF(AND(#REF!="x",#REF!="s"),"x","")</f>
        <v>#REF!</v>
      </c>
      <c r="N160" t="e">
        <f>IF(AND(#REF!="x",#REF!="s"),"x","")</f>
        <v>#REF!</v>
      </c>
      <c r="P160" t="e">
        <f>IF(AND(#REF!="x",#REF!="s"),"x","")</f>
        <v>#REF!</v>
      </c>
      <c r="Q160" t="e">
        <f>IF(AND(#REF!="x",#REF!="s"),"x","")</f>
        <v>#REF!</v>
      </c>
      <c r="R160" t="e">
        <f>IF(AND(#REF!="x",#REF!="s"),"x","")</f>
        <v>#REF!</v>
      </c>
      <c r="S160" t="e">
        <f>IF(AND(#REF!="x",#REF!="s"),"x","")</f>
        <v>#REF!</v>
      </c>
      <c r="T160" t="e">
        <f>IF(AND(#REF!="x",#REF!="s"),"x","")</f>
        <v>#REF!</v>
      </c>
      <c r="U160" t="e">
        <f>IF(AND(#REF!="x",#REF!="s"),"x","")</f>
        <v>#REF!</v>
      </c>
      <c r="V160" t="e">
        <f>IF(AND(#REF!="x",#REF!="s"),"x","")</f>
        <v>#REF!</v>
      </c>
      <c r="W160" t="e">
        <f>IF(AND(#REF!="x",#REF!="s"),"x","")</f>
        <v>#REF!</v>
      </c>
      <c r="X160" t="e">
        <f>IF(AND(#REF!="x",#REF!="s"),"x","")</f>
        <v>#REF!</v>
      </c>
      <c r="Z160" t="e">
        <f>IF(AND(#REF!="x",#REF!="s"),"x","")</f>
        <v>#REF!</v>
      </c>
      <c r="AA160" t="e">
        <f>IF(AND(#REF!="x",#REF!="s"),"x","")</f>
        <v>#REF!</v>
      </c>
    </row>
    <row r="161" spans="7:27" x14ac:dyDescent="0.25">
      <c r="G161" t="e">
        <f>IF(AND(#REF!="x",#REF!="s"),"x","")</f>
        <v>#REF!</v>
      </c>
      <c r="H161" t="e">
        <f>IF(AND(#REF!="x",#REF!="s"),"x","")</f>
        <v>#REF!</v>
      </c>
      <c r="I161" t="e">
        <f>IF(AND(#REF!="x",#REF!="s"),"x","")</f>
        <v>#REF!</v>
      </c>
      <c r="K161" t="e">
        <f>IF(AND(#REF!="x",#REF!="s"),"x","")</f>
        <v>#REF!</v>
      </c>
      <c r="L161" t="e">
        <f>IF(AND(#REF!="x",#REF!="s"),"x","")</f>
        <v>#REF!</v>
      </c>
      <c r="N161" t="e">
        <f>IF(AND(#REF!="x",#REF!="s"),"x","")</f>
        <v>#REF!</v>
      </c>
      <c r="P161" t="e">
        <f>IF(AND(#REF!="x",#REF!="s"),"x","")</f>
        <v>#REF!</v>
      </c>
      <c r="Q161" t="e">
        <f>IF(AND(#REF!="x",#REF!="s"),"x","")</f>
        <v>#REF!</v>
      </c>
      <c r="R161" t="e">
        <f>IF(AND(#REF!="x",#REF!="s"),"x","")</f>
        <v>#REF!</v>
      </c>
      <c r="S161" t="e">
        <f>IF(AND(#REF!="x",#REF!="s"),"x","")</f>
        <v>#REF!</v>
      </c>
      <c r="T161" t="e">
        <f>IF(AND(#REF!="x",#REF!="s"),"x","")</f>
        <v>#REF!</v>
      </c>
      <c r="U161" t="e">
        <f>IF(AND(#REF!="x",#REF!="s"),"x","")</f>
        <v>#REF!</v>
      </c>
      <c r="V161" t="e">
        <f>IF(AND(#REF!="x",#REF!="s"),"x","")</f>
        <v>#REF!</v>
      </c>
      <c r="W161" t="e">
        <f>IF(AND(#REF!="x",#REF!="s"),"x","")</f>
        <v>#REF!</v>
      </c>
      <c r="X161" t="e">
        <f>IF(AND(#REF!="x",#REF!="s"),"x","")</f>
        <v>#REF!</v>
      </c>
      <c r="Z161" t="e">
        <f>IF(AND(#REF!="x",#REF!="s"),"x","")</f>
        <v>#REF!</v>
      </c>
      <c r="AA161" t="e">
        <f>IF(AND(#REF!="x",#REF!="s"),"x","")</f>
        <v>#REF!</v>
      </c>
    </row>
  </sheetData>
  <mergeCells count="34">
    <mergeCell ref="A10:E12"/>
    <mergeCell ref="Y4:Y9"/>
    <mergeCell ref="V4:V9"/>
    <mergeCell ref="U4:U9"/>
    <mergeCell ref="S4:S9"/>
    <mergeCell ref="I4:I9"/>
    <mergeCell ref="N4:N9"/>
    <mergeCell ref="P4:P9"/>
    <mergeCell ref="O4:O9"/>
    <mergeCell ref="J4:J9"/>
    <mergeCell ref="M4:M9"/>
    <mergeCell ref="H4:H9"/>
    <mergeCell ref="L4:L9"/>
    <mergeCell ref="K4:K9"/>
    <mergeCell ref="A1:C1"/>
    <mergeCell ref="D1:E1"/>
    <mergeCell ref="F4:F9"/>
    <mergeCell ref="G4:G9"/>
    <mergeCell ref="C5:E5"/>
    <mergeCell ref="C4:E4"/>
    <mergeCell ref="Q4:Q9"/>
    <mergeCell ref="R4:R9"/>
    <mergeCell ref="AM4:AM9"/>
    <mergeCell ref="AB4:AB9"/>
    <mergeCell ref="Z4:Z9"/>
    <mergeCell ref="T4:T9"/>
    <mergeCell ref="W4:W9"/>
    <mergeCell ref="X4:X9"/>
    <mergeCell ref="AA4:AA9"/>
    <mergeCell ref="AP13:AS13"/>
    <mergeCell ref="AT13:AW13"/>
    <mergeCell ref="AP12:AW12"/>
    <mergeCell ref="AO4:AO9"/>
    <mergeCell ref="AU1:AV1"/>
  </mergeCells>
  <phoneticPr fontId="2" type="noConversion"/>
  <printOptions horizontalCentered="1"/>
  <pageMargins left="0.7" right="0.7" top="0.75" bottom="0.75" header="0.3" footer="0.3"/>
  <pageSetup paperSize="9" scale="75" orientation="landscape" horizontalDpi="360" verticalDpi="36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2</vt:i4>
      </vt:variant>
    </vt:vector>
  </HeadingPairs>
  <TitlesOfParts>
    <vt:vector size="3" baseType="lpstr">
      <vt:lpstr>Närvarokort</vt:lpstr>
      <vt:lpstr>Alla_barn</vt:lpstr>
      <vt:lpstr>Närvarokort!Utskriftsområde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Rygart</dc:creator>
  <cp:keywords/>
  <dc:description/>
  <cp:lastModifiedBy>martin</cp:lastModifiedBy>
  <cp:revision/>
  <cp:lastPrinted>2018-11-20T07:47:53Z</cp:lastPrinted>
  <dcterms:created xsi:type="dcterms:W3CDTF">2002-11-29T17:39:13Z</dcterms:created>
  <dcterms:modified xsi:type="dcterms:W3CDTF">2021-12-06T18:31:34Z</dcterms:modified>
  <cp:category/>
  <cp:contentStatus/>
</cp:coreProperties>
</file>