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928" codeName="{372AB895-14C1-FC20-EB20-F1B4BCFD95AE}"/>
  <workbookPr codeName="ThisWorkbook" hidePivotFieldList="1"/>
  <mc:AlternateContent xmlns:mc="http://schemas.openxmlformats.org/markup-compatibility/2006">
    <mc:Choice Requires="x15">
      <x15ac:absPath xmlns:x15ac="http://schemas.microsoft.com/office/spreadsheetml/2010/11/ac" url="C:\Users\robin\Downloads\"/>
    </mc:Choice>
  </mc:AlternateContent>
  <xr:revisionPtr revIDLastSave="0" documentId="13_ncr:1_{273A9762-FF71-466B-860A-CEA5E778B0F8}" xr6:coauthVersionLast="47" xr6:coauthVersionMax="47" xr10:uidLastSave="{00000000-0000-0000-0000-000000000000}"/>
  <bookViews>
    <workbookView xWindow="28690" yWindow="-110" windowWidth="38620" windowHeight="21100" tabRatio="500" activeTab="1" xr2:uid="{00000000-000D-0000-FFFF-FFFF00000000}"/>
  </bookViews>
  <sheets>
    <sheet name="Handleiding" sheetId="14" r:id="rId1"/>
    <sheet name="Algemene informatie" sheetId="12" r:id="rId2"/>
    <sheet name="Vragenlijst" sheetId="16" r:id="rId3"/>
    <sheet name="Verwerkingsregister" sheetId="7" r:id="rId4"/>
    <sheet name="Lijsten" sheetId="18" r:id="rId5"/>
    <sheet name="Antwoorden keuzelijsten" sheetId="19" state="hidden" r:id="rId6"/>
  </sheets>
  <definedNames>
    <definedName name="_xlnm._FilterDatabase" localSheetId="3" hidden="1">Verwerkingsregister!$A$2:$O$29</definedName>
    <definedName name="_xlnm.Print_Area" localSheetId="0">Handleiding!$A$1:$E$137</definedName>
    <definedName name="beeldmateriaal_bereik">Vragenlijst!$148:$153</definedName>
    <definedName name="beeldmateriaal_controle">Vragenlijst!$E$147</definedName>
    <definedName name="betalingenWekelijkseActiviteiten_controle">Vragenlijst!$E$66</definedName>
    <definedName name="carpoollijstenKampen_bereik">Vragenlijst!$130:$145</definedName>
    <definedName name="carpoollijstenKampen_controle">Vragenlijst!$E$129</definedName>
    <definedName name="carpoollijstenWekelijkseActiviteiten_bereik">Vragenlijst!$68:$83</definedName>
    <definedName name="carpoollijstenWekelijkseActiviteiten_controle">Vragenlijst!$E$67</definedName>
    <definedName name="eigenWebsite_bereik">'Algemene informatie'!$13:$14</definedName>
    <definedName name="eigenWebsite_controle">'Algemene informatie'!$C$12</definedName>
    <definedName name="eigenwebsite_verbergen">'Algemene informatie'!$13:$13</definedName>
    <definedName name="individueleSteekkaartenPapier_controle">Vragenlijst!$E$13</definedName>
    <definedName name="inschrijvenGeldactiviteiten_bereik">Vragenlijst!$86:$103</definedName>
    <definedName name="inschrijvenGeldactiviteiten_controle">Vragenlijst!$E$85</definedName>
    <definedName name="inschrijvenGeldactiviteitenPapier_controle">Vragenlijst!$E$103</definedName>
    <definedName name="inschrijvenKampen_bereik">Vragenlijst!$106:$127</definedName>
    <definedName name="inschrijvenKampen_controle">Vragenlijst!$E$105</definedName>
    <definedName name="inschrijvenKampenPapier_controle">Vragenlijst!$E$127</definedName>
    <definedName name="inschrijvenWekelijkseActiviteiten_bereik">Vragenlijst!$48:$66</definedName>
    <definedName name="inschrijvenWekelijkseActiviteiten_controle">Vragenlijst!$E$47</definedName>
    <definedName name="inschrijvenWekelijkseActiviteitenPapier_controle">Vragenlijst!$E$65</definedName>
    <definedName name="kampboekjes_controle">Vragenlijst!$E$128</definedName>
    <definedName name="mailinglijsten_controle">Vragenlijst!$E$31</definedName>
    <definedName name="OLE_LINK1" localSheetId="0">Handleiding!$B$1</definedName>
    <definedName name="oudleidingsbestand_bereik">Vragenlijst!$33:$44</definedName>
    <definedName name="oudleidingsbestand_controle">Vragenlijst!$E$32</definedName>
    <definedName name="probeerders_bereik">Vragenlijst!$15:$30</definedName>
    <definedName name="probeerders_controle">Vragenlijst!$E$14</definedName>
    <definedName name="programmaboekjes_controle">Vragenlijst!$E$161</definedName>
    <definedName name="register_beeldmateriaal_bereik">Verwerkingsregister!$33:$33</definedName>
    <definedName name="register_betalingenWekelijkseActiviteiten_bereik">Verwerkingsregister!$14:$14</definedName>
    <definedName name="register_carpoollijstenKampen_bereik">Verwerkingsregister!$31:$31</definedName>
    <definedName name="register_carpoollijstenWekelijkseActiviteiten_bereik">Verwerkingsregister!$17:$17</definedName>
    <definedName name="register_individueleSteekkaartenPapier_bereik">Verwerkingsregister!$6:$6</definedName>
    <definedName name="register_inschrijvenGeldactiviteiten_bereik">Verwerkingsregister!$18:$20</definedName>
    <definedName name="register_inschrijvenGeldactiviteitenPapier_bereik">Verwerkingsregister!$20:$20</definedName>
    <definedName name="register_inschrijvenKampen_bereik">Verwerkingsregister!$21:$25</definedName>
    <definedName name="register_inschrijvenKampenPapier_bereik">Verwerkingsregister!$24:$24</definedName>
    <definedName name="register_inschrijvenWekelijkseActiviteiten_bereik">Verwerkingsregister!$11:$14</definedName>
    <definedName name="register_inschrijvenWekelijkseActiviteitenPapier_bereik">Verwerkingsregister!$13:$13</definedName>
    <definedName name="register_kampboekjes_bereik">Verwerkingsregister!$27:$27</definedName>
    <definedName name="register_mailinglijsten_bereik">Verwerkingsregister!$8:$8</definedName>
    <definedName name="register_oudleidingsbestand_bereik">Verwerkingsregister!$9:$9</definedName>
    <definedName name="register_probeerders_bereik">Verwerkingsregister!$7:$7</definedName>
    <definedName name="register_programmaboekjes_bereik">Verwerkingsregister!$34:$34</definedName>
    <definedName name="register_verhuur_bereik">Verwerkingsregister!$36:$37</definedName>
    <definedName name="uniek_bereik">Vragenlijst!$182:$185</definedName>
    <definedName name="uniek_controle">#REF!</definedName>
    <definedName name="verhuur_bereik">Vragenlijst!$164:$181</definedName>
    <definedName name="verhuur_controle">Vragenlijst!$E$163</definedName>
  </definedNames>
  <calcPr calcId="191029" concurrentCalc="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I10" i="7" l="1"/>
  <c r="H10" i="7"/>
  <c r="B23" i="18"/>
  <c r="F9" i="7"/>
  <c r="B22" i="18"/>
  <c r="G10" i="7"/>
  <c r="G9" i="7"/>
  <c r="F10" i="7"/>
  <c r="E10" i="7"/>
  <c r="D10" i="7"/>
  <c r="D9" i="7"/>
  <c r="D8" i="7"/>
  <c r="F5" i="18"/>
  <c r="N3" i="7"/>
  <c r="N4" i="7"/>
  <c r="N7" i="7"/>
  <c r="N5" i="7"/>
  <c r="N9" i="7"/>
  <c r="L4" i="7"/>
  <c r="L5" i="7"/>
  <c r="L6" i="7"/>
  <c r="L7" i="7"/>
  <c r="L8" i="7"/>
  <c r="L11" i="7"/>
  <c r="L12" i="7"/>
  <c r="L13" i="7"/>
  <c r="L14" i="7"/>
  <c r="L15" i="7"/>
  <c r="L16" i="7"/>
  <c r="L17" i="7"/>
  <c r="L18" i="7"/>
  <c r="L19" i="7"/>
  <c r="L20" i="7"/>
  <c r="L21" i="7"/>
  <c r="L22" i="7"/>
  <c r="L23" i="7"/>
  <c r="L24" i="7"/>
  <c r="L25" i="7"/>
  <c r="L26" i="7"/>
  <c r="L27" i="7"/>
  <c r="L28" i="7"/>
  <c r="L29" i="7"/>
  <c r="L30" i="7"/>
  <c r="L31" i="7"/>
  <c r="L32" i="7"/>
  <c r="L33" i="7"/>
  <c r="L34" i="7"/>
  <c r="L35" i="7"/>
  <c r="L36" i="7"/>
  <c r="L37" i="7"/>
  <c r="F7" i="7"/>
  <c r="E12" i="16"/>
  <c r="E25" i="16"/>
  <c r="E19" i="16"/>
  <c r="E181" i="16"/>
  <c r="E176" i="16"/>
  <c r="E170" i="16"/>
  <c r="E160" i="16"/>
  <c r="E153" i="16"/>
  <c r="E144" i="16"/>
  <c r="E139" i="16"/>
  <c r="E133" i="16"/>
  <c r="E121" i="16"/>
  <c r="E115" i="16"/>
  <c r="E111" i="16"/>
  <c r="E102" i="16"/>
  <c r="E97" i="16"/>
  <c r="E91" i="16"/>
  <c r="E82" i="16"/>
  <c r="E77" i="16"/>
  <c r="E71" i="16"/>
  <c r="E64" i="16"/>
  <c r="E59" i="16"/>
  <c r="E44" i="16"/>
  <c r="E39" i="16"/>
  <c r="E30" i="16"/>
  <c r="E8" i="16"/>
  <c r="F8" i="16"/>
  <c r="G8" i="16"/>
  <c r="F4" i="16"/>
  <c r="G4" i="16"/>
  <c r="F5" i="16"/>
  <c r="G5" i="16"/>
  <c r="F6" i="16"/>
  <c r="G6" i="16"/>
  <c r="F7" i="16"/>
  <c r="G7" i="16"/>
  <c r="F3" i="16"/>
  <c r="G3" i="16"/>
  <c r="H3" i="16"/>
  <c r="I3" i="16"/>
  <c r="K3" i="7"/>
  <c r="K4" i="7"/>
  <c r="N30" i="7"/>
  <c r="N31" i="7"/>
  <c r="N16" i="7"/>
  <c r="N17" i="7"/>
  <c r="F140" i="16"/>
  <c r="G140" i="16"/>
  <c r="F141" i="16"/>
  <c r="G141" i="16"/>
  <c r="F142" i="16"/>
  <c r="G142" i="16"/>
  <c r="F143" i="16"/>
  <c r="G143" i="16"/>
  <c r="G144" i="16"/>
  <c r="H140" i="16"/>
  <c r="I140" i="16"/>
  <c r="K31" i="7"/>
  <c r="F134" i="16"/>
  <c r="G134" i="16"/>
  <c r="F135" i="16"/>
  <c r="G135" i="16"/>
  <c r="F136" i="16"/>
  <c r="G136" i="16"/>
  <c r="F137" i="16"/>
  <c r="G137" i="16"/>
  <c r="F138" i="16"/>
  <c r="G138" i="16"/>
  <c r="G139" i="16"/>
  <c r="H134" i="16"/>
  <c r="I134" i="16"/>
  <c r="K30" i="7"/>
  <c r="M21" i="7"/>
  <c r="M22" i="7"/>
  <c r="M23" i="7"/>
  <c r="M24" i="7"/>
  <c r="M25" i="7"/>
  <c r="M26" i="7"/>
  <c r="M27" i="7"/>
  <c r="M28" i="7"/>
  <c r="M30" i="7"/>
  <c r="B37" i="18"/>
  <c r="J3" i="7"/>
  <c r="J4" i="7"/>
  <c r="J5" i="7"/>
  <c r="J6" i="7"/>
  <c r="J7" i="7"/>
  <c r="J8" i="7"/>
  <c r="J9" i="7"/>
  <c r="J11" i="7"/>
  <c r="J12" i="7"/>
  <c r="J13" i="7"/>
  <c r="J14" i="7"/>
  <c r="J15" i="7"/>
  <c r="J17" i="7"/>
  <c r="J18" i="7"/>
  <c r="J19" i="7"/>
  <c r="J20" i="7"/>
  <c r="J21" i="7"/>
  <c r="J22" i="7"/>
  <c r="J23" i="7"/>
  <c r="J24" i="7"/>
  <c r="J25" i="7"/>
  <c r="J26" i="7"/>
  <c r="J27" i="7"/>
  <c r="J28" i="7"/>
  <c r="J30" i="7"/>
  <c r="I30" i="7"/>
  <c r="H30" i="7"/>
  <c r="F30" i="7"/>
  <c r="G30" i="7"/>
  <c r="E11" i="7"/>
  <c r="E21" i="7"/>
  <c r="E22" i="7"/>
  <c r="E23" i="7"/>
  <c r="E24" i="7"/>
  <c r="E25" i="7"/>
  <c r="E26" i="7"/>
  <c r="E27" i="7"/>
  <c r="E28" i="7"/>
  <c r="E30" i="7"/>
  <c r="D14" i="7"/>
  <c r="D16" i="7"/>
  <c r="D30" i="7"/>
  <c r="F78" i="16"/>
  <c r="G78" i="16"/>
  <c r="F79" i="16"/>
  <c r="G79" i="16"/>
  <c r="F80" i="16"/>
  <c r="G80" i="16"/>
  <c r="F81" i="16"/>
  <c r="G81" i="16"/>
  <c r="G82" i="16"/>
  <c r="H78" i="16"/>
  <c r="I78" i="16"/>
  <c r="K17" i="7"/>
  <c r="F72" i="16"/>
  <c r="G72" i="16"/>
  <c r="F73" i="16"/>
  <c r="G73" i="16"/>
  <c r="F74" i="16"/>
  <c r="G74" i="16"/>
  <c r="F75" i="16"/>
  <c r="G75" i="16"/>
  <c r="F76" i="16"/>
  <c r="G76" i="16"/>
  <c r="G77" i="16"/>
  <c r="H72" i="16"/>
  <c r="I72" i="16"/>
  <c r="K16" i="7"/>
  <c r="F68" i="16"/>
  <c r="G68" i="16"/>
  <c r="F69" i="16"/>
  <c r="G69" i="16"/>
  <c r="F70" i="16"/>
  <c r="G70" i="16"/>
  <c r="G71" i="16"/>
  <c r="H68" i="16"/>
  <c r="I68" i="16"/>
  <c r="I16" i="7"/>
  <c r="I17" i="7"/>
  <c r="M11" i="7"/>
  <c r="M12" i="7"/>
  <c r="M13" i="7"/>
  <c r="M14" i="7"/>
  <c r="M16" i="7"/>
  <c r="J16" i="7"/>
  <c r="H16" i="7"/>
  <c r="F16" i="7"/>
  <c r="G16" i="7"/>
  <c r="E12" i="7"/>
  <c r="E13" i="7"/>
  <c r="E14" i="7"/>
  <c r="E16" i="7"/>
  <c r="N6" i="7"/>
  <c r="N8" i="7"/>
  <c r="N11" i="7"/>
  <c r="N12" i="7"/>
  <c r="N13" i="7"/>
  <c r="N14" i="7"/>
  <c r="N15" i="7"/>
  <c r="N18" i="7"/>
  <c r="N19" i="7"/>
  <c r="N20" i="7"/>
  <c r="N21" i="7"/>
  <c r="N22" i="7"/>
  <c r="N23" i="7"/>
  <c r="N24" i="7"/>
  <c r="N25" i="7"/>
  <c r="N26" i="7"/>
  <c r="N27" i="7"/>
  <c r="N28" i="7"/>
  <c r="N34" i="7"/>
  <c r="N35" i="7"/>
  <c r="N36" i="7"/>
  <c r="N37" i="7"/>
  <c r="N32" i="7"/>
  <c r="N33" i="7"/>
  <c r="N29" i="7"/>
  <c r="M34" i="7"/>
  <c r="M35" i="7"/>
  <c r="M36" i="7"/>
  <c r="M37" i="7"/>
  <c r="M32" i="7"/>
  <c r="M33" i="7"/>
  <c r="M29" i="7"/>
  <c r="M31" i="7"/>
  <c r="M18" i="7"/>
  <c r="M19" i="7"/>
  <c r="M20" i="7"/>
  <c r="M15" i="7"/>
  <c r="M17" i="7"/>
  <c r="M3" i="7"/>
  <c r="M4" i="7"/>
  <c r="M5" i="7"/>
  <c r="M6" i="7"/>
  <c r="M7" i="7"/>
  <c r="M8" i="7"/>
  <c r="M9" i="7"/>
  <c r="F148" i="16"/>
  <c r="G148" i="16"/>
  <c r="F149" i="16"/>
  <c r="G149" i="16"/>
  <c r="F150" i="16"/>
  <c r="G150" i="16"/>
  <c r="F151" i="16"/>
  <c r="G151" i="16"/>
  <c r="F152" i="16"/>
  <c r="G152" i="16"/>
  <c r="G153" i="16"/>
  <c r="H148" i="16"/>
  <c r="I148" i="16"/>
  <c r="K32" i="7"/>
  <c r="F177" i="16"/>
  <c r="G177" i="16"/>
  <c r="F178" i="16"/>
  <c r="G178" i="16"/>
  <c r="F179" i="16"/>
  <c r="G179" i="16"/>
  <c r="F180" i="16"/>
  <c r="G180" i="16"/>
  <c r="F181" i="16"/>
  <c r="G181" i="16"/>
  <c r="H177" i="16"/>
  <c r="I177" i="16"/>
  <c r="K37" i="7"/>
  <c r="F171" i="16"/>
  <c r="G171" i="16"/>
  <c r="F172" i="16"/>
  <c r="G172" i="16"/>
  <c r="F173" i="16"/>
  <c r="G173" i="16"/>
  <c r="F174" i="16"/>
  <c r="G174" i="16"/>
  <c r="F175" i="16"/>
  <c r="G175" i="16"/>
  <c r="G176" i="16"/>
  <c r="H171" i="16"/>
  <c r="I171" i="16"/>
  <c r="K36" i="7"/>
  <c r="K35" i="7"/>
  <c r="K34" i="7"/>
  <c r="K33" i="7"/>
  <c r="K29" i="7"/>
  <c r="K27" i="7"/>
  <c r="K28" i="7"/>
  <c r="F116" i="16"/>
  <c r="G116" i="16"/>
  <c r="F117" i="16"/>
  <c r="G117" i="16"/>
  <c r="F118" i="16"/>
  <c r="G118" i="16"/>
  <c r="F119" i="16"/>
  <c r="G119" i="16"/>
  <c r="F120" i="16"/>
  <c r="G120" i="16"/>
  <c r="G121" i="16"/>
  <c r="H116" i="16"/>
  <c r="I116" i="16"/>
  <c r="K21" i="7"/>
  <c r="K26" i="7"/>
  <c r="F122" i="16"/>
  <c r="G122" i="16"/>
  <c r="F123" i="16"/>
  <c r="G123" i="16"/>
  <c r="F124" i="16"/>
  <c r="G124" i="16"/>
  <c r="F125" i="16"/>
  <c r="G125" i="16"/>
  <c r="F126" i="16"/>
  <c r="G126" i="16"/>
  <c r="H122" i="16"/>
  <c r="I122" i="16"/>
  <c r="K23" i="7"/>
  <c r="K25" i="7"/>
  <c r="K22" i="7"/>
  <c r="F101" i="16"/>
  <c r="G101" i="16"/>
  <c r="F98" i="16"/>
  <c r="G98" i="16"/>
  <c r="F99" i="16"/>
  <c r="G99" i="16"/>
  <c r="F100" i="16"/>
  <c r="G100" i="16"/>
  <c r="F102" i="16"/>
  <c r="G102" i="16"/>
  <c r="H98" i="16"/>
  <c r="I98" i="16"/>
  <c r="K19" i="7"/>
  <c r="K20" i="7"/>
  <c r="F96" i="16"/>
  <c r="G96" i="16"/>
  <c r="F92" i="16"/>
  <c r="G92" i="16"/>
  <c r="F93" i="16"/>
  <c r="G93" i="16"/>
  <c r="F94" i="16"/>
  <c r="G94" i="16"/>
  <c r="F95" i="16"/>
  <c r="G95" i="16"/>
  <c r="G97" i="16"/>
  <c r="H92" i="16"/>
  <c r="I92" i="16"/>
  <c r="K18" i="7"/>
  <c r="F54" i="16"/>
  <c r="G54" i="16"/>
  <c r="F55" i="16"/>
  <c r="G55" i="16"/>
  <c r="F56" i="16"/>
  <c r="G56" i="16"/>
  <c r="F57" i="16"/>
  <c r="G57" i="16"/>
  <c r="F58" i="16"/>
  <c r="G58" i="16"/>
  <c r="G59" i="16"/>
  <c r="H54" i="16"/>
  <c r="I54" i="16"/>
  <c r="K11" i="7"/>
  <c r="K15" i="7"/>
  <c r="F60" i="16"/>
  <c r="G60" i="16"/>
  <c r="F61" i="16"/>
  <c r="G61" i="16"/>
  <c r="F62" i="16"/>
  <c r="G62" i="16"/>
  <c r="F63" i="16"/>
  <c r="G63" i="16"/>
  <c r="F64" i="16"/>
  <c r="G64" i="16"/>
  <c r="H60" i="16"/>
  <c r="I60" i="16"/>
  <c r="K12" i="7"/>
  <c r="K14" i="7"/>
  <c r="K13" i="7"/>
  <c r="F44" i="16"/>
  <c r="G44" i="16"/>
  <c r="F40" i="16"/>
  <c r="G40" i="16"/>
  <c r="F41" i="16"/>
  <c r="G41" i="16"/>
  <c r="F42" i="16"/>
  <c r="G42" i="16"/>
  <c r="F43" i="16"/>
  <c r="G43" i="16"/>
  <c r="H40" i="16"/>
  <c r="I40" i="16"/>
  <c r="K9" i="7"/>
  <c r="K8" i="7"/>
  <c r="F20" i="16"/>
  <c r="G20" i="16"/>
  <c r="F21" i="16"/>
  <c r="G21" i="16"/>
  <c r="F22" i="16"/>
  <c r="G22" i="16"/>
  <c r="F23" i="16"/>
  <c r="G23" i="16"/>
  <c r="F24" i="16"/>
  <c r="G24" i="16"/>
  <c r="F25" i="16"/>
  <c r="G25" i="16"/>
  <c r="H20" i="16"/>
  <c r="I20" i="16"/>
  <c r="K7" i="7"/>
  <c r="F9" i="16"/>
  <c r="G9" i="16"/>
  <c r="F10" i="16"/>
  <c r="G10" i="16"/>
  <c r="F11" i="16"/>
  <c r="G11" i="16"/>
  <c r="F12" i="16"/>
  <c r="G12" i="16"/>
  <c r="H9" i="16"/>
  <c r="I9" i="16"/>
  <c r="K5" i="7"/>
  <c r="K6" i="7"/>
  <c r="F164" i="16"/>
  <c r="G164" i="16"/>
  <c r="F165" i="16"/>
  <c r="G165" i="16"/>
  <c r="F169" i="16"/>
  <c r="G169" i="16"/>
  <c r="F166" i="16"/>
  <c r="G166" i="16"/>
  <c r="F18" i="16"/>
  <c r="F36" i="16"/>
  <c r="F157" i="16"/>
  <c r="F167" i="16"/>
  <c r="G167" i="16"/>
  <c r="F168" i="16"/>
  <c r="G168" i="16"/>
  <c r="G170" i="16"/>
  <c r="H164" i="16"/>
  <c r="I164" i="16"/>
  <c r="I36" i="7"/>
  <c r="I37" i="7"/>
  <c r="F154" i="16"/>
  <c r="G154" i="16"/>
  <c r="F155" i="16"/>
  <c r="G155" i="16"/>
  <c r="F156" i="16"/>
  <c r="G156" i="16"/>
  <c r="G157" i="16"/>
  <c r="F158" i="16"/>
  <c r="G158" i="16"/>
  <c r="F159" i="16"/>
  <c r="G159" i="16"/>
  <c r="G160" i="16"/>
  <c r="H154" i="16"/>
  <c r="I154" i="16"/>
  <c r="I34" i="7"/>
  <c r="I35" i="7"/>
  <c r="I32" i="7"/>
  <c r="I33" i="7"/>
  <c r="F130" i="16"/>
  <c r="G130" i="16"/>
  <c r="F131" i="16"/>
  <c r="G131" i="16"/>
  <c r="F132" i="16"/>
  <c r="G132" i="16"/>
  <c r="G133" i="16"/>
  <c r="H130" i="16"/>
  <c r="I130" i="16"/>
  <c r="I31" i="7"/>
  <c r="I29" i="7"/>
  <c r="I27" i="7"/>
  <c r="I28" i="7"/>
  <c r="I15" i="7"/>
  <c r="I26" i="7"/>
  <c r="F52" i="16"/>
  <c r="F90" i="16"/>
  <c r="F110" i="16"/>
  <c r="G110" i="16"/>
  <c r="F106" i="16"/>
  <c r="G106" i="16"/>
  <c r="F107" i="16"/>
  <c r="G107" i="16"/>
  <c r="F108" i="16"/>
  <c r="G108" i="16"/>
  <c r="F109" i="16"/>
  <c r="G109" i="16"/>
  <c r="F111" i="16"/>
  <c r="G111" i="16"/>
  <c r="H106" i="16"/>
  <c r="I106" i="16"/>
  <c r="I21" i="7"/>
  <c r="F112" i="16"/>
  <c r="G112" i="16"/>
  <c r="F113" i="16"/>
  <c r="G113" i="16"/>
  <c r="F114" i="16"/>
  <c r="G114" i="16"/>
  <c r="G115" i="16"/>
  <c r="H112" i="16"/>
  <c r="I112" i="16"/>
  <c r="I23" i="7"/>
  <c r="I24" i="7"/>
  <c r="I25" i="7"/>
  <c r="I22" i="7"/>
  <c r="G90" i="16"/>
  <c r="F86" i="16"/>
  <c r="G86" i="16"/>
  <c r="F87" i="16"/>
  <c r="G87" i="16"/>
  <c r="F88" i="16"/>
  <c r="G88" i="16"/>
  <c r="F89" i="16"/>
  <c r="G89" i="16"/>
  <c r="G91" i="16"/>
  <c r="H86" i="16"/>
  <c r="I86" i="16"/>
  <c r="I18" i="7"/>
  <c r="I19" i="7"/>
  <c r="I20" i="7"/>
  <c r="F48" i="16"/>
  <c r="G48" i="16"/>
  <c r="F49" i="16"/>
  <c r="G49" i="16"/>
  <c r="F50" i="16"/>
  <c r="G50" i="16"/>
  <c r="G51" i="16"/>
  <c r="G52" i="16"/>
  <c r="F53" i="16"/>
  <c r="G53" i="16"/>
  <c r="H48" i="16"/>
  <c r="I48" i="16"/>
  <c r="I11" i="7"/>
  <c r="I12" i="7"/>
  <c r="I13" i="7"/>
  <c r="I14" i="7"/>
  <c r="F34" i="16"/>
  <c r="G34" i="16"/>
  <c r="F39" i="16"/>
  <c r="G39" i="16"/>
  <c r="F33" i="16"/>
  <c r="G33" i="16"/>
  <c r="F35" i="16"/>
  <c r="G35" i="16"/>
  <c r="G36" i="16"/>
  <c r="F37" i="16"/>
  <c r="G37" i="16"/>
  <c r="F38" i="16"/>
  <c r="G38" i="16"/>
  <c r="H33" i="16"/>
  <c r="I33" i="16"/>
  <c r="I9" i="7"/>
  <c r="I8" i="7"/>
  <c r="F15" i="16"/>
  <c r="G15" i="16"/>
  <c r="F16" i="16"/>
  <c r="G16" i="16"/>
  <c r="F17" i="16"/>
  <c r="G17" i="16"/>
  <c r="G18" i="16"/>
  <c r="F19" i="16"/>
  <c r="G19" i="16"/>
  <c r="H15" i="16"/>
  <c r="I15" i="16"/>
  <c r="I7" i="7"/>
  <c r="I5" i="7"/>
  <c r="I6" i="7"/>
  <c r="I3" i="7"/>
  <c r="I4" i="7"/>
  <c r="J29" i="7"/>
  <c r="J31" i="7"/>
  <c r="J32" i="7"/>
  <c r="J33" i="7"/>
  <c r="J34" i="7"/>
  <c r="J35" i="7"/>
  <c r="J36" i="7"/>
  <c r="J37" i="7"/>
  <c r="H34" i="7"/>
  <c r="B33" i="18"/>
  <c r="H29" i="7"/>
  <c r="H17" i="7"/>
  <c r="B31" i="18"/>
  <c r="H4" i="7"/>
  <c r="H5" i="7"/>
  <c r="H6" i="7"/>
  <c r="H7" i="7"/>
  <c r="H8" i="7"/>
  <c r="H9" i="7"/>
  <c r="H11" i="7"/>
  <c r="H12" i="7"/>
  <c r="H13" i="7"/>
  <c r="H14" i="7"/>
  <c r="H15" i="7"/>
  <c r="H18" i="7"/>
  <c r="H19" i="7"/>
  <c r="H20" i="7"/>
  <c r="H21" i="7"/>
  <c r="H22" i="7"/>
  <c r="H23" i="7"/>
  <c r="H24" i="7"/>
  <c r="H25" i="7"/>
  <c r="H26" i="7"/>
  <c r="H27" i="7"/>
  <c r="H28" i="7"/>
  <c r="H31" i="7"/>
  <c r="H32" i="7"/>
  <c r="H33" i="7"/>
  <c r="H35" i="7"/>
  <c r="H36" i="7"/>
  <c r="H37" i="7"/>
  <c r="H3" i="7"/>
  <c r="F4" i="7"/>
  <c r="B27" i="18"/>
  <c r="G4" i="7"/>
  <c r="F5" i="7"/>
  <c r="G5" i="7"/>
  <c r="F6" i="7"/>
  <c r="G6" i="7"/>
  <c r="G7" i="7"/>
  <c r="F8" i="7"/>
  <c r="G8" i="7"/>
  <c r="F11" i="7"/>
  <c r="G11" i="7"/>
  <c r="F12" i="7"/>
  <c r="G12" i="7"/>
  <c r="F13" i="7"/>
  <c r="G13" i="7"/>
  <c r="F14" i="7"/>
  <c r="G14" i="7"/>
  <c r="F15" i="7"/>
  <c r="G15" i="7"/>
  <c r="F17" i="7"/>
  <c r="G17" i="7"/>
  <c r="F18" i="7"/>
  <c r="G18" i="7"/>
  <c r="F19" i="7"/>
  <c r="G19" i="7"/>
  <c r="F20" i="7"/>
  <c r="G20" i="7"/>
  <c r="F21" i="7"/>
  <c r="G21" i="7"/>
  <c r="F22" i="7"/>
  <c r="G22" i="7"/>
  <c r="F23" i="7"/>
  <c r="G23" i="7"/>
  <c r="F24" i="7"/>
  <c r="G24" i="7"/>
  <c r="F25" i="7"/>
  <c r="G25" i="7"/>
  <c r="F26" i="7"/>
  <c r="G26" i="7"/>
  <c r="F27" i="7"/>
  <c r="G27" i="7"/>
  <c r="F28" i="7"/>
  <c r="G28" i="7"/>
  <c r="F29" i="7"/>
  <c r="G29" i="7"/>
  <c r="F31" i="7"/>
  <c r="G31" i="7"/>
  <c r="F32" i="7"/>
  <c r="G32" i="7"/>
  <c r="F33" i="7"/>
  <c r="G33" i="7"/>
  <c r="F34" i="7"/>
  <c r="G34" i="7"/>
  <c r="F35" i="7"/>
  <c r="G35" i="7"/>
  <c r="F36" i="7"/>
  <c r="G36" i="7"/>
  <c r="F37" i="7"/>
  <c r="G37" i="7"/>
  <c r="F3" i="7"/>
  <c r="G3" i="7"/>
  <c r="E36" i="7"/>
  <c r="E37" i="7"/>
  <c r="E35" i="7"/>
  <c r="E34" i="7"/>
  <c r="E32" i="7"/>
  <c r="E33" i="7"/>
  <c r="E18" i="7"/>
  <c r="E29" i="7"/>
  <c r="E31" i="7"/>
  <c r="E19" i="7"/>
  <c r="E20" i="7"/>
  <c r="E15" i="7"/>
  <c r="E17" i="7"/>
  <c r="E9" i="7"/>
  <c r="E8" i="7"/>
  <c r="E7" i="7"/>
  <c r="E5" i="7"/>
  <c r="E6" i="7"/>
  <c r="E3" i="7"/>
  <c r="E4" i="7"/>
  <c r="D36" i="7"/>
  <c r="D37" i="7"/>
  <c r="D34" i="7"/>
  <c r="D35" i="7"/>
  <c r="D32" i="7"/>
  <c r="D33" i="7"/>
  <c r="D15" i="7"/>
  <c r="D17" i="7"/>
  <c r="D31" i="7"/>
  <c r="D29" i="7"/>
  <c r="D27" i="7"/>
  <c r="D28" i="7"/>
  <c r="D26" i="7"/>
  <c r="D25" i="7"/>
  <c r="D21" i="7"/>
  <c r="D23" i="7"/>
  <c r="D24" i="7"/>
  <c r="D22" i="7"/>
  <c r="D18" i="7"/>
  <c r="D19" i="7"/>
  <c r="D20" i="7"/>
  <c r="D11" i="7"/>
  <c r="D12" i="7"/>
  <c r="D13" i="7"/>
  <c r="D7" i="7"/>
  <c r="D5" i="7"/>
  <c r="D6" i="7"/>
  <c r="D3" i="7"/>
  <c r="D4" i="7"/>
  <c r="F28" i="16"/>
  <c r="G28" i="16"/>
  <c r="F27" i="16"/>
  <c r="G27" i="16"/>
  <c r="F29" i="16"/>
  <c r="G29" i="16"/>
  <c r="F26" i="16"/>
  <c r="G26" i="16"/>
  <c r="G30" i="16"/>
  <c r="H26" i="16"/>
  <c r="I26" i="16"/>
  <c r="F51" i="16"/>
  <c r="F176" i="16"/>
  <c r="F170" i="16"/>
  <c r="F160" i="16"/>
  <c r="F153" i="16"/>
  <c r="F144" i="16"/>
  <c r="F139" i="16"/>
  <c r="F133" i="16"/>
  <c r="F121" i="16"/>
  <c r="F115" i="16"/>
  <c r="F97" i="16"/>
  <c r="F91" i="16"/>
  <c r="F82" i="16"/>
  <c r="F77" i="16"/>
  <c r="F71" i="16"/>
  <c r="F59" i="16"/>
  <c r="F30" i="16"/>
  <c r="K24" i="7"/>
</calcChain>
</file>

<file path=xl/sharedStrings.xml><?xml version="1.0" encoding="utf-8"?>
<sst xmlns="http://schemas.openxmlformats.org/spreadsheetml/2006/main" count="383" uniqueCount="233">
  <si>
    <t>Categorieën betrokkenen</t>
  </si>
  <si>
    <t>Lid</t>
  </si>
  <si>
    <t>Leiding</t>
  </si>
  <si>
    <t>Oud-lid</t>
  </si>
  <si>
    <t>Oud-leiding</t>
  </si>
  <si>
    <t>Ontvangers</t>
  </si>
  <si>
    <t>Geen ontvanger</t>
  </si>
  <si>
    <t>Betrokkene zelf</t>
  </si>
  <si>
    <t>Persoonsgegevens</t>
  </si>
  <si>
    <t>Gegevensbron</t>
  </si>
  <si>
    <t>Verwerkingsdoel</t>
  </si>
  <si>
    <t>Ledenbeheer</t>
  </si>
  <si>
    <t>Communicatie ouders</t>
  </si>
  <si>
    <t>Organisatie kamp/weekend</t>
  </si>
  <si>
    <t>Verwerkingsgrond</t>
  </si>
  <si>
    <t>Uitvoering van een contract/overeenkomst</t>
  </si>
  <si>
    <t>Wettelijke verplichting</t>
  </si>
  <si>
    <t>Toestemming</t>
  </si>
  <si>
    <t>Gerechtvaardigd belang</t>
  </si>
  <si>
    <t>Vitaal belang</t>
  </si>
  <si>
    <t>Algemeen belang</t>
  </si>
  <si>
    <t>Informatie over de groep</t>
  </si>
  <si>
    <t>Groepsnummer</t>
  </si>
  <si>
    <t>Groepsnaam</t>
  </si>
  <si>
    <t>Algemene informatie</t>
  </si>
  <si>
    <t>Belanghebbenden</t>
  </si>
  <si>
    <t>Verwerkte gegevens</t>
  </si>
  <si>
    <t>Juridische kwalificaties</t>
  </si>
  <si>
    <t>Naam hoofdproces</t>
  </si>
  <si>
    <t>Naam deelproces</t>
  </si>
  <si>
    <t>Naam sub-deelproces</t>
  </si>
  <si>
    <t>Categorieën verwerking</t>
  </si>
  <si>
    <t>Verantwoordelijken</t>
  </si>
  <si>
    <t>Verwerkers</t>
  </si>
  <si>
    <t>Bewaartermijn</t>
  </si>
  <si>
    <t>Nieuw lid</t>
  </si>
  <si>
    <t>Gegevens opvragen</t>
  </si>
  <si>
    <t>Scouts en Gidsen Vlaanderen vzw</t>
  </si>
  <si>
    <t>Gebruikte technologie</t>
  </si>
  <si>
    <t>Groepsadministratie</t>
  </si>
  <si>
    <t>Mailprogramma</t>
  </si>
  <si>
    <t>Papier</t>
  </si>
  <si>
    <t>Eigen website?</t>
  </si>
  <si>
    <t>Gegevens invoeren in Groepsadmin</t>
  </si>
  <si>
    <t>Familie van lid</t>
  </si>
  <si>
    <t>Ledenadministratie</t>
  </si>
  <si>
    <t>Individuele steekkaart</t>
  </si>
  <si>
    <t>Vragenlijst</t>
  </si>
  <si>
    <t>Vraag 1</t>
  </si>
  <si>
    <t>Vraag 2</t>
  </si>
  <si>
    <t>Telefoon</t>
  </si>
  <si>
    <t>Vraag 3</t>
  </si>
  <si>
    <t>Naam</t>
  </si>
  <si>
    <t>Telefoonnummer</t>
  </si>
  <si>
    <t>E-mailadres</t>
  </si>
  <si>
    <t>Adres</t>
  </si>
  <si>
    <t>Handtekening</t>
  </si>
  <si>
    <t>Hoe worden deze gegevens opgevraagd?</t>
  </si>
  <si>
    <t>Activiteiten</t>
  </si>
  <si>
    <t>Inschrijvingen bewaren</t>
  </si>
  <si>
    <t>Inschrijvingen opvragen</t>
  </si>
  <si>
    <t>Nemen</t>
  </si>
  <si>
    <t>Foto's en video's</t>
  </si>
  <si>
    <t>Fototoestel</t>
  </si>
  <si>
    <t>Publiceren</t>
  </si>
  <si>
    <t>Sfeerbeheer</t>
  </si>
  <si>
    <t>Sympathisant</t>
  </si>
  <si>
    <t>Betalingen opvolgen</t>
  </si>
  <si>
    <t>Verzekeringen</t>
  </si>
  <si>
    <t>Kampboekjes drukken</t>
  </si>
  <si>
    <t>Ouder/voogd</t>
  </si>
  <si>
    <t>Oud-leden/leidingbestand bijhouden</t>
  </si>
  <si>
    <t>Ledenlijsten doorsturen naar gemeente</t>
  </si>
  <si>
    <t>Geen verwerker</t>
  </si>
  <si>
    <t>Bankrekeningnummer</t>
  </si>
  <si>
    <t>Deel 1: Ledenadministratie</t>
  </si>
  <si>
    <t>Programmaboekje</t>
  </si>
  <si>
    <t>Verhuur materiaal/lokalen</t>
  </si>
  <si>
    <t>Publicaties</t>
  </si>
  <si>
    <t>Lid vzw</t>
  </si>
  <si>
    <t>Bijzondere aandacht bij beperkingen of andere zorgen</t>
  </si>
  <si>
    <t>Bloedgroep</t>
  </si>
  <si>
    <t>Burgerlijke staat</t>
  </si>
  <si>
    <t>Cameraopname</t>
  </si>
  <si>
    <t>Dieet</t>
  </si>
  <si>
    <t>Financiële hulp</t>
  </si>
  <si>
    <t>Foto</t>
  </si>
  <si>
    <t>Geboortedatum</t>
  </si>
  <si>
    <t>Geboorteplaats</t>
  </si>
  <si>
    <t>Geslacht</t>
  </si>
  <si>
    <t>Identiteitskaartnummer</t>
  </si>
  <si>
    <t>Inenting tegen klem (tetanus)</t>
  </si>
  <si>
    <t>IP-adres</t>
  </si>
  <si>
    <t>Leeftijd</t>
  </si>
  <si>
    <t>Levensbeschouwelijke overtuigingen</t>
  </si>
  <si>
    <t>Lidmaatschap (van een organisatie/vereniging)</t>
  </si>
  <si>
    <t>Lidnummer</t>
  </si>
  <si>
    <t>Medisch dossier</t>
  </si>
  <si>
    <t>Nationaliteit</t>
  </si>
  <si>
    <t>Overzicht aanwezigheden</t>
  </si>
  <si>
    <t>Overzicht specifieke medicatie</t>
  </si>
  <si>
    <t>Overzicht ziekten</t>
  </si>
  <si>
    <t>Paspoortnummer</t>
  </si>
  <si>
    <t>Rijksregisternummer</t>
  </si>
  <si>
    <t>Titel</t>
  </si>
  <si>
    <t>Bijzondere aandacht bij hygiëne (zelfstandigheid, allergie, bedwateren,…)</t>
  </si>
  <si>
    <t>Bijzondere aandacht bij sociale omgang (pesten, heimwee, angsten, slaapwandelen,…)</t>
  </si>
  <si>
    <t>Bijzondere aandacht bij sporten (zwemmen, fietsen, hoogte, rust,…)</t>
  </si>
  <si>
    <t>Website URL</t>
  </si>
  <si>
    <t>Volgorde</t>
  </si>
  <si>
    <t>Extra informatie buitenlands kamp opvragen</t>
  </si>
  <si>
    <t>Programmaboekje drukken</t>
  </si>
  <si>
    <t>Dropbox</t>
  </si>
  <si>
    <t>Facebook</t>
  </si>
  <si>
    <t>Whatsapp</t>
  </si>
  <si>
    <t>Mailinglijsten</t>
  </si>
  <si>
    <t>Opstellen en onderhouden</t>
  </si>
  <si>
    <t>Aantal keer proberen</t>
  </si>
  <si>
    <t>Gegevens opvragen en bewaren</t>
  </si>
  <si>
    <t>Kampboekjes versturen/uitdelen</t>
  </si>
  <si>
    <t>Programmaboekje uitdelen/versturen/publiceren</t>
  </si>
  <si>
    <t>privacy@scoutsengidsenvlaanderen.be</t>
  </si>
  <si>
    <t>03/231.16.20</t>
  </si>
  <si>
    <t>Mail</t>
  </si>
  <si>
    <t>Wilrijkstraat 45, 2140 Antwerpen</t>
  </si>
  <si>
    <t>Extra informatie</t>
  </si>
  <si>
    <t>Bewerkt door</t>
  </si>
  <si>
    <t>Laatste bewerking</t>
  </si>
  <si>
    <t>Bewerkt op</t>
  </si>
  <si>
    <t>Wekelijkse activiteiten</t>
  </si>
  <si>
    <t>Voor vragen, problemen of opmerkingen kan je steeds terecht op https://scoutsengidsenvlaanderen.be/GDPR of kan je mailen naar bovenstaand mailadres.</t>
  </si>
  <si>
    <t>Verhuur</t>
  </si>
  <si>
    <t>Materiaal/lokalen</t>
  </si>
  <si>
    <t>Huurder</t>
  </si>
  <si>
    <t>Gegevens bewaren</t>
  </si>
  <si>
    <t>Totem</t>
  </si>
  <si>
    <t>Organisatie wekelijkse activiteiten</t>
  </si>
  <si>
    <t>Divers</t>
  </si>
  <si>
    <t>Hoe kunnen nieuwe leden zich aansluiten?</t>
  </si>
  <si>
    <t>Vraag 4</t>
  </si>
  <si>
    <t>a</t>
  </si>
  <si>
    <t>b</t>
  </si>
  <si>
    <t>c</t>
  </si>
  <si>
    <t>Hoe worden de individuele steekkaarten ingevuld?</t>
  </si>
  <si>
    <t>Wordt er een papieren versie van de individuele steekkaart meegenomen op kamp/weekend/andere activiteiten?</t>
  </si>
  <si>
    <t>Kunnen nieuwe leden een aantal keer proberen vooraleer ze zich definitief moeten inschrijven?</t>
  </si>
  <si>
    <t>Welke gegevens worden opgevraagd van leden die komen proberen?</t>
  </si>
  <si>
    <t>Hoe worden deze gegevens bijgehouden?</t>
  </si>
  <si>
    <t>d</t>
  </si>
  <si>
    <t>Vraag 5</t>
  </si>
  <si>
    <t>Zijn er aparte mailinglijsten voor ouders of leiding?</t>
  </si>
  <si>
    <t>Vraag 6</t>
  </si>
  <si>
    <t>Bezit je groep een bestand met gegevens van oud-leiding of oud-leden?</t>
  </si>
  <si>
    <t>Welke gegevens worden bijgehouden?</t>
  </si>
  <si>
    <t>Deel 2: Activiteiten</t>
  </si>
  <si>
    <t>Deel 2.1: Wekelijkse activiteiten</t>
  </si>
  <si>
    <t>Vraag 7</t>
  </si>
  <si>
    <t>Moeten leden zich af en toe inschrijven voor wekelijkse activiteiten?</t>
  </si>
  <si>
    <t>Welke gegevens worden opgevraagd voor wekelijkse activiteiten?</t>
  </si>
  <si>
    <t>e</t>
  </si>
  <si>
    <t>Wordt er een papieren versie van deze gegevens meegenomen?</t>
  </si>
  <si>
    <t>f</t>
  </si>
  <si>
    <t>Vraag 8</t>
  </si>
  <si>
    <t>Vraag 9</t>
  </si>
  <si>
    <t>Zijn deze wekelijkse activiteiten soms betalend?</t>
  </si>
  <si>
    <t>Worden er carpoollijsten gemaakt voor wekelijkse activiteiten?</t>
  </si>
  <si>
    <t>Welke gegevens worden opgevraagd voor deze carpoollijsten?</t>
  </si>
  <si>
    <t>Wordt er een papieren versie van deze gegevens gebruikt?</t>
  </si>
  <si>
    <t>Deel 2.2: Geldactiviteiten</t>
  </si>
  <si>
    <t>Worden er gegevens opgevraagd bij geldactiviteiten?</t>
  </si>
  <si>
    <t>Welke gegevens worden opgevraagd bij geldactiviteiten?</t>
  </si>
  <si>
    <t>Deel 2.3: Kampen en weekends</t>
  </si>
  <si>
    <t>Vraag 10</t>
  </si>
  <si>
    <t>Moeten leden zich inschrijven voor kampen of weekends?</t>
  </si>
  <si>
    <t>Welke gegevens worden opgevraagd bij kampen of weekends?</t>
  </si>
  <si>
    <t>Welke gegevens worden extra opgevraagd bij buitenlandse kampen of weekends?</t>
  </si>
  <si>
    <t>Vraag 11</t>
  </si>
  <si>
    <t>Worden kampboekjes gedrukt bij een drukkerij?</t>
  </si>
  <si>
    <t>Vraag 12</t>
  </si>
  <si>
    <t>Deel 3: Publicaties</t>
  </si>
  <si>
    <t>Vraag 13</t>
  </si>
  <si>
    <t>Wordt beeldmateriaal gemaakt tijdens activiteiten/weekends/kampen gepubliceerd?</t>
  </si>
  <si>
    <t>Via welke kanalen wordt dit gepubliceerd?</t>
  </si>
  <si>
    <t>Vraag 14</t>
  </si>
  <si>
    <t>Vraag 15</t>
  </si>
  <si>
    <t>Worden programmaboekjes gedrukt bij een drukkerij?</t>
  </si>
  <si>
    <t>Deel 4: Verhuur</t>
  </si>
  <si>
    <t>Vraag 16</t>
  </si>
  <si>
    <t>Verhuurt je groep materiaal en/of lokalen?</t>
  </si>
  <si>
    <t>Welke gegevens worden opgevraagd bij het verhuren van materiaal en/of lokalen?</t>
  </si>
  <si>
    <t>Welke gegevens van leiding/leden worden gepubliceerd op de website, in programmaboekjes of in andere publicaties?</t>
  </si>
  <si>
    <t>Betrokkenen</t>
  </si>
  <si>
    <t>Drukkerij</t>
  </si>
  <si>
    <t>Google Drive, Google Docs, Google Spreadsheets, Google Forms</t>
  </si>
  <si>
    <t>Instagram</t>
  </si>
  <si>
    <t>Snapchat</t>
  </si>
  <si>
    <t>MS Word, MS Excel, MS Access</t>
  </si>
  <si>
    <t>Worden er carpoollijsten gemaakt voor kampen en/of weekends?</t>
  </si>
  <si>
    <t>Papieren versie gebruiken</t>
  </si>
  <si>
    <t>Papieren versie inschrijvingen gebruiken</t>
  </si>
  <si>
    <t>Categorieën verwerkingen</t>
  </si>
  <si>
    <t>Normale verwerking</t>
  </si>
  <si>
    <t>Gegevens van minderjarigen</t>
  </si>
  <si>
    <t>Gezondheidsgegevens</t>
  </si>
  <si>
    <t>Gegevens waaruit religieuze of levenbeschouwelijke overtuigingen blijken</t>
  </si>
  <si>
    <t>Verhuurder</t>
  </si>
  <si>
    <t>Gemeente</t>
  </si>
  <si>
    <t>Postcode</t>
  </si>
  <si>
    <t>Keuzelijsten verwerkingsregister</t>
  </si>
  <si>
    <t>Chassisnummer</t>
  </si>
  <si>
    <t>Nummerplaat</t>
  </si>
  <si>
    <t>Geldactiviteiten</t>
  </si>
  <si>
    <t>Kampen/Weekends</t>
  </si>
  <si>
    <t>Organisatie geldactiviteit</t>
  </si>
  <si>
    <t>Carpoollijsten opstellen</t>
  </si>
  <si>
    <t>Carpoollijsten bewaren</t>
  </si>
  <si>
    <t xml:space="preserve"> </t>
  </si>
  <si>
    <t>Hostingbedrijf</t>
  </si>
  <si>
    <r>
      <t xml:space="preserve">Goed gedaan, je hebt een einde van deze vragenlijst bereikt ;-) Als alles goed is verlopen, kan je in het tabblad hiernaast </t>
    </r>
    <r>
      <rPr>
        <b/>
        <i/>
        <sz val="14"/>
        <color theme="0"/>
        <rFont val="Calibri"/>
        <family val="2"/>
        <scheme val="minor"/>
      </rPr>
      <t xml:space="preserve">(Verwerkingsregister) </t>
    </r>
    <r>
      <rPr>
        <b/>
        <sz val="14"/>
        <color theme="0"/>
        <rFont val="Calibri"/>
        <family val="2"/>
        <scheme val="minor"/>
      </rPr>
      <t>het verwerkingsregister op maat van je groep terugvinden. Als er zaken wijzigen in je groep, kan je steeds deze vragenlijst aanpassen en zal het verwerkingsregister opnieuw gegenereerd worden.</t>
    </r>
  </si>
  <si>
    <t>10 jaar</t>
  </si>
  <si>
    <t>50 jaar</t>
  </si>
  <si>
    <t>Dit kan je navragen bij de webmaster van je groep</t>
  </si>
  <si>
    <t>Subsidies aanvragen bij gemeente</t>
  </si>
  <si>
    <t>Ja</t>
  </si>
  <si>
    <t>Nee</t>
  </si>
  <si>
    <t>O3401G</t>
  </si>
  <si>
    <t>Lebbeke</t>
  </si>
  <si>
    <t>Tyl Uilenspiegel</t>
  </si>
  <si>
    <t>https://www.scoutslebbeke.be</t>
  </si>
  <si>
    <t>Easyhost</t>
  </si>
  <si>
    <t>Robin Keppens</t>
  </si>
  <si>
    <t>database</t>
  </si>
  <si>
    <t>Groepsadmin-id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</si>
</sst>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24">
    <font>
      <sz val="12"/>
      <color theme="1"/>
      <name val="Calibri"/>
      <family val="2"/>
      <scheme val="minor"/>
    </font>
    <font>
      <b/>
      <sz val="12"/>
      <color theme="0"/>
      <name val="Calibri"/>
      <family val="2"/>
      <scheme val="minor"/>
    </font>
    <font>
      <b/>
      <sz val="12"/>
      <color theme="1"/>
      <name val="Calibri"/>
      <family val="2"/>
      <scheme val="minor"/>
    </font>
    <font>
      <b/>
      <sz val="16"/>
      <color theme="0"/>
      <name val="Calibri"/>
      <family val="2"/>
      <scheme val="minor"/>
    </font>
    <font>
      <u/>
      <sz val="12"/>
      <color theme="10"/>
      <name val="Calibri"/>
      <family val="2"/>
      <scheme val="minor"/>
    </font>
    <font>
      <u/>
      <sz val="12"/>
      <color theme="11"/>
      <name val="Calibri"/>
      <family val="2"/>
      <scheme val="minor"/>
    </font>
    <font>
      <sz val="14"/>
      <color theme="1"/>
      <name val="Calibri"/>
      <family val="2"/>
      <scheme val="minor"/>
    </font>
    <font>
      <sz val="8"/>
      <name val="Calibri"/>
      <family val="2"/>
      <scheme val="minor"/>
    </font>
    <font>
      <sz val="13"/>
      <color rgb="FF000000"/>
      <name val="Lucida Grande"/>
    </font>
    <font>
      <b/>
      <sz val="14"/>
      <color theme="1"/>
      <name val="Calibri"/>
      <scheme val="minor"/>
    </font>
    <font>
      <sz val="12"/>
      <color theme="0"/>
      <name val="Calibri"/>
      <family val="2"/>
      <scheme val="minor"/>
    </font>
    <font>
      <b/>
      <sz val="22"/>
      <color theme="0"/>
      <name val="Calibri"/>
      <family val="2"/>
      <scheme val="minor"/>
    </font>
    <font>
      <b/>
      <sz val="14"/>
      <color theme="0"/>
      <name val="Calibri"/>
      <family val="2"/>
      <scheme val="minor"/>
    </font>
    <font>
      <sz val="20"/>
      <color theme="0"/>
      <name val="Aachen"/>
    </font>
    <font>
      <sz val="26"/>
      <color theme="0"/>
      <name val="Aachen"/>
    </font>
    <font>
      <b/>
      <sz val="18"/>
      <color theme="1"/>
      <name val="Calibri"/>
      <scheme val="minor"/>
    </font>
    <font>
      <b/>
      <sz val="13"/>
      <color rgb="FF572600"/>
      <name val="Verdana"/>
      <family val="2"/>
    </font>
    <font>
      <sz val="9"/>
      <color theme="1"/>
      <name val="Verdana"/>
      <family val="2"/>
    </font>
    <font>
      <b/>
      <sz val="12"/>
      <color rgb="FFED7D31"/>
      <name val="Verdana"/>
      <family val="2"/>
    </font>
    <font>
      <b/>
      <i/>
      <sz val="10"/>
      <color rgb="FFED7D31"/>
      <name val="Verdana"/>
      <family val="2"/>
    </font>
    <font>
      <sz val="9"/>
      <name val="Verdana"/>
      <family val="2"/>
    </font>
    <font>
      <u/>
      <sz val="9"/>
      <color rgb="FF2E74B5"/>
      <name val="Verdana"/>
      <family val="2"/>
    </font>
    <font>
      <b/>
      <sz val="9"/>
      <color theme="1"/>
      <name val="Verdana"/>
      <family val="2"/>
    </font>
    <font>
      <b/>
      <i/>
      <sz val="14"/>
      <color theme="0"/>
      <name val="Calibri"/>
      <family val="2"/>
      <scheme val="minor"/>
    </font>
  </fonts>
  <fills count="5">
    <fill>
      <patternFill patternType="none"/>
    </fill>
    <fill>
      <patternFill patternType="gray125"/>
    </fill>
    <fill>
      <patternFill patternType="solid">
        <fgColor rgb="FF748D26"/>
        <bgColor indexed="64"/>
      </patternFill>
    </fill>
    <fill>
      <patternFill patternType="solid">
        <fgColor rgb="FF748D26"/>
      </patternFill>
    </fill>
    <fill>
      <patternFill patternType="solid">
        <fgColor rgb="FF930020"/>
      </patternFill>
    </fill>
  </fills>
  <borders count="45">
    <border>
      <left/>
      <right/>
      <top/>
      <bottom/>
      <diagonal/>
    </border>
    <border>
      <left style="thin">
        <color rgb="FF748D26"/>
      </left>
      <right style="thin">
        <color rgb="FF748D26"/>
      </right>
      <top style="thin">
        <color rgb="FF748D26"/>
      </top>
      <bottom style="thin">
        <color rgb="FF748D26"/>
      </bottom>
      <diagonal/>
    </border>
    <border>
      <left style="thin">
        <color rgb="FF748D26"/>
      </left>
      <right style="thin">
        <color rgb="FF748D26"/>
      </right>
      <top/>
      <bottom style="thin">
        <color rgb="FF748D26"/>
      </bottom>
      <diagonal/>
    </border>
    <border>
      <left style="thin">
        <color rgb="FF748D26"/>
      </left>
      <right/>
      <top style="thin">
        <color rgb="FF748D26"/>
      </top>
      <bottom style="thin">
        <color rgb="FF748D26"/>
      </bottom>
      <diagonal/>
    </border>
    <border>
      <left/>
      <right style="thin">
        <color rgb="FF748D26"/>
      </right>
      <top style="thin">
        <color rgb="FF748D26"/>
      </top>
      <bottom style="thin">
        <color rgb="FF748D26"/>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top/>
      <bottom style="medium">
        <color theme="0"/>
      </bottom>
      <diagonal/>
    </border>
    <border>
      <left/>
      <right/>
      <top style="medium">
        <color rgb="FF748D26"/>
      </top>
      <bottom/>
      <diagonal/>
    </border>
    <border>
      <left style="thin">
        <color rgb="FF930020"/>
      </left>
      <right style="thin">
        <color rgb="FF930020"/>
      </right>
      <top style="thin">
        <color rgb="FF930020"/>
      </top>
      <bottom style="thin">
        <color rgb="FF930020"/>
      </bottom>
      <diagonal/>
    </border>
    <border>
      <left style="medium">
        <color rgb="FF930020"/>
      </left>
      <right/>
      <top style="medium">
        <color rgb="FF930020"/>
      </top>
      <bottom style="medium">
        <color rgb="FF930020"/>
      </bottom>
      <diagonal/>
    </border>
    <border>
      <left/>
      <right/>
      <top style="medium">
        <color rgb="FF930020"/>
      </top>
      <bottom style="medium">
        <color rgb="FF930020"/>
      </bottom>
      <diagonal/>
    </border>
    <border>
      <left/>
      <right style="medium">
        <color rgb="FF930020"/>
      </right>
      <top style="medium">
        <color rgb="FF930020"/>
      </top>
      <bottom style="medium">
        <color rgb="FF930020"/>
      </bottom>
      <diagonal/>
    </border>
    <border>
      <left/>
      <right/>
      <top/>
      <bottom style="medium">
        <color rgb="FF930020"/>
      </bottom>
      <diagonal/>
    </border>
    <border>
      <left/>
      <right style="medium">
        <color rgb="FF748D26"/>
      </right>
      <top/>
      <bottom/>
      <diagonal/>
    </border>
    <border>
      <left/>
      <right/>
      <top/>
      <bottom style="medium">
        <color rgb="FF748D26"/>
      </bottom>
      <diagonal/>
    </border>
    <border>
      <left/>
      <right style="medium">
        <color rgb="FF748D26"/>
      </right>
      <top/>
      <bottom style="medium">
        <color rgb="FF748D26"/>
      </bottom>
      <diagonal/>
    </border>
    <border>
      <left style="thin">
        <color theme="0"/>
      </left>
      <right/>
      <top/>
      <bottom/>
      <diagonal/>
    </border>
    <border>
      <left style="thin">
        <color theme="0"/>
      </left>
      <right/>
      <top/>
      <bottom style="thin">
        <color theme="0"/>
      </bottom>
      <diagonal/>
    </border>
    <border>
      <left/>
      <right/>
      <top style="medium">
        <color rgb="FF748D26"/>
      </top>
      <bottom style="medium">
        <color rgb="FF748D26"/>
      </bottom>
      <diagonal/>
    </border>
    <border>
      <left/>
      <right style="medium">
        <color rgb="FF748D26"/>
      </right>
      <top style="medium">
        <color rgb="FF748D26"/>
      </top>
      <bottom style="medium">
        <color rgb="FF748D26"/>
      </bottom>
      <diagonal/>
    </border>
    <border>
      <left/>
      <right/>
      <top style="medium">
        <color theme="0"/>
      </top>
      <bottom style="medium">
        <color theme="0"/>
      </bottom>
      <diagonal/>
    </border>
    <border>
      <left style="medium">
        <color rgb="FF748D26"/>
      </left>
      <right style="medium">
        <color rgb="FF748D26"/>
      </right>
      <top style="medium">
        <color rgb="FF748D26"/>
      </top>
      <bottom style="medium">
        <color rgb="FF748D26"/>
      </bottom>
      <diagonal/>
    </border>
    <border>
      <left/>
      <right/>
      <top style="medium">
        <color rgb="FF930020"/>
      </top>
      <bottom/>
      <diagonal/>
    </border>
    <border>
      <left style="medium">
        <color rgb="FF930020"/>
      </left>
      <right style="medium">
        <color rgb="FF930020"/>
      </right>
      <top style="medium">
        <color rgb="FF930020"/>
      </top>
      <bottom style="medium">
        <color theme="0"/>
      </bottom>
      <diagonal/>
    </border>
    <border>
      <left/>
      <right/>
      <top style="medium">
        <color theme="0"/>
      </top>
      <bottom/>
      <diagonal/>
    </border>
    <border>
      <left/>
      <right style="medium">
        <color rgb="FF748D26"/>
      </right>
      <top style="medium">
        <color rgb="FF930020"/>
      </top>
      <bottom style="medium">
        <color rgb="FF930020"/>
      </bottom>
      <diagonal/>
    </border>
    <border>
      <left style="medium">
        <color rgb="FF930020"/>
      </left>
      <right style="medium">
        <color rgb="FF930020"/>
      </right>
      <top/>
      <bottom style="medium">
        <color theme="0"/>
      </bottom>
      <diagonal/>
    </border>
    <border>
      <left style="medium">
        <color rgb="FF930020"/>
      </left>
      <right style="medium">
        <color rgb="FF930020"/>
      </right>
      <top/>
      <bottom/>
      <diagonal/>
    </border>
    <border>
      <left style="medium">
        <color rgb="FF930020"/>
      </left>
      <right style="medium">
        <color rgb="FF930020"/>
      </right>
      <top style="medium">
        <color rgb="FF930020"/>
      </top>
      <bottom/>
      <diagonal/>
    </border>
    <border>
      <left/>
      <right style="medium">
        <color rgb="FF748D26"/>
      </right>
      <top style="medium">
        <color rgb="FF748D26"/>
      </top>
      <bottom/>
      <diagonal/>
    </border>
    <border>
      <left style="medium">
        <color rgb="FF748D26"/>
      </left>
      <right/>
      <top/>
      <bottom/>
      <diagonal/>
    </border>
    <border>
      <left style="medium">
        <color rgb="FF748D26"/>
      </left>
      <right/>
      <top/>
      <bottom style="medium">
        <color rgb="FF748D26"/>
      </bottom>
      <diagonal/>
    </border>
    <border>
      <left style="medium">
        <color rgb="FF748D26"/>
      </left>
      <right/>
      <top style="medium">
        <color rgb="FF748D26"/>
      </top>
      <bottom style="medium">
        <color rgb="FF748D26"/>
      </bottom>
      <diagonal/>
    </border>
    <border>
      <left style="medium">
        <color rgb="FF930020"/>
      </left>
      <right style="medium">
        <color rgb="FF930020"/>
      </right>
      <top style="medium">
        <color rgb="FF930020"/>
      </top>
      <bottom style="medium">
        <color rgb="FF930020"/>
      </bottom>
      <diagonal/>
    </border>
    <border>
      <left/>
      <right style="medium">
        <color rgb="FF930020"/>
      </right>
      <top style="medium">
        <color rgb="FF930020"/>
      </top>
      <bottom/>
      <diagonal/>
    </border>
    <border>
      <left/>
      <right style="medium">
        <color rgb="FF930020"/>
      </right>
      <top/>
      <bottom/>
      <diagonal/>
    </border>
    <border>
      <left/>
      <right/>
      <top style="medium">
        <color rgb="FF748D26"/>
      </top>
      <bottom style="medium">
        <color rgb="FF930020"/>
      </bottom>
      <diagonal/>
    </border>
    <border>
      <left/>
      <right/>
      <top style="medium">
        <color rgb="FF930020"/>
      </top>
      <bottom style="medium">
        <color rgb="FF748D26"/>
      </bottom>
      <diagonal/>
    </border>
    <border>
      <left style="medium">
        <color rgb="FF930020"/>
      </left>
      <right style="medium">
        <color rgb="FF930020"/>
      </right>
      <top style="medium">
        <color theme="0"/>
      </top>
      <bottom style="medium">
        <color rgb="FF930020"/>
      </bottom>
      <diagonal/>
    </border>
    <border>
      <left style="medium">
        <color rgb="FF930020"/>
      </left>
      <right style="medium">
        <color rgb="FF930020"/>
      </right>
      <top style="medium">
        <color theme="0"/>
      </top>
      <bottom style="medium">
        <color theme="0"/>
      </bottom>
      <diagonal/>
    </border>
    <border>
      <left style="medium">
        <color rgb="FF930020"/>
      </left>
      <right style="medium">
        <color rgb="FF930020"/>
      </right>
      <top style="medium">
        <color theme="0"/>
      </top>
      <bottom/>
      <diagonal/>
    </border>
    <border>
      <left/>
      <right style="medium">
        <color rgb="FF930020"/>
      </right>
      <top/>
      <bottom style="medium">
        <color theme="0"/>
      </bottom>
      <diagonal/>
    </border>
  </borders>
  <cellStyleXfs count="12">
    <xf numFmtId="0" fontId="0" fillId="0" borderId="0"/>
    <xf numFmtId="0" fontId="4" fillId="0" borderId="0" applyNumberFormat="0" applyFill="0" applyBorder="0" applyAlignment="0" applyProtection="0"/>
    <xf numFmtId="0" fontId="13" fillId="3" borderId="24">
      <alignment horizontal="center" vertical="center"/>
    </xf>
    <xf numFmtId="0" fontId="5" fillId="0" borderId="0" applyNumberFormat="0" applyFill="0" applyBorder="0" applyAlignment="0" applyProtection="0"/>
    <xf numFmtId="0" fontId="12" fillId="3" borderId="23">
      <alignment horizontal="center" vertical="center"/>
    </xf>
    <xf numFmtId="0" fontId="9" fillId="0" borderId="21">
      <alignment horizontal="center" vertical="center"/>
    </xf>
    <xf numFmtId="0" fontId="6" fillId="0" borderId="22">
      <alignment horizontal="left" vertical="center" indent="1"/>
    </xf>
    <xf numFmtId="0" fontId="11" fillId="4" borderId="26">
      <alignment horizontal="center" vertical="center"/>
    </xf>
    <xf numFmtId="0" fontId="12" fillId="4" borderId="23">
      <alignment horizontal="center" vertical="center"/>
    </xf>
    <xf numFmtId="0" fontId="6" fillId="0" borderId="18">
      <alignment horizontal="left" vertical="center" indent="43"/>
    </xf>
    <xf numFmtId="0" fontId="6" fillId="0" borderId="28">
      <alignment horizontal="left" vertical="center" indent="1"/>
    </xf>
    <xf numFmtId="0" fontId="9" fillId="0" borderId="13">
      <alignment horizontal="center" vertical="center"/>
    </xf>
  </cellStyleXfs>
  <cellXfs count="113">
    <xf numFmtId="0" fontId="0" fillId="0" borderId="0" xfId="0"/>
    <xf numFmtId="0" fontId="0" fillId="0" borderId="0" xfId="0" applyAlignment="1">
      <alignment vertical="center"/>
    </xf>
    <xf numFmtId="0" fontId="0" fillId="0" borderId="0" xfId="0" applyProtection="1">
      <protection locked="0"/>
    </xf>
    <xf numFmtId="0" fontId="2" fillId="0" borderId="0" xfId="0" applyFont="1" applyAlignment="1" applyProtection="1">
      <alignment horizontal="right"/>
      <protection locked="0"/>
    </xf>
    <xf numFmtId="0" fontId="4" fillId="0" borderId="0" xfId="1" applyFill="1" applyBorder="1" applyAlignment="1">
      <alignment horizontal="left" vertical="center" indent="3"/>
    </xf>
    <xf numFmtId="0" fontId="10" fillId="0" borderId="0" xfId="0" applyFont="1"/>
    <xf numFmtId="0" fontId="10" fillId="0" borderId="0" xfId="0" applyFont="1" applyAlignment="1">
      <alignment vertical="center"/>
    </xf>
    <xf numFmtId="164" fontId="0" fillId="0" borderId="0" xfId="0" applyNumberFormat="1" applyAlignment="1">
      <alignment vertical="center"/>
    </xf>
    <xf numFmtId="14" fontId="0" fillId="0" borderId="0" xfId="0" applyNumberFormat="1"/>
    <xf numFmtId="0" fontId="0" fillId="0" borderId="1" xfId="0" applyBorder="1" applyAlignment="1">
      <alignment horizontal="left" vertical="center" wrapText="1" indent="2"/>
    </xf>
    <xf numFmtId="0" fontId="11" fillId="4" borderId="11" xfId="7" applyBorder="1" applyAlignment="1">
      <alignment horizontal="center" vertical="center" wrapText="1"/>
    </xf>
    <xf numFmtId="0" fontId="0" fillId="0" borderId="11" xfId="0" applyBorder="1" applyAlignment="1">
      <alignment horizontal="left" vertical="center" wrapText="1" indent="2"/>
    </xf>
    <xf numFmtId="0" fontId="0" fillId="0" borderId="0" xfId="0" applyAlignment="1">
      <alignment vertical="center" wrapText="1"/>
    </xf>
    <xf numFmtId="0" fontId="6" fillId="0" borderId="16" xfId="6" applyBorder="1" applyProtection="1">
      <alignment horizontal="left" vertical="center" indent="1"/>
      <protection locked="0"/>
    </xf>
    <xf numFmtId="0" fontId="6" fillId="0" borderId="22" xfId="6" applyProtection="1">
      <alignment horizontal="left" vertical="center" indent="1"/>
      <protection locked="0"/>
    </xf>
    <xf numFmtId="0" fontId="0" fillId="0" borderId="0" xfId="0" applyAlignment="1" applyProtection="1">
      <alignment vertical="center"/>
      <protection locked="0"/>
    </xf>
    <xf numFmtId="0" fontId="9" fillId="0" borderId="21" xfId="5" applyAlignment="1" applyProtection="1">
      <alignment horizontal="center" vertical="center" wrapText="1"/>
      <protection locked="0"/>
    </xf>
    <xf numFmtId="0" fontId="9" fillId="0" borderId="21" xfId="5" applyProtection="1">
      <alignment horizontal="center" vertical="center"/>
      <protection locked="0"/>
    </xf>
    <xf numFmtId="0" fontId="0" fillId="0" borderId="0" xfId="0" applyAlignment="1" applyProtection="1">
      <alignment horizontal="center" wrapText="1"/>
      <protection locked="0"/>
    </xf>
    <xf numFmtId="0" fontId="4" fillId="0" borderId="1" xfId="1" applyBorder="1" applyAlignment="1">
      <alignment horizontal="left" vertical="center" wrapText="1" indent="2"/>
    </xf>
    <xf numFmtId="0" fontId="0" fillId="0" borderId="1" xfId="0" quotePrefix="1" applyBorder="1" applyAlignment="1">
      <alignment horizontal="left" vertical="center" wrapText="1" indent="2"/>
    </xf>
    <xf numFmtId="164" fontId="0" fillId="0" borderId="1" xfId="0" applyNumberFormat="1" applyBorder="1" applyAlignment="1">
      <alignment horizontal="left" vertical="center" wrapText="1" indent="2"/>
    </xf>
    <xf numFmtId="0" fontId="4" fillId="0" borderId="2" xfId="1" applyFill="1" applyBorder="1" applyAlignment="1">
      <alignment horizontal="left" vertical="center" wrapText="1" indent="2"/>
    </xf>
    <xf numFmtId="14" fontId="0" fillId="0" borderId="1" xfId="0" applyNumberFormat="1" applyBorder="1" applyAlignment="1">
      <alignment horizontal="left" vertical="center" wrapText="1" indent="2"/>
    </xf>
    <xf numFmtId="0" fontId="2" fillId="0" borderId="1" xfId="0" applyFont="1" applyBorder="1" applyAlignment="1" applyProtection="1">
      <alignment horizontal="left" vertical="center" wrapText="1" indent="2"/>
      <protection locked="0"/>
    </xf>
    <xf numFmtId="0" fontId="2" fillId="0" borderId="2" xfId="0" applyFont="1" applyBorder="1" applyAlignment="1" applyProtection="1">
      <alignment horizontal="left" vertical="center" wrapText="1" indent="2"/>
      <protection locked="0"/>
    </xf>
    <xf numFmtId="0" fontId="16" fillId="0" borderId="0" xfId="0" applyFont="1" applyAlignment="1">
      <alignment horizontal="justify" vertical="center"/>
    </xf>
    <xf numFmtId="0" fontId="17" fillId="0" borderId="0" xfId="0" applyFont="1" applyAlignment="1">
      <alignment horizontal="justify" vertical="center"/>
    </xf>
    <xf numFmtId="0" fontId="18" fillId="0" borderId="0" xfId="0" applyFont="1" applyAlignment="1">
      <alignment horizontal="justify" vertical="center"/>
    </xf>
    <xf numFmtId="0" fontId="18" fillId="0" borderId="0" xfId="0" applyFont="1" applyAlignment="1">
      <alignment vertical="center"/>
    </xf>
    <xf numFmtId="0" fontId="19" fillId="0" borderId="0" xfId="0" applyFont="1" applyAlignment="1">
      <alignment vertical="center"/>
    </xf>
    <xf numFmtId="0" fontId="20" fillId="0" borderId="0" xfId="0" applyFont="1" applyAlignment="1">
      <alignment horizontal="justify" vertical="center"/>
    </xf>
    <xf numFmtId="0" fontId="17" fillId="0" borderId="0" xfId="0" applyFont="1" applyAlignment="1">
      <alignment horizontal="right" vertical="center" wrapText="1"/>
    </xf>
    <xf numFmtId="0" fontId="21" fillId="0" borderId="0" xfId="0" applyFont="1" applyAlignment="1">
      <alignment vertical="center" wrapText="1"/>
    </xf>
    <xf numFmtId="0" fontId="17" fillId="0" borderId="0" xfId="0" applyFont="1" applyAlignment="1">
      <alignment vertical="center"/>
    </xf>
    <xf numFmtId="0" fontId="22" fillId="0" borderId="0" xfId="0" applyFont="1" applyAlignment="1">
      <alignment vertical="center"/>
    </xf>
    <xf numFmtId="0" fontId="12" fillId="4" borderId="23" xfId="8" applyProtection="1">
      <alignment horizontal="center" vertical="center"/>
      <protection locked="0"/>
    </xf>
    <xf numFmtId="0" fontId="0" fillId="0" borderId="0" xfId="0" applyAlignment="1" applyProtection="1">
      <alignment horizontal="center" vertical="center"/>
      <protection locked="0"/>
    </xf>
    <xf numFmtId="0" fontId="0" fillId="0" borderId="0" xfId="0" applyAlignment="1">
      <alignment horizontal="center" wrapText="1"/>
    </xf>
    <xf numFmtId="0" fontId="1" fillId="2" borderId="5" xfId="0" applyFont="1" applyFill="1" applyBorder="1" applyAlignment="1">
      <alignment horizontal="center" vertical="center" wrapText="1"/>
    </xf>
    <xf numFmtId="0" fontId="0" fillId="0" borderId="2" xfId="0" applyBorder="1" applyAlignment="1">
      <alignment horizontal="center" vertical="center" wrapText="1"/>
    </xf>
    <xf numFmtId="0" fontId="0" fillId="0" borderId="1" xfId="0" applyBorder="1" applyAlignment="1">
      <alignment horizontal="center" vertical="center" wrapText="1"/>
    </xf>
    <xf numFmtId="0" fontId="0" fillId="0" borderId="0" xfId="0" applyAlignment="1">
      <alignment horizontal="center" vertical="center" wrapText="1"/>
    </xf>
    <xf numFmtId="0" fontId="0" fillId="0" borderId="0" xfId="0" applyAlignment="1" applyProtection="1">
      <alignment horizontal="center" vertical="center" wrapText="1"/>
      <protection locked="0"/>
    </xf>
    <xf numFmtId="0" fontId="6" fillId="0" borderId="18" xfId="9" applyAlignment="1" applyProtection="1">
      <alignment horizontal="left" vertical="center" indent="29"/>
      <protection locked="0"/>
    </xf>
    <xf numFmtId="0" fontId="9" fillId="0" borderId="25" xfId="11" applyBorder="1" applyProtection="1">
      <alignment horizontal="center" vertical="center"/>
      <protection locked="0"/>
    </xf>
    <xf numFmtId="0" fontId="9" fillId="0" borderId="15" xfId="11" applyBorder="1" applyProtection="1">
      <alignment horizontal="center" vertical="center"/>
      <protection locked="0"/>
    </xf>
    <xf numFmtId="0" fontId="9" fillId="0" borderId="25" xfId="11" applyBorder="1" applyAlignment="1" applyProtection="1">
      <alignment horizontal="center" vertical="center" wrapText="1"/>
      <protection locked="0"/>
    </xf>
    <xf numFmtId="0" fontId="6" fillId="0" borderId="32" xfId="6" applyBorder="1" applyProtection="1">
      <alignment horizontal="left" vertical="center" indent="1"/>
      <protection locked="0"/>
    </xf>
    <xf numFmtId="0" fontId="9" fillId="0" borderId="35" xfId="5" applyBorder="1" applyProtection="1">
      <alignment horizontal="center" vertical="center"/>
      <protection locked="0"/>
    </xf>
    <xf numFmtId="0" fontId="6" fillId="0" borderId="16" xfId="9" applyBorder="1" applyAlignment="1" applyProtection="1">
      <alignment horizontal="left" vertical="center" indent="29"/>
      <protection locked="0"/>
    </xf>
    <xf numFmtId="0" fontId="9" fillId="0" borderId="10" xfId="5" applyBorder="1" applyProtection="1">
      <alignment horizontal="center" vertical="center"/>
      <protection locked="0"/>
    </xf>
    <xf numFmtId="0" fontId="9" fillId="0" borderId="0" xfId="11" applyBorder="1" applyProtection="1">
      <alignment horizontal="center" vertical="center"/>
      <protection locked="0"/>
    </xf>
    <xf numFmtId="0" fontId="12" fillId="4" borderId="42" xfId="8" applyBorder="1" applyProtection="1">
      <alignment horizontal="center" vertical="center"/>
      <protection locked="0"/>
    </xf>
    <xf numFmtId="0" fontId="12" fillId="4" borderId="26" xfId="8" applyBorder="1" applyProtection="1">
      <alignment horizontal="center" vertical="center"/>
      <protection locked="0"/>
    </xf>
    <xf numFmtId="0" fontId="12" fillId="4" borderId="43" xfId="8" applyBorder="1" applyProtection="1">
      <alignment horizontal="center" vertical="center"/>
      <protection locked="0"/>
    </xf>
    <xf numFmtId="0" fontId="9" fillId="0" borderId="21" xfId="11" applyBorder="1" applyProtection="1">
      <alignment horizontal="center" vertical="center"/>
      <protection locked="0"/>
    </xf>
    <xf numFmtId="0" fontId="9" fillId="0" borderId="17" xfId="11" applyBorder="1" applyProtection="1">
      <alignment horizontal="center" vertical="center"/>
      <protection locked="0"/>
    </xf>
    <xf numFmtId="0" fontId="12" fillId="4" borderId="41" xfId="8" applyBorder="1" applyProtection="1">
      <alignment horizontal="center" vertical="center"/>
      <protection locked="0"/>
    </xf>
    <xf numFmtId="1" fontId="0" fillId="0" borderId="0" xfId="0" applyNumberFormat="1" applyAlignment="1" applyProtection="1">
      <alignment horizontal="center" vertical="center"/>
      <protection locked="0"/>
    </xf>
    <xf numFmtId="0" fontId="3" fillId="2" borderId="3" xfId="0" applyFont="1" applyFill="1" applyBorder="1" applyAlignment="1">
      <alignment horizontal="center" vertical="center"/>
    </xf>
    <xf numFmtId="0" fontId="3" fillId="2" borderId="4" xfId="0" applyFont="1" applyFill="1" applyBorder="1" applyAlignment="1">
      <alignment horizontal="center" vertical="center"/>
    </xf>
    <xf numFmtId="0" fontId="9" fillId="0" borderId="0" xfId="5" applyBorder="1" applyAlignment="1" applyProtection="1">
      <alignment horizontal="center" vertical="center" wrapText="1"/>
      <protection locked="0"/>
    </xf>
    <xf numFmtId="0" fontId="9" fillId="0" borderId="17" xfId="5" applyBorder="1" applyAlignment="1" applyProtection="1">
      <alignment horizontal="center" vertical="center" wrapText="1"/>
      <protection locked="0"/>
    </xf>
    <xf numFmtId="0" fontId="12" fillId="3" borderId="27" xfId="4" applyBorder="1" applyProtection="1">
      <alignment horizontal="center" vertical="center"/>
      <protection locked="0"/>
    </xf>
    <xf numFmtId="0" fontId="12" fillId="3" borderId="0" xfId="4" applyBorder="1" applyProtection="1">
      <alignment horizontal="center" vertical="center"/>
      <protection locked="0"/>
    </xf>
    <xf numFmtId="0" fontId="12" fillId="3" borderId="9" xfId="4" applyBorder="1" applyProtection="1">
      <alignment horizontal="center" vertical="center"/>
      <protection locked="0"/>
    </xf>
    <xf numFmtId="0" fontId="11" fillId="4" borderId="36" xfId="7" applyBorder="1" applyProtection="1">
      <alignment horizontal="center" vertical="center"/>
      <protection locked="0"/>
    </xf>
    <xf numFmtId="0" fontId="11" fillId="4" borderId="31" xfId="7" applyBorder="1" applyProtection="1">
      <alignment horizontal="center" vertical="center"/>
      <protection locked="0"/>
    </xf>
    <xf numFmtId="0" fontId="12" fillId="4" borderId="43" xfId="8" applyBorder="1" applyProtection="1">
      <alignment horizontal="center" vertical="center"/>
      <protection locked="0"/>
    </xf>
    <xf numFmtId="0" fontId="12" fillId="4" borderId="30" xfId="8" applyBorder="1" applyProtection="1">
      <alignment horizontal="center" vertical="center"/>
      <protection locked="0"/>
    </xf>
    <xf numFmtId="0" fontId="12" fillId="4" borderId="29" xfId="8" applyBorder="1" applyProtection="1">
      <alignment horizontal="center" vertical="center"/>
      <protection locked="0"/>
    </xf>
    <xf numFmtId="0" fontId="12" fillId="4" borderId="42" xfId="8" applyBorder="1">
      <alignment horizontal="center" vertical="center"/>
    </xf>
    <xf numFmtId="0" fontId="9" fillId="0" borderId="39" xfId="11" applyBorder="1" applyProtection="1">
      <alignment horizontal="center" vertical="center"/>
      <protection locked="0"/>
    </xf>
    <xf numFmtId="0" fontId="9" fillId="0" borderId="13" xfId="11" applyProtection="1">
      <alignment horizontal="center" vertical="center"/>
      <protection locked="0"/>
    </xf>
    <xf numFmtId="0" fontId="9" fillId="0" borderId="40" xfId="11" applyBorder="1" applyProtection="1">
      <alignment horizontal="center" vertical="center"/>
      <protection locked="0"/>
    </xf>
    <xf numFmtId="0" fontId="9" fillId="0" borderId="10" xfId="11" applyBorder="1" applyProtection="1">
      <alignment horizontal="center" vertical="center"/>
      <protection locked="0"/>
    </xf>
    <xf numFmtId="0" fontId="9" fillId="0" borderId="0" xfId="11" applyBorder="1" applyProtection="1">
      <alignment horizontal="center" vertical="center"/>
      <protection locked="0"/>
    </xf>
    <xf numFmtId="0" fontId="9" fillId="0" borderId="10" xfId="11" applyBorder="1" applyAlignment="1" applyProtection="1">
      <alignment horizontal="center" vertical="center" wrapText="1"/>
      <protection locked="0"/>
    </xf>
    <xf numFmtId="0" fontId="9" fillId="0" borderId="0" xfId="11" applyBorder="1" applyAlignment="1" applyProtection="1">
      <alignment horizontal="center" vertical="center" wrapText="1"/>
      <protection locked="0"/>
    </xf>
    <xf numFmtId="0" fontId="9" fillId="0" borderId="17" xfId="11" applyBorder="1" applyAlignment="1" applyProtection="1">
      <alignment horizontal="center" vertical="center" wrapText="1"/>
      <protection locked="0"/>
    </xf>
    <xf numFmtId="0" fontId="12" fillId="4" borderId="42" xfId="8" applyBorder="1" applyProtection="1">
      <alignment horizontal="center" vertical="center"/>
      <protection locked="0"/>
    </xf>
    <xf numFmtId="0" fontId="9" fillId="0" borderId="17" xfId="11" applyBorder="1" applyProtection="1">
      <alignment horizontal="center" vertical="center"/>
      <protection locked="0"/>
    </xf>
    <xf numFmtId="0" fontId="12" fillId="3" borderId="23" xfId="4" applyProtection="1">
      <alignment horizontal="center" vertical="center"/>
      <protection locked="0"/>
    </xf>
    <xf numFmtId="0" fontId="11" fillId="4" borderId="30" xfId="7" applyBorder="1" applyProtection="1">
      <alignment horizontal="center" vertical="center"/>
      <protection locked="0"/>
    </xf>
    <xf numFmtId="0" fontId="12" fillId="3" borderId="37" xfId="4" applyBorder="1" applyProtection="1">
      <alignment horizontal="center" vertical="center"/>
      <protection locked="0"/>
    </xf>
    <xf numFmtId="0" fontId="12" fillId="3" borderId="38" xfId="4" applyBorder="1" applyProtection="1">
      <alignment horizontal="center" vertical="center"/>
      <protection locked="0"/>
    </xf>
    <xf numFmtId="0" fontId="12" fillId="3" borderId="44" xfId="4" applyBorder="1" applyProtection="1">
      <alignment horizontal="center" vertical="center"/>
      <protection locked="0"/>
    </xf>
    <xf numFmtId="0" fontId="12" fillId="3" borderId="25" xfId="4" applyBorder="1" applyProtection="1">
      <alignment horizontal="center" vertical="center"/>
      <protection locked="0"/>
    </xf>
    <xf numFmtId="0" fontId="15" fillId="0" borderId="12" xfId="11" applyFont="1" applyBorder="1" applyProtection="1">
      <alignment horizontal="center" vertical="center"/>
      <protection locked="0"/>
    </xf>
    <xf numFmtId="0" fontId="15" fillId="0" borderId="13" xfId="11" applyFont="1" applyProtection="1">
      <alignment horizontal="center" vertical="center"/>
      <protection locked="0"/>
    </xf>
    <xf numFmtId="0" fontId="15" fillId="0" borderId="14" xfId="11" applyFont="1" applyBorder="1" applyProtection="1">
      <alignment horizontal="center" vertical="center"/>
      <protection locked="0"/>
    </xf>
    <xf numFmtId="0" fontId="9" fillId="0" borderId="12" xfId="11" applyBorder="1">
      <alignment horizontal="center" vertical="center"/>
    </xf>
    <xf numFmtId="0" fontId="9" fillId="0" borderId="13" xfId="11">
      <alignment horizontal="center" vertical="center"/>
    </xf>
    <xf numFmtId="0" fontId="9" fillId="0" borderId="14" xfId="11" applyBorder="1">
      <alignment horizontal="center" vertical="center"/>
    </xf>
    <xf numFmtId="0" fontId="12" fillId="4" borderId="27" xfId="8" applyBorder="1" applyProtection="1">
      <alignment horizontal="center" vertical="center"/>
      <protection locked="0"/>
    </xf>
    <xf numFmtId="0" fontId="12" fillId="4" borderId="0" xfId="8" applyBorder="1" applyProtection="1">
      <alignment horizontal="center" vertical="center"/>
      <protection locked="0"/>
    </xf>
    <xf numFmtId="0" fontId="12" fillId="4" borderId="9" xfId="8" applyBorder="1" applyProtection="1">
      <alignment horizontal="center" vertical="center"/>
      <protection locked="0"/>
    </xf>
    <xf numFmtId="0" fontId="9" fillId="0" borderId="10" xfId="5" applyBorder="1" applyAlignment="1" applyProtection="1">
      <alignment horizontal="center" vertical="center" wrapText="1"/>
      <protection locked="0"/>
    </xf>
    <xf numFmtId="0" fontId="14" fillId="3" borderId="24" xfId="2" applyFont="1" applyProtection="1">
      <alignment horizontal="center" vertical="center"/>
      <protection locked="0"/>
    </xf>
    <xf numFmtId="0" fontId="9" fillId="0" borderId="33" xfId="5" applyBorder="1" applyAlignment="1" applyProtection="1">
      <alignment horizontal="center" vertical="center" wrapText="1"/>
      <protection locked="0"/>
    </xf>
    <xf numFmtId="0" fontId="9" fillId="0" borderId="34" xfId="5" applyBorder="1" applyAlignment="1" applyProtection="1">
      <alignment horizontal="center" vertical="center" wrapText="1"/>
      <protection locked="0"/>
    </xf>
    <xf numFmtId="0" fontId="12" fillId="3" borderId="0" xfId="4" applyBorder="1" applyAlignment="1">
      <alignment horizontal="center" vertical="center" wrapText="1"/>
    </xf>
    <xf numFmtId="0" fontId="9" fillId="0" borderId="10" xfId="5" applyBorder="1" applyProtection="1">
      <alignment horizontal="center" vertical="center"/>
      <protection locked="0"/>
    </xf>
    <xf numFmtId="0" fontId="9" fillId="0" borderId="0" xfId="5" applyBorder="1" applyProtection="1">
      <alignment horizontal="center" vertical="center"/>
      <protection locked="0"/>
    </xf>
    <xf numFmtId="0" fontId="12" fillId="4" borderId="41" xfId="8" applyBorder="1" applyProtection="1">
      <alignment horizontal="center" vertical="center"/>
      <protection locked="0"/>
    </xf>
    <xf numFmtId="0" fontId="1" fillId="2" borderId="6" xfId="0" applyFont="1" applyFill="1" applyBorder="1" applyAlignment="1">
      <alignment horizontal="center" vertical="center" wrapText="1"/>
    </xf>
    <xf numFmtId="0" fontId="1" fillId="2" borderId="7" xfId="0" applyFont="1" applyFill="1" applyBorder="1" applyAlignment="1">
      <alignment horizontal="center" vertical="center" wrapText="1"/>
    </xf>
    <xf numFmtId="0" fontId="1" fillId="2" borderId="8" xfId="0" applyFont="1" applyFill="1" applyBorder="1" applyAlignment="1">
      <alignment horizontal="center" vertical="center" wrapText="1"/>
    </xf>
    <xf numFmtId="0" fontId="1" fillId="2" borderId="5" xfId="0" applyFont="1" applyFill="1" applyBorder="1" applyAlignment="1">
      <alignment horizontal="center" vertical="center" wrapText="1"/>
    </xf>
    <xf numFmtId="0" fontId="1" fillId="2" borderId="19" xfId="0" applyFont="1" applyFill="1" applyBorder="1" applyAlignment="1">
      <alignment horizontal="center" vertical="center" wrapText="1"/>
    </xf>
    <xf numFmtId="0" fontId="1" fillId="2" borderId="20" xfId="0" applyFont="1" applyFill="1" applyBorder="1" applyAlignment="1">
      <alignment horizontal="center" vertical="center" wrapText="1"/>
    </xf>
    <xf numFmtId="0" fontId="13" fillId="3" borderId="24" xfId="2">
      <alignment horizontal="center" vertical="center"/>
    </xf>
  </cellXfs>
  <cellStyles count="12">
    <cellStyle name="Andere" xfId="9" xr:uid="{00000000-0005-0000-0000-000000000000}"/>
    <cellStyle name="Antwoord" xfId="6" xr:uid="{00000000-0005-0000-0000-000001000000}"/>
    <cellStyle name="Bladheader" xfId="2" xr:uid="{00000000-0005-0000-0000-000002000000}"/>
    <cellStyle name="Deel" xfId="7" xr:uid="{00000000-0005-0000-0000-000003000000}"/>
    <cellStyle name="Gevolgde hyperlink" xfId="3" builtinId="9" hidden="1"/>
    <cellStyle name="Hyperlink" xfId="1" builtinId="8"/>
    <cellStyle name="Standaard" xfId="0" builtinId="0"/>
    <cellStyle name="Subantwoord" xfId="10" xr:uid="{00000000-0005-0000-0000-000007000000}"/>
    <cellStyle name="Subvraag" xfId="11" xr:uid="{00000000-0005-0000-0000-000008000000}"/>
    <cellStyle name="Subvraagnummer" xfId="8" xr:uid="{00000000-0005-0000-0000-000009000000}"/>
    <cellStyle name="Vraag" xfId="5" xr:uid="{00000000-0005-0000-0000-00000A000000}"/>
    <cellStyle name="Vraagnummer" xfId="4" xr:uid="{00000000-0005-0000-0000-00000B000000}"/>
  </cellStyles>
  <dxfs count="0"/>
  <tableStyles count="0" defaultTableStyle="TableStyleMedium9" defaultPivotStyle="PivotStyleMedium7"/>
  <colors>
    <mruColors>
      <color rgb="FF930020"/>
      <color rgb="FF748D2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Radio" checked="Checked" firstButton="1" fmlaLink="$C$12"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CheckBox" checked="Checked" fmlaLink="$E$3" lockText="1" noThreeD="1"/>
</file>

<file path=xl/ctrlProps/ctrlProp4.xml><?xml version="1.0" encoding="utf-8"?>
<formControlPr xmlns="http://schemas.microsoft.com/office/spreadsheetml/2009/9/main" objectType="CheckBox" checked="Checked" fmlaLink="$E$4" lockText="1" noThreeD="1"/>
</file>

<file path=xl/ctrlProps/ctrlProp5.xml><?xml version="1.0" encoding="utf-8"?>
<formControlPr xmlns="http://schemas.microsoft.com/office/spreadsheetml/2009/9/main" objectType="CheckBox" fmlaLink="$E$5" lockText="1" noThreeD="1"/>
</file>

<file path=xl/ctrlProps/ctrlProp6.xml><?xml version="1.0" encoding="utf-8"?>
<formControlPr xmlns="http://schemas.microsoft.com/office/spreadsheetml/2009/9/main" objectType="CheckBox" fmlaLink="$E$6" lockText="1" noThreeD="1"/>
</file>

<file path=xl/ctrlProps/ctrlProp7.xml><?xml version="1.0" encoding="utf-8"?>
<formControlPr xmlns="http://schemas.microsoft.com/office/spreadsheetml/2009/9/main" objectType="CheckBox" fmlaLink="$E$7" lockText="1" noThreeD="1"/>
</file>

<file path=xl/ctrlProps/ctrlProp8.xml><?xml version="1.0" encoding="utf-8"?>
<formControlPr xmlns="http://schemas.microsoft.com/office/spreadsheetml/2009/9/main" objectType="CheckBox" fmlaLink="$E$8" lockText="1" noThreeD="1"/>
</file>

<file path=xl/ctrlProps/ctrlProp9.xml><?xml version="1.0" encoding="utf-8"?>
<formControlPr xmlns="http://schemas.microsoft.com/office/spreadsheetml/2009/9/main" objectType="CheckBox" fmlaLink="$E$10" lockText="1" noThreeD="1"/>
</file>

<file path=xl/ctrlProps/ctrlProp10.xml><?xml version="1.0" encoding="utf-8"?>
<formControlPr xmlns="http://schemas.microsoft.com/office/spreadsheetml/2009/9/main" objectType="CheckBox" fmlaLink="$E$11" lockText="1" noThreeD="1"/>
</file>

<file path=xl/ctrlProps/ctrlProp11.xml><?xml version="1.0" encoding="utf-8"?>
<formControlPr xmlns="http://schemas.microsoft.com/office/spreadsheetml/2009/9/main" objectType="CheckBox" checked="Checked" fmlaLink="$E$9"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checked="Checked" fmlaLink="$E$15" lockText="1" noThreeD="1"/>
</file>

<file path=xl/ctrlProps/ctrlProp14.xml><?xml version="1.0" encoding="utf-8"?>
<formControlPr xmlns="http://schemas.microsoft.com/office/spreadsheetml/2009/9/main" objectType="CheckBox" fmlaLink="$E$16" lockText="1" noThreeD="1"/>
</file>

<file path=xl/ctrlProps/ctrlProp15.xml><?xml version="1.0" encoding="utf-8"?>
<formControlPr xmlns="http://schemas.microsoft.com/office/spreadsheetml/2009/9/main" objectType="CheckBox" checked="Checked" fmlaLink="$E$17" lockText="1" noThreeD="1"/>
</file>

<file path=xl/ctrlProps/ctrlProp16.xml><?xml version="1.0" encoding="utf-8"?>
<formControlPr xmlns="http://schemas.microsoft.com/office/spreadsheetml/2009/9/main" objectType="CheckBox" checked="Checked" fmlaLink="$E$18" lockText="1" noThreeD="1"/>
</file>

<file path=xl/ctrlProps/ctrlProp17.xml><?xml version="1.0" encoding="utf-8"?>
<formControlPr xmlns="http://schemas.microsoft.com/office/spreadsheetml/2009/9/main" objectType="CheckBox" fmlaLink="$E$19" lockText="1" noThreeD="1"/>
</file>

<file path=xl/ctrlProps/ctrlProp18.xml><?xml version="1.0" encoding="utf-8"?>
<formControlPr xmlns="http://schemas.microsoft.com/office/spreadsheetml/2009/9/main" objectType="CheckBox" fmlaLink="$E$22" lockText="1" noThreeD="1"/>
</file>

<file path=xl/ctrlProps/ctrlProp19.xml><?xml version="1.0" encoding="utf-8"?>
<formControlPr xmlns="http://schemas.microsoft.com/office/spreadsheetml/2009/9/main" objectType="CheckBox" fmlaLink="$E$23" lockText="1" noThreeD="1"/>
</file>

<file path=xl/ctrlProps/ctrlProp20.xml><?xml version="1.0" encoding="utf-8"?>
<formControlPr xmlns="http://schemas.microsoft.com/office/spreadsheetml/2009/9/main" objectType="CheckBox" checked="Checked" fmlaLink="$E$24"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fmlaLink="$E$26" lockText="1" noThreeD="1"/>
</file>

<file path=xl/ctrlProps/ctrlProp23.xml><?xml version="1.0" encoding="utf-8"?>
<formControlPr xmlns="http://schemas.microsoft.com/office/spreadsheetml/2009/9/main" objectType="CheckBox" fmlaLink="$E$27" lockText="1" noThreeD="1"/>
</file>

<file path=xl/ctrlProps/ctrlProp24.xml><?xml version="1.0" encoding="utf-8"?>
<formControlPr xmlns="http://schemas.microsoft.com/office/spreadsheetml/2009/9/main" objectType="CheckBox" fmlaLink="$E$28"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fmlaLink="$E$29" lockText="1" noThreeD="1"/>
</file>

<file path=xl/ctrlProps/ctrlProp27.xml><?xml version="1.0" encoding="utf-8"?>
<formControlPr xmlns="http://schemas.microsoft.com/office/spreadsheetml/2009/9/main" objectType="CheckBox" checked="Checked" fmlaLink="$E$33" lockText="1" noThreeD="1"/>
</file>

<file path=xl/ctrlProps/ctrlProp28.xml><?xml version="1.0" encoding="utf-8"?>
<formControlPr xmlns="http://schemas.microsoft.com/office/spreadsheetml/2009/9/main" objectType="CheckBox" fmlaLink="$E$34" lockText="1" noThreeD="1"/>
</file>

<file path=xl/ctrlProps/ctrlProp29.xml><?xml version="1.0" encoding="utf-8"?>
<formControlPr xmlns="http://schemas.microsoft.com/office/spreadsheetml/2009/9/main" objectType="CheckBox" fmlaLink="$E$35" lockText="1" noThreeD="1"/>
</file>

<file path=xl/ctrlProps/ctrlProp30.xml><?xml version="1.0" encoding="utf-8"?>
<formControlPr xmlns="http://schemas.microsoft.com/office/spreadsheetml/2009/9/main" objectType="CheckBox" fmlaLink="$E$36"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fmlaLink="$E$37" lockText="1" noThreeD="1"/>
</file>

<file path=xl/ctrlProps/ctrlProp33.xml><?xml version="1.0" encoding="utf-8"?>
<formControlPr xmlns="http://schemas.microsoft.com/office/spreadsheetml/2009/9/main" objectType="CheckBox" checked="Checked" fmlaLink="$E$38" lockText="1" noThreeD="1"/>
</file>

<file path=xl/ctrlProps/ctrlProp34.xml><?xml version="1.0" encoding="utf-8"?>
<formControlPr xmlns="http://schemas.microsoft.com/office/spreadsheetml/2009/9/main" objectType="CheckBox" fmlaLink="$E$40" lockText="1" noThreeD="1"/>
</file>

<file path=xl/ctrlProps/ctrlProp35.xml><?xml version="1.0" encoding="utf-8"?>
<formControlPr xmlns="http://schemas.microsoft.com/office/spreadsheetml/2009/9/main" objectType="CheckBox" fmlaLink="$E$41" lockText="1" noThreeD="1"/>
</file>

<file path=xl/ctrlProps/ctrlProp36.xml><?xml version="1.0" encoding="utf-8"?>
<formControlPr xmlns="http://schemas.microsoft.com/office/spreadsheetml/2009/9/main" objectType="CheckBox" fmlaLink="$E$42" lockText="1" noThreeD="1"/>
</file>

<file path=xl/ctrlProps/ctrlProp37.xml><?xml version="1.0" encoding="utf-8"?>
<formControlPr xmlns="http://schemas.microsoft.com/office/spreadsheetml/2009/9/main" objectType="CheckBox" checked="Checked" lockText="1" noThreeD="1"/>
</file>

<file path=xl/ctrlProps/ctrlProp38.xml><?xml version="1.0" encoding="utf-8"?>
<formControlPr xmlns="http://schemas.microsoft.com/office/spreadsheetml/2009/9/main" objectType="CheckBox" fmlaLink="$E$43" lockText="1" noThreeD="1"/>
</file>

<file path=xl/ctrlProps/ctrlProp39.xml><?xml version="1.0" encoding="utf-8"?>
<formControlPr xmlns="http://schemas.microsoft.com/office/spreadsheetml/2009/9/main" objectType="CheckBox" fmlaLink="$E$48" lockText="1" noThreeD="1"/>
</file>

<file path=xl/ctrlProps/ctrlProp40.xml><?xml version="1.0" encoding="utf-8"?>
<formControlPr xmlns="http://schemas.microsoft.com/office/spreadsheetml/2009/9/main" objectType="CheckBox" fmlaLink="$E$49" lockText="1" noThreeD="1"/>
</file>

<file path=xl/ctrlProps/ctrlProp41.xml><?xml version="1.0" encoding="utf-8"?>
<formControlPr xmlns="http://schemas.microsoft.com/office/spreadsheetml/2009/9/main" objectType="CheckBox" fmlaLink="$E$50" lockText="1" noThreeD="1"/>
</file>

<file path=xl/ctrlProps/ctrlProp42.xml><?xml version="1.0" encoding="utf-8"?>
<formControlPr xmlns="http://schemas.microsoft.com/office/spreadsheetml/2009/9/main" objectType="CheckBox" checked="Checked" fmlaLink="$E$53" lockText="1" noThreeD="1"/>
</file>

<file path=xl/ctrlProps/ctrlProp43.xml><?xml version="1.0" encoding="utf-8"?>
<formControlPr xmlns="http://schemas.microsoft.com/office/spreadsheetml/2009/9/main" objectType="CheckBox" fmlaLink="$E$51" lockText="1" noThreeD="1"/>
</file>

<file path=xl/ctrlProps/ctrlProp44.xml><?xml version="1.0" encoding="utf-8"?>
<formControlPr xmlns="http://schemas.microsoft.com/office/spreadsheetml/2009/9/main" objectType="CheckBox" fmlaLink="$E$52" lockText="1" noThreeD="1"/>
</file>

<file path=xl/ctrlProps/ctrlProp45.xml><?xml version="1.0" encoding="utf-8"?>
<formControlPr xmlns="http://schemas.microsoft.com/office/spreadsheetml/2009/9/main" objectType="CheckBox" fmlaLink="$E$56" lockText="1" noThreeD="1"/>
</file>

<file path=xl/ctrlProps/ctrlProp46.xml><?xml version="1.0" encoding="utf-8"?>
<formControlPr xmlns="http://schemas.microsoft.com/office/spreadsheetml/2009/9/main" objectType="CheckBox" fmlaLink="$E$57" lockText="1" noThreeD="1"/>
</file>

<file path=xl/ctrlProps/ctrlProp47.xml><?xml version="1.0" encoding="utf-8"?>
<formControlPr xmlns="http://schemas.microsoft.com/office/spreadsheetml/2009/9/main" objectType="CheckBox" fmlaLink="$E$58"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fmlaLink="$E$60" lockText="1" noThreeD="1"/>
</file>

<file path=xl/ctrlProps/ctrlProp50.xml><?xml version="1.0" encoding="utf-8"?>
<formControlPr xmlns="http://schemas.microsoft.com/office/spreadsheetml/2009/9/main" objectType="CheckBox" fmlaLink="$E$61" lockText="1" noThreeD="1"/>
</file>

<file path=xl/ctrlProps/ctrlProp51.xml><?xml version="1.0" encoding="utf-8"?>
<formControlPr xmlns="http://schemas.microsoft.com/office/spreadsheetml/2009/9/main" objectType="CheckBox" fmlaLink="$E$62"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fmlaLink="$E$63" lockText="1" noThreeD="1"/>
</file>

<file path=xl/ctrlProps/ctrlProp54.xml><?xml version="1.0" encoding="utf-8"?>
<formControlPr xmlns="http://schemas.microsoft.com/office/spreadsheetml/2009/9/main" objectType="CheckBox" fmlaLink="$E$55" lockText="1" noThreeD="1"/>
</file>

<file path=xl/ctrlProps/ctrlProp55.xml><?xml version="1.0" encoding="utf-8"?>
<formControlPr xmlns="http://schemas.microsoft.com/office/spreadsheetml/2009/9/main" objectType="CheckBox" fmlaLink="$E$21" lockText="1" noThreeD="1"/>
</file>

<file path=xl/ctrlProps/ctrlProp56.xml><?xml version="1.0" encoding="utf-8"?>
<formControlPr xmlns="http://schemas.microsoft.com/office/spreadsheetml/2009/9/main" objectType="CheckBox" fmlaLink="$E$20" lockText="1" noThreeD="1"/>
</file>

<file path=xl/ctrlProps/ctrlProp57.xml><?xml version="1.0" encoding="utf-8"?>
<formControlPr xmlns="http://schemas.microsoft.com/office/spreadsheetml/2009/9/main" objectType="CheckBox" checked="Checked" fmlaLink="$E$54" lockText="1" noThreeD="1"/>
</file>

<file path=xl/ctrlProps/ctrlProp58.xml><?xml version="1.0" encoding="utf-8"?>
<formControlPr xmlns="http://schemas.microsoft.com/office/spreadsheetml/2009/9/main" objectType="CheckBox" checked="Checked" fmlaLink="$E$86" lockText="1" noThreeD="1"/>
</file>

<file path=xl/ctrlProps/ctrlProp59.xml><?xml version="1.0" encoding="utf-8"?>
<formControlPr xmlns="http://schemas.microsoft.com/office/spreadsheetml/2009/9/main" objectType="CheckBox" checked="Checked" fmlaLink="$E$87" lockText="1" noThreeD="1"/>
</file>

<file path=xl/ctrlProps/ctrlProp60.xml><?xml version="1.0" encoding="utf-8"?>
<formControlPr xmlns="http://schemas.microsoft.com/office/spreadsheetml/2009/9/main" objectType="CheckBox" fmlaLink="$E$88"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fmlaLink="$E$89" lockText="1" noThreeD="1"/>
</file>

<file path=xl/ctrlProps/ctrlProp63.xml><?xml version="1.0" encoding="utf-8"?>
<formControlPr xmlns="http://schemas.microsoft.com/office/spreadsheetml/2009/9/main" objectType="CheckBox" fmlaLink="$E$90" lockText="1" noThreeD="1"/>
</file>

<file path=xl/ctrlProps/ctrlProp64.xml><?xml version="1.0" encoding="utf-8"?>
<formControlPr xmlns="http://schemas.microsoft.com/office/spreadsheetml/2009/9/main" objectType="CheckBox" fmlaLink="$E$94" lockText="1" noThreeD="1"/>
</file>

<file path=xl/ctrlProps/ctrlProp65.xml><?xml version="1.0" encoding="utf-8"?>
<formControlPr xmlns="http://schemas.microsoft.com/office/spreadsheetml/2009/9/main" objectType="CheckBox" fmlaLink="$E$95" lockText="1" noThreeD="1"/>
</file>

<file path=xl/ctrlProps/ctrlProp66.xml><?xml version="1.0" encoding="utf-8"?>
<formControlPr xmlns="http://schemas.microsoft.com/office/spreadsheetml/2009/9/main" objectType="CheckBox" fmlaLink="$E$96"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fmlaLink="$E$93" lockText="1" noThreeD="1"/>
</file>

<file path=xl/ctrlProps/ctrlProp69.xml><?xml version="1.0" encoding="utf-8"?>
<formControlPr xmlns="http://schemas.microsoft.com/office/spreadsheetml/2009/9/main" objectType="CheckBox" checked="Checked" fmlaLink="$E$92" lockText="1" noThreeD="1"/>
</file>

<file path=xl/ctrlProps/ctrlProp70.xml><?xml version="1.0" encoding="utf-8"?>
<formControlPr xmlns="http://schemas.microsoft.com/office/spreadsheetml/2009/9/main" objectType="CheckBox" fmlaLink="$E$98" lockText="1" noThreeD="1"/>
</file>

<file path=xl/ctrlProps/ctrlProp71.xml><?xml version="1.0" encoding="utf-8"?>
<formControlPr xmlns="http://schemas.microsoft.com/office/spreadsheetml/2009/9/main" objectType="CheckBox" fmlaLink="$E$99" lockText="1" noThreeD="1"/>
</file>

<file path=xl/ctrlProps/ctrlProp72.xml><?xml version="1.0" encoding="utf-8"?>
<formControlPr xmlns="http://schemas.microsoft.com/office/spreadsheetml/2009/9/main" objectType="CheckBox" fmlaLink="$E$100"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fmlaLink="$E$101" lockText="1" noThreeD="1"/>
</file>

<file path=xl/ctrlProps/ctrlProp75.xml><?xml version="1.0" encoding="utf-8"?>
<formControlPr xmlns="http://schemas.microsoft.com/office/spreadsheetml/2009/9/main" objectType="CheckBox" checked="Checked" fmlaLink="$E$154" lockText="1" noThreeD="1"/>
</file>

<file path=xl/ctrlProps/ctrlProp76.xml><?xml version="1.0" encoding="utf-8"?>
<formControlPr xmlns="http://schemas.microsoft.com/office/spreadsheetml/2009/9/main" objectType="CheckBox" fmlaLink="$E$155" lockText="1" noThreeD="1"/>
</file>

<file path=xl/ctrlProps/ctrlProp77.xml><?xml version="1.0" encoding="utf-8"?>
<formControlPr xmlns="http://schemas.microsoft.com/office/spreadsheetml/2009/9/main" objectType="CheckBox" checked="Checked" fmlaLink="$E$156" lockText="1" noThreeD="1"/>
</file>

<file path=xl/ctrlProps/ctrlProp78.xml><?xml version="1.0" encoding="utf-8"?>
<formControlPr xmlns="http://schemas.microsoft.com/office/spreadsheetml/2009/9/main" objectType="CheckBox" fmlaLink="$E$157"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fmlaLink="$E$158" lockText="1" noThreeD="1"/>
</file>

<file path=xl/ctrlProps/ctrlProp81.xml><?xml version="1.0" encoding="utf-8"?>
<formControlPr xmlns="http://schemas.microsoft.com/office/spreadsheetml/2009/9/main" objectType="CheckBox" checked="Checked" fmlaLink="$E$159" lockText="1" noThreeD="1"/>
</file>

<file path=xl/ctrlProps/ctrlProp82.xml><?xml version="1.0" encoding="utf-8"?>
<formControlPr xmlns="http://schemas.microsoft.com/office/spreadsheetml/2009/9/main" objectType="CheckBox" fmlaLink="$E$68" lockText="1" noThreeD="1"/>
</file>

<file path=xl/ctrlProps/ctrlProp83.xml><?xml version="1.0" encoding="utf-8"?>
<formControlPr xmlns="http://schemas.microsoft.com/office/spreadsheetml/2009/9/main" objectType="CheckBox" fmlaLink="$E$69" lockText="1" noThreeD="1"/>
</file>

<file path=xl/ctrlProps/ctrlProp84.xml><?xml version="1.0" encoding="utf-8"?>
<formControlPr xmlns="http://schemas.microsoft.com/office/spreadsheetml/2009/9/main" objectType="CheckBox" fmlaLink="$E$70"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fmlaLink="$E$74" lockText="1" noThreeD="1"/>
</file>

<file path=xl/ctrlProps/ctrlProp87.xml><?xml version="1.0" encoding="utf-8"?>
<formControlPr xmlns="http://schemas.microsoft.com/office/spreadsheetml/2009/9/main" objectType="CheckBox" fmlaLink="$E$75" lockText="1" noThreeD="1"/>
</file>

<file path=xl/ctrlProps/ctrlProp88.xml><?xml version="1.0" encoding="utf-8"?>
<formControlPr xmlns="http://schemas.microsoft.com/office/spreadsheetml/2009/9/main" objectType="CheckBox" fmlaLink="$E$76"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fmlaLink="$E$73" lockText="1" noThreeD="1"/>
</file>

<file path=xl/ctrlProps/ctrlProp91.xml><?xml version="1.0" encoding="utf-8"?>
<formControlPr xmlns="http://schemas.microsoft.com/office/spreadsheetml/2009/9/main" objectType="CheckBox" fmlaLink="$E$72" lockText="1" noThreeD="1"/>
</file>

<file path=xl/ctrlProps/ctrlProp92.xml><?xml version="1.0" encoding="utf-8"?>
<formControlPr xmlns="http://schemas.microsoft.com/office/spreadsheetml/2009/9/main" objectType="CheckBox" fmlaLink="$E$78" lockText="1" noThreeD="1"/>
</file>

<file path=xl/ctrlProps/ctrlProp93.xml><?xml version="1.0" encoding="utf-8"?>
<formControlPr xmlns="http://schemas.microsoft.com/office/spreadsheetml/2009/9/main" objectType="CheckBox" fmlaLink="$E$79" lockText="1" noThreeD="1"/>
</file>

<file path=xl/ctrlProps/ctrlProp94.xml><?xml version="1.0" encoding="utf-8"?>
<formControlPr xmlns="http://schemas.microsoft.com/office/spreadsheetml/2009/9/main" objectType="CheckBox" fmlaLink="$E$80"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fmlaLink="$E$81" lockText="1" noThreeD="1"/>
</file>

<file path=xl/ctrlProps/ctrlProp97.xml><?xml version="1.0" encoding="utf-8"?>
<formControlPr xmlns="http://schemas.microsoft.com/office/spreadsheetml/2009/9/main" objectType="CheckBox" fmlaLink="$E$106" lockText="1" noThreeD="1"/>
</file>

<file path=xl/ctrlProps/ctrlProp98.xml><?xml version="1.0" encoding="utf-8"?>
<formControlPr xmlns="http://schemas.microsoft.com/office/spreadsheetml/2009/9/main" objectType="CheckBox" fmlaLink="$E$107" lockText="1" noThreeD="1"/>
</file>

<file path=xl/ctrlProps/ctrlProp99.xml><?xml version="1.0" encoding="utf-8"?>
<formControlPr xmlns="http://schemas.microsoft.com/office/spreadsheetml/2009/9/main" objectType="CheckBox" fmlaLink="$E$108" lockText="1" noThreeD="1"/>
</file>

<file path=xl/ctrlProps/ctrlProp100.xml><?xml version="1.0" encoding="utf-8"?>
<formControlPr xmlns="http://schemas.microsoft.com/office/spreadsheetml/2009/9/main" objectType="CheckBox" fmlaLink="$E$109" lockText="1" noThreeD="1"/>
</file>

<file path=xl/ctrlProps/ctrlProp101.xml><?xml version="1.0" encoding="utf-8"?>
<formControlPr xmlns="http://schemas.microsoft.com/office/spreadsheetml/2009/9/main" objectType="CheckBox" fmlaLink="$E$110" lockText="1" noThreeD="1"/>
</file>

<file path=xl/ctrlProps/ctrlProp102.xml><?xml version="1.0" encoding="utf-8"?>
<formControlPr xmlns="http://schemas.microsoft.com/office/spreadsheetml/2009/9/main" objectType="CheckBox" checked="Checked" fmlaLink="$E$111" lockText="1" noThreeD="1"/>
</file>

<file path=xl/ctrlProps/ctrlProp103.xml><?xml version="1.0" encoding="utf-8"?>
<formControlPr xmlns="http://schemas.microsoft.com/office/spreadsheetml/2009/9/main" objectType="CheckBox" fmlaLink="$E$112" lockText="1" noThreeD="1"/>
</file>

<file path=xl/ctrlProps/ctrlProp104.xml><?xml version="1.0" encoding="utf-8"?>
<formControlPr xmlns="http://schemas.microsoft.com/office/spreadsheetml/2009/9/main" objectType="CheckBox" fmlaLink="$E$113" lockText="1" noThreeD="1"/>
</file>

<file path=xl/ctrlProps/ctrlProp105.xml><?xml version="1.0" encoding="utf-8"?>
<formControlPr xmlns="http://schemas.microsoft.com/office/spreadsheetml/2009/9/main" objectType="CheckBox" fmlaLink="$E$114" lockText="1" noThreeD="1"/>
</file>

<file path=xl/ctrlProps/ctrlProp106.xml><?xml version="1.0" encoding="utf-8"?>
<formControlPr xmlns="http://schemas.microsoft.com/office/spreadsheetml/2009/9/main" objectType="CheckBox" fmlaLink="$E$115" lockText="1" noThreeD="1"/>
</file>

<file path=xl/ctrlProps/ctrlProp107.xml><?xml version="1.0" encoding="utf-8"?>
<formControlPr xmlns="http://schemas.microsoft.com/office/spreadsheetml/2009/9/main" objectType="CheckBox" fmlaLink="$E$118" lockText="1" noThreeD="1"/>
</file>

<file path=xl/ctrlProps/ctrlProp108.xml><?xml version="1.0" encoding="utf-8"?>
<formControlPr xmlns="http://schemas.microsoft.com/office/spreadsheetml/2009/9/main" objectType="CheckBox" fmlaLink="$E$119" lockText="1" noThreeD="1"/>
</file>

<file path=xl/ctrlProps/ctrlProp109.xml><?xml version="1.0" encoding="utf-8"?>
<formControlPr xmlns="http://schemas.microsoft.com/office/spreadsheetml/2009/9/main" objectType="CheckBox" fmlaLink="$E$120" lockText="1" noThreeD="1"/>
</file>

<file path=xl/ctrlProps/ctrlProp110.xml><?xml version="1.0" encoding="utf-8"?>
<formControlPr xmlns="http://schemas.microsoft.com/office/spreadsheetml/2009/9/main" objectType="CheckBox" fmlaLink="$E$121" lockText="1" noThreeD="1"/>
</file>

<file path=xl/ctrlProps/ctrlProp111.xml><?xml version="1.0" encoding="utf-8"?>
<formControlPr xmlns="http://schemas.microsoft.com/office/spreadsheetml/2009/9/main" objectType="CheckBox" fmlaLink="$E$117" lockText="1" noThreeD="1"/>
</file>

<file path=xl/ctrlProps/ctrlProp112.xml><?xml version="1.0" encoding="utf-8"?>
<formControlPr xmlns="http://schemas.microsoft.com/office/spreadsheetml/2009/9/main" objectType="CheckBox" checked="Checked" fmlaLink="$E$116" lockText="1" noThreeD="1"/>
</file>

<file path=xl/ctrlProps/ctrlProp113.xml><?xml version="1.0" encoding="utf-8"?>
<formControlPr xmlns="http://schemas.microsoft.com/office/spreadsheetml/2009/9/main" objectType="CheckBox" fmlaLink="$E$122" lockText="1" noThreeD="1"/>
</file>

<file path=xl/ctrlProps/ctrlProp114.xml><?xml version="1.0" encoding="utf-8"?>
<formControlPr xmlns="http://schemas.microsoft.com/office/spreadsheetml/2009/9/main" objectType="CheckBox" fmlaLink="$E$123" lockText="1" noThreeD="1"/>
</file>

<file path=xl/ctrlProps/ctrlProp115.xml><?xml version="1.0" encoding="utf-8"?>
<formControlPr xmlns="http://schemas.microsoft.com/office/spreadsheetml/2009/9/main" objectType="CheckBox" fmlaLink="$E$124" lockText="1" noThreeD="1"/>
</file>

<file path=xl/ctrlProps/ctrlProp116.xml><?xml version="1.0" encoding="utf-8"?>
<formControlPr xmlns="http://schemas.microsoft.com/office/spreadsheetml/2009/9/main" objectType="CheckBox" checked="Checked" fmlaLink="$E$126" lockText="1" noThreeD="1"/>
</file>

<file path=xl/ctrlProps/ctrlProp117.xml><?xml version="1.0" encoding="utf-8"?>
<formControlPr xmlns="http://schemas.microsoft.com/office/spreadsheetml/2009/9/main" objectType="CheckBox" fmlaLink="$E$125" lockText="1" noThreeD="1"/>
</file>

<file path=xl/ctrlProps/ctrlProp118.xml><?xml version="1.0" encoding="utf-8"?>
<formControlPr xmlns="http://schemas.microsoft.com/office/spreadsheetml/2009/9/main" objectType="CheckBox" checked="Checked" fmlaLink="$E$164" lockText="1" noThreeD="1"/>
</file>

<file path=xl/ctrlProps/ctrlProp119.xml><?xml version="1.0" encoding="utf-8"?>
<formControlPr xmlns="http://schemas.microsoft.com/office/spreadsheetml/2009/9/main" objectType="CheckBox" checked="Checked" fmlaLink="$E$165" lockText="1" noThreeD="1"/>
</file>

<file path=xl/ctrlProps/ctrlProp120.xml><?xml version="1.0" encoding="utf-8"?>
<formControlPr xmlns="http://schemas.microsoft.com/office/spreadsheetml/2009/9/main" objectType="CheckBox" checked="Checked" fmlaLink="$E$166" lockText="1" noThreeD="1"/>
</file>

<file path=xl/ctrlProps/ctrlProp121.xml><?xml version="1.0" encoding="utf-8"?>
<formControlPr xmlns="http://schemas.microsoft.com/office/spreadsheetml/2009/9/main" objectType="CheckBox" fmlaLink="$E$167" lockText="1" noThreeD="1"/>
</file>

<file path=xl/ctrlProps/ctrlProp122.xml><?xml version="1.0" encoding="utf-8"?>
<formControlPr xmlns="http://schemas.microsoft.com/office/spreadsheetml/2009/9/main" objectType="CheckBox" checked="Checked" fmlaLink="$E$168" lockText="1" noThreeD="1"/>
</file>

<file path=xl/ctrlProps/ctrlProp123.xml><?xml version="1.0" encoding="utf-8"?>
<formControlPr xmlns="http://schemas.microsoft.com/office/spreadsheetml/2009/9/main" objectType="CheckBox" checked="Checked" fmlaLink="$E$169" lockText="1" noThreeD="1"/>
</file>

<file path=xl/ctrlProps/ctrlProp124.xml><?xml version="1.0" encoding="utf-8"?>
<formControlPr xmlns="http://schemas.microsoft.com/office/spreadsheetml/2009/9/main" objectType="CheckBox" fmlaLink="$E$170" lockText="1" noThreeD="1"/>
</file>

<file path=xl/ctrlProps/ctrlProp125.xml><?xml version="1.0" encoding="utf-8"?>
<formControlPr xmlns="http://schemas.microsoft.com/office/spreadsheetml/2009/9/main" objectType="CheckBox" fmlaLink="$E$173" lockText="1" noThreeD="1"/>
</file>

<file path=xl/ctrlProps/ctrlProp126.xml><?xml version="1.0" encoding="utf-8"?>
<formControlPr xmlns="http://schemas.microsoft.com/office/spreadsheetml/2009/9/main" objectType="CheckBox" fmlaLink="$E$174" lockText="1" noThreeD="1"/>
</file>

<file path=xl/ctrlProps/ctrlProp127.xml><?xml version="1.0" encoding="utf-8"?>
<formControlPr xmlns="http://schemas.microsoft.com/office/spreadsheetml/2009/9/main" objectType="CheckBox" checked="Checked" fmlaLink="$E$175" lockText="1" noThreeD="1"/>
</file>

<file path=xl/ctrlProps/ctrlProp128.xml><?xml version="1.0" encoding="utf-8"?>
<formControlPr xmlns="http://schemas.microsoft.com/office/spreadsheetml/2009/9/main" objectType="CheckBox" fmlaLink="$E$176" lockText="1" noThreeD="1"/>
</file>

<file path=xl/ctrlProps/ctrlProp129.xml><?xml version="1.0" encoding="utf-8"?>
<formControlPr xmlns="http://schemas.microsoft.com/office/spreadsheetml/2009/9/main" objectType="CheckBox" fmlaLink="$E$172" lockText="1" noThreeD="1"/>
</file>

<file path=xl/ctrlProps/ctrlProp130.xml><?xml version="1.0" encoding="utf-8"?>
<formControlPr xmlns="http://schemas.microsoft.com/office/spreadsheetml/2009/9/main" objectType="CheckBox" fmlaLink="$E$171" lockText="1" noThreeD="1"/>
</file>

<file path=xl/ctrlProps/ctrlProp131.xml><?xml version="1.0" encoding="utf-8"?>
<formControlPr xmlns="http://schemas.microsoft.com/office/spreadsheetml/2009/9/main" objectType="CheckBox" fmlaLink="$E$177" lockText="1" noThreeD="1"/>
</file>

<file path=xl/ctrlProps/ctrlProp132.xml><?xml version="1.0" encoding="utf-8"?>
<formControlPr xmlns="http://schemas.microsoft.com/office/spreadsheetml/2009/9/main" objectType="CheckBox" checked="Checked" fmlaLink="$E$178" lockText="1" noThreeD="1"/>
</file>

<file path=xl/ctrlProps/ctrlProp133.xml><?xml version="1.0" encoding="utf-8"?>
<formControlPr xmlns="http://schemas.microsoft.com/office/spreadsheetml/2009/9/main" objectType="CheckBox" fmlaLink="$E$179" lockText="1" noThreeD="1"/>
</file>

<file path=xl/ctrlProps/ctrlProp134.xml><?xml version="1.0" encoding="utf-8"?>
<formControlPr xmlns="http://schemas.microsoft.com/office/spreadsheetml/2009/9/main" objectType="CheckBox" fmlaLink="$E$181" lockText="1" noThreeD="1"/>
</file>

<file path=xl/ctrlProps/ctrlProp135.xml><?xml version="1.0" encoding="utf-8"?>
<formControlPr xmlns="http://schemas.microsoft.com/office/spreadsheetml/2009/9/main" objectType="CheckBox" fmlaLink="$E$180" lockText="1" noThreeD="1"/>
</file>

<file path=xl/ctrlProps/ctrlProp136.xml><?xml version="1.0" encoding="utf-8"?>
<formControlPr xmlns="http://schemas.microsoft.com/office/spreadsheetml/2009/9/main" objectType="CheckBox" checked="Checked" fmlaLink="$E$130" lockText="1" noThreeD="1"/>
</file>

<file path=xl/ctrlProps/ctrlProp137.xml><?xml version="1.0" encoding="utf-8"?>
<formControlPr xmlns="http://schemas.microsoft.com/office/spreadsheetml/2009/9/main" objectType="CheckBox" checked="Checked" fmlaLink="$E$131" lockText="1" noThreeD="1"/>
</file>

<file path=xl/ctrlProps/ctrlProp138.xml><?xml version="1.0" encoding="utf-8"?>
<formControlPr xmlns="http://schemas.microsoft.com/office/spreadsheetml/2009/9/main" objectType="CheckBox" checked="Checked" fmlaLink="$E$132" lockText="1" noThreeD="1"/>
</file>

<file path=xl/ctrlProps/ctrlProp139.xml><?xml version="1.0" encoding="utf-8"?>
<formControlPr xmlns="http://schemas.microsoft.com/office/spreadsheetml/2009/9/main" objectType="CheckBox" lockText="1" noThreeD="1"/>
</file>

<file path=xl/ctrlProps/ctrlProp140.xml><?xml version="1.0" encoding="utf-8"?>
<formControlPr xmlns="http://schemas.microsoft.com/office/spreadsheetml/2009/9/main" objectType="CheckBox" checked="Checked" fmlaLink="$E$136" lockText="1" noThreeD="1"/>
</file>

<file path=xl/ctrlProps/ctrlProp141.xml><?xml version="1.0" encoding="utf-8"?>
<formControlPr xmlns="http://schemas.microsoft.com/office/spreadsheetml/2009/9/main" objectType="CheckBox" checked="Checked" fmlaLink="$E$137" lockText="1" noThreeD="1"/>
</file>

<file path=xl/ctrlProps/ctrlProp142.xml><?xml version="1.0" encoding="utf-8"?>
<formControlPr xmlns="http://schemas.microsoft.com/office/spreadsheetml/2009/9/main" objectType="CheckBox" checked="Checked" fmlaLink="$E$138" lockText="1" noThreeD="1"/>
</file>

<file path=xl/ctrlProps/ctrlProp143.xml><?xml version="1.0" encoding="utf-8"?>
<formControlPr xmlns="http://schemas.microsoft.com/office/spreadsheetml/2009/9/main" objectType="CheckBox" lockText="1" noThreeD="1"/>
</file>

<file path=xl/ctrlProps/ctrlProp144.xml><?xml version="1.0" encoding="utf-8"?>
<formControlPr xmlns="http://schemas.microsoft.com/office/spreadsheetml/2009/9/main" objectType="CheckBox" checked="Checked" fmlaLink="$E$135" lockText="1" noThreeD="1"/>
</file>

<file path=xl/ctrlProps/ctrlProp145.xml><?xml version="1.0" encoding="utf-8"?>
<formControlPr xmlns="http://schemas.microsoft.com/office/spreadsheetml/2009/9/main" objectType="CheckBox" checked="Checked" fmlaLink="$E$134" lockText="1" noThreeD="1"/>
</file>

<file path=xl/ctrlProps/ctrlProp146.xml><?xml version="1.0" encoding="utf-8"?>
<formControlPr xmlns="http://schemas.microsoft.com/office/spreadsheetml/2009/9/main" objectType="CheckBox" checked="Checked" fmlaLink="$E$140" lockText="1" noThreeD="1"/>
</file>

<file path=xl/ctrlProps/ctrlProp147.xml><?xml version="1.0" encoding="utf-8"?>
<formControlPr xmlns="http://schemas.microsoft.com/office/spreadsheetml/2009/9/main" objectType="CheckBox" checked="Checked" fmlaLink="$E$141" lockText="1" noThreeD="1"/>
</file>

<file path=xl/ctrlProps/ctrlProp148.xml><?xml version="1.0" encoding="utf-8"?>
<formControlPr xmlns="http://schemas.microsoft.com/office/spreadsheetml/2009/9/main" objectType="CheckBox" checked="Checked" fmlaLink="$E$142" lockText="1" noThreeD="1"/>
</file>

<file path=xl/ctrlProps/ctrlProp149.xml><?xml version="1.0" encoding="utf-8"?>
<formControlPr xmlns="http://schemas.microsoft.com/office/spreadsheetml/2009/9/main" objectType="CheckBox" lockText="1" noThreeD="1"/>
</file>

<file path=xl/ctrlProps/ctrlProp150.xml><?xml version="1.0" encoding="utf-8"?>
<formControlPr xmlns="http://schemas.microsoft.com/office/spreadsheetml/2009/9/main" objectType="CheckBox" checked="Checked" fmlaLink="$E$143" lockText="1" noThreeD="1"/>
</file>

<file path=xl/ctrlProps/ctrlProp151.xml><?xml version="1.0" encoding="utf-8"?>
<formControlPr xmlns="http://schemas.microsoft.com/office/spreadsheetml/2009/9/main" objectType="CheckBox" checked="Checked" fmlaLink="$E$149" lockText="1" noThreeD="1"/>
</file>

<file path=xl/ctrlProps/ctrlProp152.xml><?xml version="1.0" encoding="utf-8"?>
<formControlPr xmlns="http://schemas.microsoft.com/office/spreadsheetml/2009/9/main" objectType="CheckBox" checked="Checked" fmlaLink="$E$150" lockText="1" noThreeD="1"/>
</file>

<file path=xl/ctrlProps/ctrlProp153.xml><?xml version="1.0" encoding="utf-8"?>
<formControlPr xmlns="http://schemas.microsoft.com/office/spreadsheetml/2009/9/main" objectType="CheckBox" fmlaLink="$E$151" lockText="1" noThreeD="1"/>
</file>

<file path=xl/ctrlProps/ctrlProp154.xml><?xml version="1.0" encoding="utf-8"?>
<formControlPr xmlns="http://schemas.microsoft.com/office/spreadsheetml/2009/9/main" objectType="CheckBox" lockText="1" noThreeD="1"/>
</file>

<file path=xl/ctrlProps/ctrlProp155.xml><?xml version="1.0" encoding="utf-8"?>
<formControlPr xmlns="http://schemas.microsoft.com/office/spreadsheetml/2009/9/main" objectType="CheckBox" fmlaLink="$E$152" lockText="1" noThreeD="1"/>
</file>

<file path=xl/ctrlProps/ctrlProp156.xml><?xml version="1.0" encoding="utf-8"?>
<formControlPr xmlns="http://schemas.microsoft.com/office/spreadsheetml/2009/9/main" objectType="CheckBox" checked="Checked" fmlaLink="$E$148" lockText="1" noThreeD="1"/>
</file>

<file path=xl/ctrlProps/ctrlProp157.xml><?xml version="1.0" encoding="utf-8"?>
<formControlPr xmlns="http://schemas.microsoft.com/office/spreadsheetml/2009/9/main" objectType="Drop" dropLines="72" dropStyle="combo" dx="16" fmlaLink="$E$13" fmlaRange="'Antwoorden keuzelijsten'!$A$1:$A$2" sel="2" val="0"/>
</file>

<file path=xl/ctrlProps/ctrlProp158.xml><?xml version="1.0" encoding="utf-8"?>
<formControlPr xmlns="http://schemas.microsoft.com/office/spreadsheetml/2009/9/main" objectType="Drop" dropLines="72" dropStyle="combo" dx="16" fmlaLink="$E$14" fmlaRange="'Antwoorden keuzelijsten'!$A$1:$A$2" sel="1" val="0"/>
</file>

<file path=xl/ctrlProps/ctrlProp159.xml><?xml version="1.0" encoding="utf-8"?>
<formControlPr xmlns="http://schemas.microsoft.com/office/spreadsheetml/2009/9/main" objectType="Drop" dropLines="72" dropStyle="combo" dx="16" fmlaLink="Vragenlijst!$E$31" fmlaRange="'Antwoorden keuzelijsten'!$A$1:$A$2" sel="2" val="0"/>
</file>

<file path=xl/ctrlProps/ctrlProp160.xml><?xml version="1.0" encoding="utf-8"?>
<formControlPr xmlns="http://schemas.microsoft.com/office/spreadsheetml/2009/9/main" objectType="Drop" dropLines="72" dropStyle="combo" dx="16" fmlaLink="Vragenlijst!$E$32" fmlaRange="'Antwoorden keuzelijsten'!$A$1:$A$2" sel="1" val="0"/>
</file>

<file path=xl/ctrlProps/ctrlProp161.xml><?xml version="1.0" encoding="utf-8"?>
<formControlPr xmlns="http://schemas.microsoft.com/office/spreadsheetml/2009/9/main" objectType="Drop" dropLines="72" dropStyle="combo" dx="16" fmlaLink="Vragenlijst!$E$47" fmlaRange="'Antwoorden keuzelijsten'!$A$1:$A$2" sel="1" val="0"/>
</file>

<file path=xl/ctrlProps/ctrlProp162.xml><?xml version="1.0" encoding="utf-8"?>
<formControlPr xmlns="http://schemas.microsoft.com/office/spreadsheetml/2009/9/main" objectType="Drop" dropLines="72" dropStyle="combo" dx="16" fmlaLink="Vragenlijst!$E$65" fmlaRange="'Antwoorden keuzelijsten'!$A$1:$A$2" sel="2" val="0"/>
</file>

<file path=xl/ctrlProps/ctrlProp163.xml><?xml version="1.0" encoding="utf-8"?>
<formControlPr xmlns="http://schemas.microsoft.com/office/spreadsheetml/2009/9/main" objectType="Drop" dropLines="72" dropStyle="combo" dx="16" fmlaLink="Vragenlijst!$E$65" fmlaRange="'Antwoorden keuzelijsten'!$A$1:$A$2" sel="2" val="0"/>
</file>

<file path=xl/ctrlProps/ctrlProp164.xml><?xml version="1.0" encoding="utf-8"?>
<formControlPr xmlns="http://schemas.microsoft.com/office/spreadsheetml/2009/9/main" objectType="Drop" dropLines="72" dropStyle="combo" dx="16" fmlaLink="Vragenlijst!$E$65" fmlaRange="'Antwoorden keuzelijsten'!$A$1:$A$2" sel="2" val="0"/>
</file>

<file path=xl/ctrlProps/ctrlProp165.xml><?xml version="1.0" encoding="utf-8"?>
<formControlPr xmlns="http://schemas.microsoft.com/office/spreadsheetml/2009/9/main" objectType="Drop" dropLines="72" dropStyle="combo" dx="16" fmlaLink="Vragenlijst!$E$66" fmlaRange="'Antwoorden keuzelijsten'!$A$1:$A$2" sel="1" val="0"/>
</file>

<file path=xl/ctrlProps/ctrlProp166.xml><?xml version="1.0" encoding="utf-8"?>
<formControlPr xmlns="http://schemas.microsoft.com/office/spreadsheetml/2009/9/main" objectType="Drop" dropLines="72" dropStyle="combo" dx="16" fmlaLink="Vragenlijst!$E$65" fmlaRange="'Antwoorden keuzelijsten'!$A$1:$A$2" sel="2" val="0"/>
</file>

<file path=xl/ctrlProps/ctrlProp167.xml><?xml version="1.0" encoding="utf-8"?>
<formControlPr xmlns="http://schemas.microsoft.com/office/spreadsheetml/2009/9/main" objectType="Drop" dropLines="72" dropStyle="combo" dx="16" fmlaLink="Vragenlijst!$E$67" fmlaRange="'Antwoorden keuzelijsten'!$A$1:$A$2" sel="2" val="0"/>
</file>

<file path=xl/ctrlProps/ctrlProp168.xml><?xml version="1.0" encoding="utf-8"?>
<formControlPr xmlns="http://schemas.microsoft.com/office/spreadsheetml/2009/9/main" objectType="Drop" dropLines="72" dropStyle="combo" dx="16" fmlaLink="Vragenlijst!$E$65" fmlaRange="'Antwoorden keuzelijsten'!$A$1:$A$2" sel="2" val="0"/>
</file>

<file path=xl/ctrlProps/ctrlProp169.xml><?xml version="1.0" encoding="utf-8"?>
<formControlPr xmlns="http://schemas.microsoft.com/office/spreadsheetml/2009/9/main" objectType="Drop" dropLines="72" dropStyle="combo" dx="16" fmlaLink="Vragenlijst!$E$83" fmlaRange="'Antwoorden keuzelijsten'!$A$1:$A$2" sel="2" val="0"/>
</file>

<file path=xl/ctrlProps/ctrlProp170.xml><?xml version="1.0" encoding="utf-8"?>
<formControlPr xmlns="http://schemas.microsoft.com/office/spreadsheetml/2009/9/main" objectType="Drop" dropLines="72" dropStyle="combo" dx="16" fmlaLink="Vragenlijst!$E$65" fmlaRange="'Antwoorden keuzelijsten'!$A$1:$A$2" sel="2" val="0"/>
</file>

<file path=xl/ctrlProps/ctrlProp171.xml><?xml version="1.0" encoding="utf-8"?>
<formControlPr xmlns="http://schemas.microsoft.com/office/spreadsheetml/2009/9/main" objectType="Drop" dropLines="72" dropStyle="combo" dx="16" fmlaLink="Vragenlijst!$E$85" fmlaRange="'Antwoorden keuzelijsten'!$A$1:$A$2" sel="1" val="0"/>
</file>

<file path=xl/ctrlProps/ctrlProp172.xml><?xml version="1.0" encoding="utf-8"?>
<formControlPr xmlns="http://schemas.microsoft.com/office/spreadsheetml/2009/9/main" objectType="Drop" dropLines="72" dropStyle="combo" dx="16" fmlaLink="Vragenlijst!$E$65" fmlaRange="'Antwoorden keuzelijsten'!$A$1:$A$2" sel="2" val="0"/>
</file>

<file path=xl/ctrlProps/ctrlProp173.xml><?xml version="1.0" encoding="utf-8"?>
<formControlPr xmlns="http://schemas.microsoft.com/office/spreadsheetml/2009/9/main" objectType="Drop" dropLines="72" dropStyle="combo" dx="16" fmlaLink="Vragenlijst!$E$103" fmlaRange="'Antwoorden keuzelijsten'!$A$1:$A$2" sel="2" val="0"/>
</file>

<file path=xl/ctrlProps/ctrlProp174.xml><?xml version="1.0" encoding="utf-8"?>
<formControlPr xmlns="http://schemas.microsoft.com/office/spreadsheetml/2009/9/main" objectType="Drop" dropLines="72" dropStyle="combo" dx="16" fmlaLink="Vragenlijst!$E$65" fmlaRange="'Antwoorden keuzelijsten'!$A$1:$A$2" sel="2" val="0"/>
</file>

<file path=xl/ctrlProps/ctrlProp175.xml><?xml version="1.0" encoding="utf-8"?>
<formControlPr xmlns="http://schemas.microsoft.com/office/spreadsheetml/2009/9/main" objectType="Drop" dropLines="72" dropStyle="combo" dx="16" fmlaLink="Vragenlijst!$E$105" fmlaRange="'Antwoorden keuzelijsten'!$A$1:$A$2" sel="1" val="0"/>
</file>

<file path=xl/ctrlProps/ctrlProp176.xml><?xml version="1.0" encoding="utf-8"?>
<formControlPr xmlns="http://schemas.microsoft.com/office/spreadsheetml/2009/9/main" objectType="Drop" dropLines="72" dropStyle="combo" dx="16" fmlaLink="Vragenlijst!$E$65" fmlaRange="'Antwoorden keuzelijsten'!$A$1:$A$2" sel="2" val="0"/>
</file>

<file path=xl/ctrlProps/ctrlProp177.xml><?xml version="1.0" encoding="utf-8"?>
<formControlPr xmlns="http://schemas.microsoft.com/office/spreadsheetml/2009/9/main" objectType="Drop" dropLines="72" dropStyle="combo" dx="16" fmlaLink="Vragenlijst!$E$127" fmlaRange="'Antwoorden keuzelijsten'!$A$1:$A$2" sel="2" val="0"/>
</file>

<file path=xl/ctrlProps/ctrlProp178.xml><?xml version="1.0" encoding="utf-8"?>
<formControlPr xmlns="http://schemas.microsoft.com/office/spreadsheetml/2009/9/main" objectType="Drop" dropLines="72" dropStyle="combo" dx="16" fmlaLink="Vragenlijst!$E$65" fmlaRange="'Antwoorden keuzelijsten'!$A$1:$A$2" sel="2" val="0"/>
</file>

<file path=xl/ctrlProps/ctrlProp179.xml><?xml version="1.0" encoding="utf-8"?>
<formControlPr xmlns="http://schemas.microsoft.com/office/spreadsheetml/2009/9/main" objectType="Drop" dropLines="72" dropStyle="combo" dx="16" fmlaLink="Vragenlijst!$E$128" fmlaRange="'Antwoorden keuzelijsten'!$A$1:$A$2" sel="1" val="0"/>
</file>

<file path=xl/ctrlProps/ctrlProp180.xml><?xml version="1.0" encoding="utf-8"?>
<formControlPr xmlns="http://schemas.microsoft.com/office/spreadsheetml/2009/9/main" objectType="Drop" dropLines="72" dropStyle="combo" dx="16" fmlaLink="Vragenlijst!$E$65" fmlaRange="'Antwoorden keuzelijsten'!$A$1:$A$2" sel="2" val="0"/>
</file>

<file path=xl/ctrlProps/ctrlProp181.xml><?xml version="1.0" encoding="utf-8"?>
<formControlPr xmlns="http://schemas.microsoft.com/office/spreadsheetml/2009/9/main" objectType="Drop" dropLines="72" dropStyle="combo" dx="16" fmlaLink="Vragenlijst!$E$129" fmlaRange="'Antwoorden keuzelijsten'!$A$1:$A$2" sel="2" val="0"/>
</file>

<file path=xl/ctrlProps/ctrlProp182.xml><?xml version="1.0" encoding="utf-8"?>
<formControlPr xmlns="http://schemas.microsoft.com/office/spreadsheetml/2009/9/main" objectType="Drop" dropLines="72" dropStyle="combo" dx="16" fmlaLink="Vragenlijst!$E$65" fmlaRange="'Antwoorden keuzelijsten'!$A$1:$A$2" sel="2" val="0"/>
</file>

<file path=xl/ctrlProps/ctrlProp183.xml><?xml version="1.0" encoding="utf-8"?>
<formControlPr xmlns="http://schemas.microsoft.com/office/spreadsheetml/2009/9/main" objectType="Drop" dropLines="72" dropStyle="combo" dx="16" fmlaLink="Vragenlijst!$E$145" fmlaRange="'Antwoorden keuzelijsten'!$A$1:$A$2" sel="1" val="0"/>
</file>

<file path=xl/ctrlProps/ctrlProp184.xml><?xml version="1.0" encoding="utf-8"?>
<formControlPr xmlns="http://schemas.microsoft.com/office/spreadsheetml/2009/9/main" objectType="Drop" dropLines="72" dropStyle="combo" dx="16" fmlaLink="Vragenlijst!$E$65" fmlaRange="'Antwoorden keuzelijsten'!$A$1:$A$2" sel="2" val="0"/>
</file>

<file path=xl/ctrlProps/ctrlProp185.xml><?xml version="1.0" encoding="utf-8"?>
<formControlPr xmlns="http://schemas.microsoft.com/office/spreadsheetml/2009/9/main" objectType="Drop" dropLines="72" dropStyle="combo" dx="16" fmlaLink="Vragenlijst!$E$147" fmlaRange="'Antwoorden keuzelijsten'!$A$1:$A$2" sel="1" val="0"/>
</file>

<file path=xl/ctrlProps/ctrlProp186.xml><?xml version="1.0" encoding="utf-8"?>
<formControlPr xmlns="http://schemas.microsoft.com/office/spreadsheetml/2009/9/main" objectType="Drop" dropLines="72" dropStyle="combo" dx="16" fmlaLink="Vragenlijst!$E$65" fmlaRange="'Antwoorden keuzelijsten'!$A$1:$A$2" sel="2" val="0"/>
</file>

<file path=xl/ctrlProps/ctrlProp187.xml><?xml version="1.0" encoding="utf-8"?>
<formControlPr xmlns="http://schemas.microsoft.com/office/spreadsheetml/2009/9/main" objectType="Drop" dropLines="72" dropStyle="combo" dx="16" fmlaLink="Vragenlijst!$E$161" fmlaRange="'Antwoorden keuzelijsten'!$A$1:$A$2" sel="2" val="0"/>
</file>

<file path=xl/ctrlProps/ctrlProp188.xml><?xml version="1.0" encoding="utf-8"?>
<formControlPr xmlns="http://schemas.microsoft.com/office/spreadsheetml/2009/9/main" objectType="Drop" dropLines="72" dropStyle="combo" dx="16" fmlaLink="Vragenlijst!$E$65" fmlaRange="'Antwoorden keuzelijsten'!$A$1:$A$2" sel="2" val="0"/>
</file>

<file path=xl/ctrlProps/ctrlProp189.xml><?xml version="1.0" encoding="utf-8"?>
<formControlPr xmlns="http://schemas.microsoft.com/office/spreadsheetml/2009/9/main" objectType="Drop" dropLines="72" dropStyle="combo" dx="16" fmlaLink="Vragenlijst!$E$163" fmlaRange="'Antwoorden keuzelijsten'!$A$1:$A$2" sel="1" val="0"/>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0</xdr:row>
      <xdr:rowOff>1</xdr:rowOff>
    </xdr:from>
    <xdr:to>
      <xdr:col>5</xdr:col>
      <xdr:colOff>114337</xdr:colOff>
      <xdr:row>45</xdr:row>
      <xdr:rowOff>33131</xdr:rowOff>
    </xdr:to>
    <xdr:pic>
      <xdr:nvPicPr>
        <xdr:cNvPr id="2" name="Afbeelding 1">
          <a:extLst>
            <a:ext uri="{FF2B5EF4-FFF2-40B4-BE49-F238E27FC236}">
              <a16:creationId xmlns:a16="http://schemas.microsoft.com/office/drawing/2014/main" id="{00000000-0008-0000-0000-000002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b="9985"/>
        <a:stretch/>
      </xdr:blipFill>
      <xdr:spPr>
        <a:xfrm>
          <a:off x="132522" y="1"/>
          <a:ext cx="7005467" cy="9004852"/>
        </a:xfrm>
        <a:prstGeom prst="rect">
          <a:avLst/>
        </a:prstGeom>
      </xdr:spPr>
    </xdr:pic>
    <xdr:clientData/>
  </xdr:twoCellAnchor>
  <xdr:twoCellAnchor editAs="oneCell">
    <xdr:from>
      <xdr:col>1</xdr:col>
      <xdr:colOff>829585</xdr:colOff>
      <xdr:row>42</xdr:row>
      <xdr:rowOff>53261</xdr:rowOff>
    </xdr:from>
    <xdr:to>
      <xdr:col>4</xdr:col>
      <xdr:colOff>517220</xdr:colOff>
      <xdr:row>50</xdr:row>
      <xdr:rowOff>13252</xdr:rowOff>
    </xdr:to>
    <xdr:pic>
      <xdr:nvPicPr>
        <xdr:cNvPr id="3" name="Afbeelding 2">
          <a:extLst>
            <a:ext uri="{FF2B5EF4-FFF2-40B4-BE49-F238E27FC236}">
              <a16:creationId xmlns:a16="http://schemas.microsoft.com/office/drawing/2014/main" id="{00000000-0008-0000-0000-000003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77133"/>
        <a:stretch/>
      </xdr:blipFill>
      <xdr:spPr>
        <a:xfrm>
          <a:off x="962107" y="8428635"/>
          <a:ext cx="5724000" cy="1550252"/>
        </a:xfrm>
        <a:prstGeom prst="rect">
          <a:avLst/>
        </a:prstGeom>
      </xdr:spPr>
    </xdr:pic>
    <xdr:clientData/>
  </xdr:twoCellAnchor>
  <xdr:twoCellAnchor editAs="oneCell">
    <xdr:from>
      <xdr:col>1</xdr:col>
      <xdr:colOff>876470</xdr:colOff>
      <xdr:row>80</xdr:row>
      <xdr:rowOff>24313</xdr:rowOff>
    </xdr:from>
    <xdr:to>
      <xdr:col>4</xdr:col>
      <xdr:colOff>564105</xdr:colOff>
      <xdr:row>102</xdr:row>
      <xdr:rowOff>106018</xdr:rowOff>
    </xdr:to>
    <xdr:pic>
      <xdr:nvPicPr>
        <xdr:cNvPr id="4" name="Afbeelding 3">
          <a:extLst>
            <a:ext uri="{FF2B5EF4-FFF2-40B4-BE49-F238E27FC236}">
              <a16:creationId xmlns:a16="http://schemas.microsoft.com/office/drawing/2014/main" id="{00000000-0008-0000-0000-000004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b="39398"/>
        <a:stretch/>
      </xdr:blipFill>
      <xdr:spPr>
        <a:xfrm>
          <a:off x="1008992" y="15953426"/>
          <a:ext cx="5724000" cy="4454922"/>
        </a:xfrm>
        <a:prstGeom prst="rect">
          <a:avLst/>
        </a:prstGeom>
      </xdr:spPr>
    </xdr:pic>
    <xdr:clientData/>
  </xdr:twoCellAnchor>
  <xdr:twoCellAnchor editAs="oneCell">
    <xdr:from>
      <xdr:col>1</xdr:col>
      <xdr:colOff>880695</xdr:colOff>
      <xdr:row>121</xdr:row>
      <xdr:rowOff>181688</xdr:rowOff>
    </xdr:from>
    <xdr:to>
      <xdr:col>4</xdr:col>
      <xdr:colOff>550330</xdr:colOff>
      <xdr:row>135</xdr:row>
      <xdr:rowOff>128078</xdr:rowOff>
    </xdr:to>
    <xdr:pic>
      <xdr:nvPicPr>
        <xdr:cNvPr id="5" name="Afbeelding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013217" y="24260888"/>
          <a:ext cx="5706000" cy="2729347"/>
        </a:xfrm>
        <a:prstGeom prst="rect">
          <a:avLst/>
        </a:prstGeom>
      </xdr:spPr>
    </xdr:pic>
    <xdr:clientData/>
  </xdr:twoCellAnchor>
  <xdr:twoCellAnchor editAs="oneCell">
    <xdr:from>
      <xdr:col>1</xdr:col>
      <xdr:colOff>842837</xdr:colOff>
      <xdr:row>53</xdr:row>
      <xdr:rowOff>99391</xdr:rowOff>
    </xdr:from>
    <xdr:to>
      <xdr:col>4</xdr:col>
      <xdr:colOff>530472</xdr:colOff>
      <xdr:row>79</xdr:row>
      <xdr:rowOff>180164</xdr:rowOff>
    </xdr:to>
    <xdr:pic>
      <xdr:nvPicPr>
        <xdr:cNvPr id="17" name="Afbeelding 16">
          <a:extLst>
            <a:ext uri="{FF2B5EF4-FFF2-40B4-BE49-F238E27FC236}">
              <a16:creationId xmlns:a16="http://schemas.microsoft.com/office/drawing/2014/main" id="{00000000-0008-0000-0000-000011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2573"/>
        <a:stretch/>
      </xdr:blipFill>
      <xdr:spPr>
        <a:xfrm>
          <a:off x="975359" y="10661374"/>
          <a:ext cx="5724000" cy="5249120"/>
        </a:xfrm>
        <a:prstGeom prst="rect">
          <a:avLst/>
        </a:prstGeom>
      </xdr:spPr>
    </xdr:pic>
    <xdr:clientData/>
  </xdr:twoCellAnchor>
  <xdr:twoCellAnchor editAs="oneCell">
    <xdr:from>
      <xdr:col>1</xdr:col>
      <xdr:colOff>896349</xdr:colOff>
      <xdr:row>107</xdr:row>
      <xdr:rowOff>119273</xdr:rowOff>
    </xdr:from>
    <xdr:to>
      <xdr:col>4</xdr:col>
      <xdr:colOff>583984</xdr:colOff>
      <xdr:row>122</xdr:row>
      <xdr:rowOff>20385</xdr:rowOff>
    </xdr:to>
    <xdr:pic>
      <xdr:nvPicPr>
        <xdr:cNvPr id="18" name="Afbeelding 17">
          <a:extLst>
            <a:ext uri="{FF2B5EF4-FFF2-40B4-BE49-F238E27FC236}">
              <a16:creationId xmlns:a16="http://schemas.microsoft.com/office/drawing/2014/main" id="{00000000-0008-0000-0000-000012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t="60783"/>
        <a:stretch/>
      </xdr:blipFill>
      <xdr:spPr>
        <a:xfrm>
          <a:off x="1028871" y="21415516"/>
          <a:ext cx="5724000" cy="288285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214313</xdr:colOff>
          <xdr:row>11</xdr:row>
          <xdr:rowOff>114300</xdr:rowOff>
        </xdr:from>
        <xdr:to>
          <xdr:col>1</xdr:col>
          <xdr:colOff>735012</xdr:colOff>
          <xdr:row>11</xdr:row>
          <xdr:rowOff>381000</xdr:rowOff>
        </xdr:to>
        <xdr:sp macro="" textlink="">
          <xdr:nvSpPr>
            <xdr:cNvPr id="9217" name="Option Button 1"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747713</xdr:colOff>
          <xdr:row>11</xdr:row>
          <xdr:rowOff>114300</xdr:rowOff>
        </xdr:from>
        <xdr:to>
          <xdr:col>1</xdr:col>
          <xdr:colOff>1344612</xdr:colOff>
          <xdr:row>11</xdr:row>
          <xdr:rowOff>381000</xdr:rowOff>
        </xdr:to>
        <xdr:sp macro="" textlink="">
          <xdr:nvSpPr>
            <xdr:cNvPr id="9218" name="Option Button 2" hidden="1">
              <a:extLst>
                <a:ext uri="{63B3BB69-23CF-44E3-9099-C40C66FF867C}">
                  <a14:compatExt spid="_x0000_s9218"/>
                </a:ext>
                <a:ext uri="{FF2B5EF4-FFF2-40B4-BE49-F238E27FC236}">
                  <a16:creationId xmlns:a16="http://schemas.microsoft.com/office/drawing/2014/main" id="{00000000-0008-0000-0100-000002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Nee</a:t>
              </a:r>
            </a:p>
          </xdr:txBody>
        </xdr:sp>
        <xdr:clientData/>
      </xdr:twoCellAnchor>
    </mc:Choice>
    <mc:Fallback/>
  </mc:AlternateContent>
  <xdr:twoCellAnchor>
    <xdr:from>
      <xdr:col>2</xdr:col>
      <xdr:colOff>215901</xdr:colOff>
      <xdr:row>0</xdr:row>
      <xdr:rowOff>1</xdr:rowOff>
    </xdr:from>
    <xdr:to>
      <xdr:col>3</xdr:col>
      <xdr:colOff>289560</xdr:colOff>
      <xdr:row>5</xdr:row>
      <xdr:rowOff>15240</xdr:rowOff>
    </xdr:to>
    <xdr:pic>
      <xdr:nvPicPr>
        <xdr:cNvPr id="2" name="Afbeelding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031741" y="1"/>
          <a:ext cx="1971039" cy="283463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xdr:col>
      <xdr:colOff>49645</xdr:colOff>
      <xdr:row>2</xdr:row>
      <xdr:rowOff>43296</xdr:rowOff>
    </xdr:from>
    <xdr:to>
      <xdr:col>3</xdr:col>
      <xdr:colOff>7225607</xdr:colOff>
      <xdr:row>2</xdr:row>
      <xdr:rowOff>779319</xdr:rowOff>
    </xdr:to>
    <xdr:grpSp>
      <xdr:nvGrpSpPr>
        <xdr:cNvPr id="3" name="Groeperen 2">
          <a:extLst>
            <a:ext uri="{FF2B5EF4-FFF2-40B4-BE49-F238E27FC236}">
              <a16:creationId xmlns:a16="http://schemas.microsoft.com/office/drawing/2014/main" id="{00000000-0008-0000-0200-000003000000}"/>
            </a:ext>
          </a:extLst>
        </xdr:cNvPr>
        <xdr:cNvGrpSpPr/>
      </xdr:nvGrpSpPr>
      <xdr:grpSpPr>
        <a:xfrm>
          <a:off x="7363258" y="1695883"/>
          <a:ext cx="7174374" cy="734436"/>
          <a:chOff x="3700895" y="1688522"/>
          <a:chExt cx="7175962" cy="736024"/>
        </a:xfrm>
      </xdr:grpSpPr>
      <mc:AlternateContent xmlns:mc="http://schemas.openxmlformats.org/markup-compatibility/2006">
        <mc:Choice xmlns:a14="http://schemas.microsoft.com/office/drawing/2010/main" Requires="a14">
          <xdr:sp macro="" textlink="">
            <xdr:nvSpPr>
              <xdr:cNvPr id="11265" name="Check Box 1" hidden="1">
                <a:extLst>
                  <a:ext uri="{63B3BB69-23CF-44E3-9099-C40C66FF867C}">
                    <a14:compatExt spid="_x0000_s11265"/>
                  </a:ext>
                  <a:ext uri="{FF2B5EF4-FFF2-40B4-BE49-F238E27FC236}">
                    <a16:creationId xmlns:a16="http://schemas.microsoft.com/office/drawing/2014/main" id="{00000000-0008-0000-0200-0000012C0000}"/>
                  </a:ext>
                </a:extLst>
              </xdr:cNvPr>
              <xdr:cNvSpPr/>
            </xdr:nvSpPr>
            <xdr:spPr bwMode="auto">
              <a:xfrm>
                <a:off x="3700895" y="1688524"/>
                <a:ext cx="6949787" cy="736022"/>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Het online inschrijvingsformulier van Scouts en Gidsen Vlaanderen</a:t>
                </a:r>
              </a:p>
            </xdr:txBody>
          </xdr:sp>
        </mc:Choice>
        <mc:Fallback/>
      </mc:AlternateContent>
      <xdr:sp macro="" textlink="">
        <xdr:nvSpPr>
          <xdr:cNvPr id="2" name="Rechthoek 1">
            <a:extLst>
              <a:ext uri="{FF2B5EF4-FFF2-40B4-BE49-F238E27FC236}">
                <a16:creationId xmlns:a16="http://schemas.microsoft.com/office/drawing/2014/main" id="{00000000-0008-0000-0200-000002000000}"/>
              </a:ext>
            </a:extLst>
          </xdr:cNvPr>
          <xdr:cNvSpPr/>
        </xdr:nvSpPr>
        <xdr:spPr>
          <a:xfrm>
            <a:off x="10693977" y="1688522"/>
            <a:ext cx="182880" cy="7315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49645</xdr:colOff>
      <xdr:row>3</xdr:row>
      <xdr:rowOff>43296</xdr:rowOff>
    </xdr:from>
    <xdr:to>
      <xdr:col>3</xdr:col>
      <xdr:colOff>7225607</xdr:colOff>
      <xdr:row>3</xdr:row>
      <xdr:rowOff>779319</xdr:rowOff>
    </xdr:to>
    <xdr:grpSp>
      <xdr:nvGrpSpPr>
        <xdr:cNvPr id="5" name="Groeperen 4">
          <a:extLst>
            <a:ext uri="{FF2B5EF4-FFF2-40B4-BE49-F238E27FC236}">
              <a16:creationId xmlns:a16="http://schemas.microsoft.com/office/drawing/2014/main" id="{00000000-0008-0000-0200-000005000000}"/>
            </a:ext>
          </a:extLst>
        </xdr:cNvPr>
        <xdr:cNvGrpSpPr/>
      </xdr:nvGrpSpPr>
      <xdr:grpSpPr>
        <a:xfrm>
          <a:off x="7363258" y="2521383"/>
          <a:ext cx="7174374" cy="734436"/>
          <a:chOff x="3700895" y="1688522"/>
          <a:chExt cx="7175962" cy="736024"/>
        </a:xfrm>
      </xdr:grpSpPr>
      <mc:AlternateContent xmlns:mc="http://schemas.openxmlformats.org/markup-compatibility/2006">
        <mc:Choice xmlns:a14="http://schemas.microsoft.com/office/drawing/2010/main" Requires="a14">
          <xdr:sp macro="" textlink="">
            <xdr:nvSpPr>
              <xdr:cNvPr id="11267" name="Check Box 3" hidden="1">
                <a:extLst>
                  <a:ext uri="{63B3BB69-23CF-44E3-9099-C40C66FF867C}">
                    <a14:compatExt spid="_x0000_s11267"/>
                  </a:ext>
                  <a:ext uri="{FF2B5EF4-FFF2-40B4-BE49-F238E27FC236}">
                    <a16:creationId xmlns:a16="http://schemas.microsoft.com/office/drawing/2014/main" id="{00000000-0008-0000-0200-0000032C0000}"/>
                  </a:ext>
                </a:extLst>
              </xdr:cNvPr>
              <xdr:cNvSpPr/>
            </xdr:nvSpPr>
            <xdr:spPr bwMode="auto">
              <a:xfrm>
                <a:off x="3700895" y="1688524"/>
                <a:ext cx="6949787" cy="736022"/>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Een zelf ontwikkeld inschrijvingsformulier op de website van je groep</a:t>
                </a:r>
              </a:p>
            </xdr:txBody>
          </xdr:sp>
        </mc:Choice>
        <mc:Fallback/>
      </mc:AlternateContent>
      <xdr:sp macro="" textlink="">
        <xdr:nvSpPr>
          <xdr:cNvPr id="7" name="Rechthoek 6">
            <a:extLst>
              <a:ext uri="{FF2B5EF4-FFF2-40B4-BE49-F238E27FC236}">
                <a16:creationId xmlns:a16="http://schemas.microsoft.com/office/drawing/2014/main" id="{00000000-0008-0000-0200-000007000000}"/>
              </a:ext>
            </a:extLst>
          </xdr:cNvPr>
          <xdr:cNvSpPr/>
        </xdr:nvSpPr>
        <xdr:spPr>
          <a:xfrm>
            <a:off x="10693977" y="1688522"/>
            <a:ext cx="182880" cy="7315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49645</xdr:colOff>
      <xdr:row>4</xdr:row>
      <xdr:rowOff>43296</xdr:rowOff>
    </xdr:from>
    <xdr:to>
      <xdr:col>3</xdr:col>
      <xdr:colOff>7225607</xdr:colOff>
      <xdr:row>4</xdr:row>
      <xdr:rowOff>779319</xdr:rowOff>
    </xdr:to>
    <xdr:grpSp>
      <xdr:nvGrpSpPr>
        <xdr:cNvPr id="14" name="Groeperen 13">
          <a:extLst>
            <a:ext uri="{FF2B5EF4-FFF2-40B4-BE49-F238E27FC236}">
              <a16:creationId xmlns:a16="http://schemas.microsoft.com/office/drawing/2014/main" id="{00000000-0008-0000-0200-00000E000000}"/>
            </a:ext>
          </a:extLst>
        </xdr:cNvPr>
        <xdr:cNvGrpSpPr/>
      </xdr:nvGrpSpPr>
      <xdr:grpSpPr>
        <a:xfrm>
          <a:off x="7363258" y="3346883"/>
          <a:ext cx="7174374" cy="734436"/>
          <a:chOff x="3700895" y="1688522"/>
          <a:chExt cx="7175962" cy="736024"/>
        </a:xfrm>
      </xdr:grpSpPr>
      <mc:AlternateContent xmlns:mc="http://schemas.openxmlformats.org/markup-compatibility/2006">
        <mc:Choice xmlns:a14="http://schemas.microsoft.com/office/drawing/2010/main" Requires="a14">
          <xdr:sp macro="" textlink="">
            <xdr:nvSpPr>
              <xdr:cNvPr id="11274" name="Check Box 10" hidden="1">
                <a:extLst>
                  <a:ext uri="{63B3BB69-23CF-44E3-9099-C40C66FF867C}">
                    <a14:compatExt spid="_x0000_s11274"/>
                  </a:ext>
                  <a:ext uri="{FF2B5EF4-FFF2-40B4-BE49-F238E27FC236}">
                    <a16:creationId xmlns:a16="http://schemas.microsoft.com/office/drawing/2014/main" id="{00000000-0008-0000-0200-00000A2C0000}"/>
                  </a:ext>
                </a:extLst>
              </xdr:cNvPr>
              <xdr:cNvSpPr/>
            </xdr:nvSpPr>
            <xdr:spPr bwMode="auto">
              <a:xfrm>
                <a:off x="3700895" y="1688524"/>
                <a:ext cx="6949787" cy="736022"/>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Via mail</a:t>
                </a:r>
              </a:p>
            </xdr:txBody>
          </xdr:sp>
        </mc:Choice>
        <mc:Fallback/>
      </mc:AlternateContent>
      <xdr:sp macro="" textlink="">
        <xdr:nvSpPr>
          <xdr:cNvPr id="16" name="Rechthoek 15">
            <a:extLst>
              <a:ext uri="{FF2B5EF4-FFF2-40B4-BE49-F238E27FC236}">
                <a16:creationId xmlns:a16="http://schemas.microsoft.com/office/drawing/2014/main" id="{00000000-0008-0000-0200-000010000000}"/>
              </a:ext>
            </a:extLst>
          </xdr:cNvPr>
          <xdr:cNvSpPr/>
        </xdr:nvSpPr>
        <xdr:spPr>
          <a:xfrm>
            <a:off x="10693977" y="1688522"/>
            <a:ext cx="182880" cy="7315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49645</xdr:colOff>
      <xdr:row>5</xdr:row>
      <xdr:rowOff>43296</xdr:rowOff>
    </xdr:from>
    <xdr:to>
      <xdr:col>3</xdr:col>
      <xdr:colOff>7225607</xdr:colOff>
      <xdr:row>5</xdr:row>
      <xdr:rowOff>779319</xdr:rowOff>
    </xdr:to>
    <xdr:grpSp>
      <xdr:nvGrpSpPr>
        <xdr:cNvPr id="17" name="Groeperen 16">
          <a:extLst>
            <a:ext uri="{FF2B5EF4-FFF2-40B4-BE49-F238E27FC236}">
              <a16:creationId xmlns:a16="http://schemas.microsoft.com/office/drawing/2014/main" id="{00000000-0008-0000-0200-000011000000}"/>
            </a:ext>
          </a:extLst>
        </xdr:cNvPr>
        <xdr:cNvGrpSpPr/>
      </xdr:nvGrpSpPr>
      <xdr:grpSpPr>
        <a:xfrm>
          <a:off x="7363258" y="4172383"/>
          <a:ext cx="7174374" cy="734436"/>
          <a:chOff x="3700895" y="1688522"/>
          <a:chExt cx="7175962" cy="736024"/>
        </a:xfrm>
      </xdr:grpSpPr>
      <mc:AlternateContent xmlns:mc="http://schemas.openxmlformats.org/markup-compatibility/2006">
        <mc:Choice xmlns:a14="http://schemas.microsoft.com/office/drawing/2010/main" Requires="a14">
          <xdr:sp macro="" textlink="">
            <xdr:nvSpPr>
              <xdr:cNvPr id="11275" name="Check Box 11" hidden="1">
                <a:extLst>
                  <a:ext uri="{63B3BB69-23CF-44E3-9099-C40C66FF867C}">
                    <a14:compatExt spid="_x0000_s11275"/>
                  </a:ext>
                  <a:ext uri="{FF2B5EF4-FFF2-40B4-BE49-F238E27FC236}">
                    <a16:creationId xmlns:a16="http://schemas.microsoft.com/office/drawing/2014/main" id="{00000000-0008-0000-0200-00000B2C0000}"/>
                  </a:ext>
                </a:extLst>
              </xdr:cNvPr>
              <xdr:cNvSpPr/>
            </xdr:nvSpPr>
            <xdr:spPr bwMode="auto">
              <a:xfrm>
                <a:off x="3700895" y="1688524"/>
                <a:ext cx="6949787" cy="736022"/>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Op papier</a:t>
                </a:r>
              </a:p>
            </xdr:txBody>
          </xdr:sp>
        </mc:Choice>
        <mc:Fallback/>
      </mc:AlternateContent>
      <xdr:sp macro="" textlink="">
        <xdr:nvSpPr>
          <xdr:cNvPr id="19" name="Rechthoek 18">
            <a:extLst>
              <a:ext uri="{FF2B5EF4-FFF2-40B4-BE49-F238E27FC236}">
                <a16:creationId xmlns:a16="http://schemas.microsoft.com/office/drawing/2014/main" id="{00000000-0008-0000-0200-000013000000}"/>
              </a:ext>
            </a:extLst>
          </xdr:cNvPr>
          <xdr:cNvSpPr/>
        </xdr:nvSpPr>
        <xdr:spPr>
          <a:xfrm>
            <a:off x="10693977" y="1688522"/>
            <a:ext cx="182880" cy="7315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49645</xdr:colOff>
      <xdr:row>6</xdr:row>
      <xdr:rowOff>43296</xdr:rowOff>
    </xdr:from>
    <xdr:to>
      <xdr:col>3</xdr:col>
      <xdr:colOff>7225607</xdr:colOff>
      <xdr:row>6</xdr:row>
      <xdr:rowOff>779319</xdr:rowOff>
    </xdr:to>
    <xdr:grpSp>
      <xdr:nvGrpSpPr>
        <xdr:cNvPr id="21" name="Groeperen 20">
          <a:extLst>
            <a:ext uri="{FF2B5EF4-FFF2-40B4-BE49-F238E27FC236}">
              <a16:creationId xmlns:a16="http://schemas.microsoft.com/office/drawing/2014/main" id="{00000000-0008-0000-0200-000015000000}"/>
            </a:ext>
          </a:extLst>
        </xdr:cNvPr>
        <xdr:cNvGrpSpPr/>
      </xdr:nvGrpSpPr>
      <xdr:grpSpPr>
        <a:xfrm>
          <a:off x="7363258" y="4997883"/>
          <a:ext cx="7174374" cy="734436"/>
          <a:chOff x="3700895" y="1688522"/>
          <a:chExt cx="7175962" cy="736024"/>
        </a:xfrm>
      </xdr:grpSpPr>
      <mc:AlternateContent xmlns:mc="http://schemas.openxmlformats.org/markup-compatibility/2006">
        <mc:Choice xmlns:a14="http://schemas.microsoft.com/office/drawing/2010/main" Requires="a14">
          <xdr:sp macro="" textlink="">
            <xdr:nvSpPr>
              <xdr:cNvPr id="11281" name="Check Box 17" hidden="1">
                <a:extLst>
                  <a:ext uri="{63B3BB69-23CF-44E3-9099-C40C66FF867C}">
                    <a14:compatExt spid="_x0000_s11281"/>
                  </a:ext>
                  <a:ext uri="{FF2B5EF4-FFF2-40B4-BE49-F238E27FC236}">
                    <a16:creationId xmlns:a16="http://schemas.microsoft.com/office/drawing/2014/main" id="{00000000-0008-0000-0200-0000112C0000}"/>
                  </a:ext>
                </a:extLst>
              </xdr:cNvPr>
              <xdr:cNvSpPr/>
            </xdr:nvSpPr>
            <xdr:spPr bwMode="auto">
              <a:xfrm>
                <a:off x="3700895" y="1688524"/>
                <a:ext cx="6949787" cy="736022"/>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Telefonisch</a:t>
                </a:r>
              </a:p>
            </xdr:txBody>
          </xdr:sp>
        </mc:Choice>
        <mc:Fallback/>
      </mc:AlternateContent>
      <xdr:sp macro="" textlink="">
        <xdr:nvSpPr>
          <xdr:cNvPr id="23" name="Rechthoek 22">
            <a:extLst>
              <a:ext uri="{FF2B5EF4-FFF2-40B4-BE49-F238E27FC236}">
                <a16:creationId xmlns:a16="http://schemas.microsoft.com/office/drawing/2014/main" id="{00000000-0008-0000-0200-000017000000}"/>
              </a:ext>
            </a:extLst>
          </xdr:cNvPr>
          <xdr:cNvSpPr/>
        </xdr:nvSpPr>
        <xdr:spPr>
          <a:xfrm>
            <a:off x="10693977" y="1688522"/>
            <a:ext cx="182880" cy="7315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49645</xdr:colOff>
      <xdr:row>7</xdr:row>
      <xdr:rowOff>43296</xdr:rowOff>
    </xdr:from>
    <xdr:to>
      <xdr:col>3</xdr:col>
      <xdr:colOff>3071627</xdr:colOff>
      <xdr:row>7</xdr:row>
      <xdr:rowOff>779319</xdr:rowOff>
    </xdr:to>
    <xdr:grpSp>
      <xdr:nvGrpSpPr>
        <xdr:cNvPr id="18" name="Groeperen 17">
          <a:extLst>
            <a:ext uri="{FF2B5EF4-FFF2-40B4-BE49-F238E27FC236}">
              <a16:creationId xmlns:a16="http://schemas.microsoft.com/office/drawing/2014/main" id="{00000000-0008-0000-0200-000012000000}"/>
            </a:ext>
          </a:extLst>
        </xdr:cNvPr>
        <xdr:cNvGrpSpPr/>
      </xdr:nvGrpSpPr>
      <xdr:grpSpPr>
        <a:xfrm>
          <a:off x="7363258" y="5823383"/>
          <a:ext cx="3020394" cy="734436"/>
          <a:chOff x="3700883" y="1688522"/>
          <a:chExt cx="7175974" cy="736024"/>
        </a:xfrm>
      </xdr:grpSpPr>
      <mc:AlternateContent xmlns:mc="http://schemas.openxmlformats.org/markup-compatibility/2006">
        <mc:Choice xmlns:a14="http://schemas.microsoft.com/office/drawing/2010/main" Requires="a14">
          <xdr:sp macro="" textlink="">
            <xdr:nvSpPr>
              <xdr:cNvPr id="11283" name="Check Box 19" hidden="1">
                <a:extLst>
                  <a:ext uri="{63B3BB69-23CF-44E3-9099-C40C66FF867C}">
                    <a14:compatExt spid="_x0000_s11283"/>
                  </a:ext>
                  <a:ext uri="{FF2B5EF4-FFF2-40B4-BE49-F238E27FC236}">
                    <a16:creationId xmlns:a16="http://schemas.microsoft.com/office/drawing/2014/main" id="{00000000-0008-0000-0200-0000132C0000}"/>
                  </a:ext>
                </a:extLst>
              </xdr:cNvPr>
              <xdr:cNvSpPr/>
            </xdr:nvSpPr>
            <xdr:spPr bwMode="auto">
              <a:xfrm>
                <a:off x="3700883" y="1688524"/>
                <a:ext cx="6949742" cy="736022"/>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Andere (gescheiden met komma):</a:t>
                </a:r>
              </a:p>
            </xdr:txBody>
          </xdr:sp>
        </mc:Choice>
        <mc:Fallback/>
      </mc:AlternateContent>
      <xdr:sp macro="" textlink="">
        <xdr:nvSpPr>
          <xdr:cNvPr id="20" name="Rechthoek 19">
            <a:extLst>
              <a:ext uri="{FF2B5EF4-FFF2-40B4-BE49-F238E27FC236}">
                <a16:creationId xmlns:a16="http://schemas.microsoft.com/office/drawing/2014/main" id="{00000000-0008-0000-0200-000014000000}"/>
              </a:ext>
            </a:extLst>
          </xdr:cNvPr>
          <xdr:cNvSpPr/>
        </xdr:nvSpPr>
        <xdr:spPr>
          <a:xfrm>
            <a:off x="10693977" y="1688522"/>
            <a:ext cx="182880" cy="7315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49645</xdr:colOff>
      <xdr:row>9</xdr:row>
      <xdr:rowOff>43296</xdr:rowOff>
    </xdr:from>
    <xdr:to>
      <xdr:col>3</xdr:col>
      <xdr:colOff>7225607</xdr:colOff>
      <xdr:row>9</xdr:row>
      <xdr:rowOff>779319</xdr:rowOff>
    </xdr:to>
    <xdr:grpSp>
      <xdr:nvGrpSpPr>
        <xdr:cNvPr id="22" name="Groeperen 21">
          <a:extLst>
            <a:ext uri="{FF2B5EF4-FFF2-40B4-BE49-F238E27FC236}">
              <a16:creationId xmlns:a16="http://schemas.microsoft.com/office/drawing/2014/main" id="{00000000-0008-0000-0200-000016000000}"/>
            </a:ext>
          </a:extLst>
        </xdr:cNvPr>
        <xdr:cNvGrpSpPr/>
      </xdr:nvGrpSpPr>
      <xdr:grpSpPr>
        <a:xfrm>
          <a:off x="7363258" y="7474383"/>
          <a:ext cx="7174374" cy="734436"/>
          <a:chOff x="3700895" y="1688522"/>
          <a:chExt cx="7175962" cy="736024"/>
        </a:xfrm>
      </xdr:grpSpPr>
      <mc:AlternateContent xmlns:mc="http://schemas.openxmlformats.org/markup-compatibility/2006">
        <mc:Choice xmlns:a14="http://schemas.microsoft.com/office/drawing/2010/main" Requires="a14">
          <xdr:sp macro="" textlink="">
            <xdr:nvSpPr>
              <xdr:cNvPr id="11285" name="Check Box 21" hidden="1">
                <a:extLst>
                  <a:ext uri="{63B3BB69-23CF-44E3-9099-C40C66FF867C}">
                    <a14:compatExt spid="_x0000_s11285"/>
                  </a:ext>
                  <a:ext uri="{FF2B5EF4-FFF2-40B4-BE49-F238E27FC236}">
                    <a16:creationId xmlns:a16="http://schemas.microsoft.com/office/drawing/2014/main" id="{00000000-0008-0000-0200-0000152C0000}"/>
                  </a:ext>
                </a:extLst>
              </xdr:cNvPr>
              <xdr:cNvSpPr/>
            </xdr:nvSpPr>
            <xdr:spPr bwMode="auto">
              <a:xfrm>
                <a:off x="3700895" y="1688524"/>
                <a:ext cx="6949787" cy="736022"/>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Via mail</a:t>
                </a:r>
              </a:p>
            </xdr:txBody>
          </xdr:sp>
        </mc:Choice>
        <mc:Fallback/>
      </mc:AlternateContent>
      <xdr:sp macro="" textlink="">
        <xdr:nvSpPr>
          <xdr:cNvPr id="24" name="Rechthoek 23">
            <a:extLst>
              <a:ext uri="{FF2B5EF4-FFF2-40B4-BE49-F238E27FC236}">
                <a16:creationId xmlns:a16="http://schemas.microsoft.com/office/drawing/2014/main" id="{00000000-0008-0000-0200-000018000000}"/>
              </a:ext>
            </a:extLst>
          </xdr:cNvPr>
          <xdr:cNvSpPr/>
        </xdr:nvSpPr>
        <xdr:spPr>
          <a:xfrm>
            <a:off x="10693977" y="1688522"/>
            <a:ext cx="182880" cy="7315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49645</xdr:colOff>
      <xdr:row>10</xdr:row>
      <xdr:rowOff>43296</xdr:rowOff>
    </xdr:from>
    <xdr:to>
      <xdr:col>3</xdr:col>
      <xdr:colOff>7225607</xdr:colOff>
      <xdr:row>10</xdr:row>
      <xdr:rowOff>779319</xdr:rowOff>
    </xdr:to>
    <xdr:grpSp>
      <xdr:nvGrpSpPr>
        <xdr:cNvPr id="25" name="Groeperen 24">
          <a:extLst>
            <a:ext uri="{FF2B5EF4-FFF2-40B4-BE49-F238E27FC236}">
              <a16:creationId xmlns:a16="http://schemas.microsoft.com/office/drawing/2014/main" id="{00000000-0008-0000-0200-000019000000}"/>
            </a:ext>
          </a:extLst>
        </xdr:cNvPr>
        <xdr:cNvGrpSpPr/>
      </xdr:nvGrpSpPr>
      <xdr:grpSpPr>
        <a:xfrm>
          <a:off x="7363258" y="8299883"/>
          <a:ext cx="7174374" cy="734436"/>
          <a:chOff x="3700895" y="1688522"/>
          <a:chExt cx="7175962" cy="736024"/>
        </a:xfrm>
      </xdr:grpSpPr>
      <mc:AlternateContent xmlns:mc="http://schemas.openxmlformats.org/markup-compatibility/2006">
        <mc:Choice xmlns:a14="http://schemas.microsoft.com/office/drawing/2010/main" Requires="a14">
          <xdr:sp macro="" textlink="">
            <xdr:nvSpPr>
              <xdr:cNvPr id="11286" name="Check Box 22" hidden="1">
                <a:extLst>
                  <a:ext uri="{63B3BB69-23CF-44E3-9099-C40C66FF867C}">
                    <a14:compatExt spid="_x0000_s11286"/>
                  </a:ext>
                  <a:ext uri="{FF2B5EF4-FFF2-40B4-BE49-F238E27FC236}">
                    <a16:creationId xmlns:a16="http://schemas.microsoft.com/office/drawing/2014/main" id="{00000000-0008-0000-0200-0000162C0000}"/>
                  </a:ext>
                </a:extLst>
              </xdr:cNvPr>
              <xdr:cNvSpPr/>
            </xdr:nvSpPr>
            <xdr:spPr bwMode="auto">
              <a:xfrm>
                <a:off x="3700895" y="1688524"/>
                <a:ext cx="6949787" cy="736022"/>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Op papier</a:t>
                </a:r>
              </a:p>
            </xdr:txBody>
          </xdr:sp>
        </mc:Choice>
        <mc:Fallback/>
      </mc:AlternateContent>
      <xdr:sp macro="" textlink="">
        <xdr:nvSpPr>
          <xdr:cNvPr id="26" name="Rechthoek 25">
            <a:extLst>
              <a:ext uri="{FF2B5EF4-FFF2-40B4-BE49-F238E27FC236}">
                <a16:creationId xmlns:a16="http://schemas.microsoft.com/office/drawing/2014/main" id="{00000000-0008-0000-0200-00001A000000}"/>
              </a:ext>
            </a:extLst>
          </xdr:cNvPr>
          <xdr:cNvSpPr/>
        </xdr:nvSpPr>
        <xdr:spPr>
          <a:xfrm>
            <a:off x="10693977" y="1688522"/>
            <a:ext cx="182880" cy="7315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49645</xdr:colOff>
      <xdr:row>8</xdr:row>
      <xdr:rowOff>43296</xdr:rowOff>
    </xdr:from>
    <xdr:to>
      <xdr:col>3</xdr:col>
      <xdr:colOff>7225607</xdr:colOff>
      <xdr:row>8</xdr:row>
      <xdr:rowOff>779319</xdr:rowOff>
    </xdr:to>
    <xdr:grpSp>
      <xdr:nvGrpSpPr>
        <xdr:cNvPr id="27" name="Groeperen 26">
          <a:extLst>
            <a:ext uri="{FF2B5EF4-FFF2-40B4-BE49-F238E27FC236}">
              <a16:creationId xmlns:a16="http://schemas.microsoft.com/office/drawing/2014/main" id="{00000000-0008-0000-0200-00001B000000}"/>
            </a:ext>
          </a:extLst>
        </xdr:cNvPr>
        <xdr:cNvGrpSpPr/>
      </xdr:nvGrpSpPr>
      <xdr:grpSpPr>
        <a:xfrm>
          <a:off x="7363258" y="6648883"/>
          <a:ext cx="7174374" cy="734436"/>
          <a:chOff x="3700895" y="1688522"/>
          <a:chExt cx="7175962" cy="736024"/>
        </a:xfrm>
      </xdr:grpSpPr>
      <mc:AlternateContent xmlns:mc="http://schemas.openxmlformats.org/markup-compatibility/2006">
        <mc:Choice xmlns:a14="http://schemas.microsoft.com/office/drawing/2010/main" Requires="a14">
          <xdr:sp macro="" textlink="">
            <xdr:nvSpPr>
              <xdr:cNvPr id="11289" name="Check Box 25" hidden="1">
                <a:extLst>
                  <a:ext uri="{63B3BB69-23CF-44E3-9099-C40C66FF867C}">
                    <a14:compatExt spid="_x0000_s11289"/>
                  </a:ext>
                  <a:ext uri="{FF2B5EF4-FFF2-40B4-BE49-F238E27FC236}">
                    <a16:creationId xmlns:a16="http://schemas.microsoft.com/office/drawing/2014/main" id="{00000000-0008-0000-0200-0000192C0000}"/>
                  </a:ext>
                </a:extLst>
              </xdr:cNvPr>
              <xdr:cNvSpPr/>
            </xdr:nvSpPr>
            <xdr:spPr bwMode="auto">
              <a:xfrm>
                <a:off x="3700895" y="1688524"/>
                <a:ext cx="6949787" cy="736022"/>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Via de groepsadministratie</a:t>
                </a:r>
              </a:p>
            </xdr:txBody>
          </xdr:sp>
        </mc:Choice>
        <mc:Fallback/>
      </mc:AlternateContent>
      <xdr:sp macro="" textlink="">
        <xdr:nvSpPr>
          <xdr:cNvPr id="28" name="Rechthoek 27">
            <a:extLst>
              <a:ext uri="{FF2B5EF4-FFF2-40B4-BE49-F238E27FC236}">
                <a16:creationId xmlns:a16="http://schemas.microsoft.com/office/drawing/2014/main" id="{00000000-0008-0000-0200-00001C000000}"/>
              </a:ext>
            </a:extLst>
          </xdr:cNvPr>
          <xdr:cNvSpPr/>
        </xdr:nvSpPr>
        <xdr:spPr>
          <a:xfrm>
            <a:off x="10693977" y="1688522"/>
            <a:ext cx="182880" cy="7315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56855</xdr:colOff>
      <xdr:row>11</xdr:row>
      <xdr:rowOff>59540</xdr:rowOff>
    </xdr:from>
    <xdr:to>
      <xdr:col>3</xdr:col>
      <xdr:colOff>3078837</xdr:colOff>
      <xdr:row>11</xdr:row>
      <xdr:rowOff>795563</xdr:rowOff>
    </xdr:to>
    <xdr:grpSp>
      <xdr:nvGrpSpPr>
        <xdr:cNvPr id="6" name="Groeperen 5">
          <a:extLst>
            <a:ext uri="{FF2B5EF4-FFF2-40B4-BE49-F238E27FC236}">
              <a16:creationId xmlns:a16="http://schemas.microsoft.com/office/drawing/2014/main" id="{00000000-0008-0000-0200-000006000000}"/>
            </a:ext>
          </a:extLst>
        </xdr:cNvPr>
        <xdr:cNvGrpSpPr/>
      </xdr:nvGrpSpPr>
      <xdr:grpSpPr>
        <a:xfrm>
          <a:off x="7367293" y="9141627"/>
          <a:ext cx="3025157" cy="732848"/>
          <a:chOff x="7367086" y="9123796"/>
          <a:chExt cx="3021982" cy="736023"/>
        </a:xfrm>
      </xdr:grpSpPr>
      <mc:AlternateContent xmlns:mc="http://schemas.openxmlformats.org/markup-compatibility/2006">
        <mc:Choice xmlns:a14="http://schemas.microsoft.com/office/drawing/2010/main" Requires="a14">
          <xdr:sp macro="" textlink="">
            <xdr:nvSpPr>
              <xdr:cNvPr id="11292" name="Check Box 28" hidden="1">
                <a:extLst>
                  <a:ext uri="{63B3BB69-23CF-44E3-9099-C40C66FF867C}">
                    <a14:compatExt spid="_x0000_s11292"/>
                  </a:ext>
                  <a:ext uri="{FF2B5EF4-FFF2-40B4-BE49-F238E27FC236}">
                    <a16:creationId xmlns:a16="http://schemas.microsoft.com/office/drawing/2014/main" id="{00000000-0008-0000-0200-00001C2C0000}"/>
                  </a:ext>
                </a:extLst>
              </xdr:cNvPr>
              <xdr:cNvSpPr/>
            </xdr:nvSpPr>
            <xdr:spPr bwMode="auto">
              <a:xfrm>
                <a:off x="7367086" y="9123798"/>
                <a:ext cx="2926761" cy="736021"/>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Andere (gescheiden met komma):</a:t>
                </a:r>
              </a:p>
            </xdr:txBody>
          </xdr:sp>
        </mc:Choice>
        <mc:Fallback/>
      </mc:AlternateContent>
      <xdr:sp macro="" textlink="">
        <xdr:nvSpPr>
          <xdr:cNvPr id="31" name="Rechthoek 30">
            <a:extLst>
              <a:ext uri="{FF2B5EF4-FFF2-40B4-BE49-F238E27FC236}">
                <a16:creationId xmlns:a16="http://schemas.microsoft.com/office/drawing/2014/main" id="{00000000-0008-0000-0200-00001F000000}"/>
              </a:ext>
            </a:extLst>
          </xdr:cNvPr>
          <xdr:cNvSpPr/>
        </xdr:nvSpPr>
        <xdr:spPr>
          <a:xfrm>
            <a:off x="10312052" y="9123796"/>
            <a:ext cx="77016" cy="73151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49645</xdr:colOff>
      <xdr:row>14</xdr:row>
      <xdr:rowOff>43296</xdr:rowOff>
    </xdr:from>
    <xdr:to>
      <xdr:col>3</xdr:col>
      <xdr:colOff>7225607</xdr:colOff>
      <xdr:row>14</xdr:row>
      <xdr:rowOff>779319</xdr:rowOff>
    </xdr:to>
    <xdr:grpSp>
      <xdr:nvGrpSpPr>
        <xdr:cNvPr id="58" name="Groeperen 57">
          <a:extLst>
            <a:ext uri="{FF2B5EF4-FFF2-40B4-BE49-F238E27FC236}">
              <a16:creationId xmlns:a16="http://schemas.microsoft.com/office/drawing/2014/main" id="{00000000-0008-0000-0200-00003A000000}"/>
            </a:ext>
          </a:extLst>
        </xdr:cNvPr>
        <xdr:cNvGrpSpPr/>
      </xdr:nvGrpSpPr>
      <xdr:grpSpPr>
        <a:xfrm>
          <a:off x="7363258" y="11601883"/>
          <a:ext cx="7174374" cy="734436"/>
          <a:chOff x="3700895" y="1688522"/>
          <a:chExt cx="7175962" cy="736024"/>
        </a:xfrm>
      </xdr:grpSpPr>
      <mc:AlternateContent xmlns:mc="http://schemas.openxmlformats.org/markup-compatibility/2006">
        <mc:Choice xmlns:a14="http://schemas.microsoft.com/office/drawing/2010/main" Requires="a14">
          <xdr:sp macro="" textlink="">
            <xdr:nvSpPr>
              <xdr:cNvPr id="11322" name="Check Box 58" hidden="1">
                <a:extLst>
                  <a:ext uri="{63B3BB69-23CF-44E3-9099-C40C66FF867C}">
                    <a14:compatExt spid="_x0000_s11322"/>
                  </a:ext>
                  <a:ext uri="{FF2B5EF4-FFF2-40B4-BE49-F238E27FC236}">
                    <a16:creationId xmlns:a16="http://schemas.microsoft.com/office/drawing/2014/main" id="{00000000-0008-0000-0200-00003A2C0000}"/>
                  </a:ext>
                </a:extLst>
              </xdr:cNvPr>
              <xdr:cNvSpPr/>
            </xdr:nvSpPr>
            <xdr:spPr bwMode="auto">
              <a:xfrm>
                <a:off x="3700895" y="1688524"/>
                <a:ext cx="6949787" cy="736022"/>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Naam</a:t>
                </a:r>
              </a:p>
            </xdr:txBody>
          </xdr:sp>
        </mc:Choice>
        <mc:Fallback/>
      </mc:AlternateContent>
      <xdr:sp macro="" textlink="">
        <xdr:nvSpPr>
          <xdr:cNvPr id="60" name="Rechthoek 59">
            <a:extLst>
              <a:ext uri="{FF2B5EF4-FFF2-40B4-BE49-F238E27FC236}">
                <a16:creationId xmlns:a16="http://schemas.microsoft.com/office/drawing/2014/main" id="{00000000-0008-0000-0200-00003C000000}"/>
              </a:ext>
            </a:extLst>
          </xdr:cNvPr>
          <xdr:cNvSpPr/>
        </xdr:nvSpPr>
        <xdr:spPr>
          <a:xfrm>
            <a:off x="10693977" y="1688522"/>
            <a:ext cx="182880" cy="7315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49645</xdr:colOff>
      <xdr:row>15</xdr:row>
      <xdr:rowOff>43296</xdr:rowOff>
    </xdr:from>
    <xdr:to>
      <xdr:col>3</xdr:col>
      <xdr:colOff>7225607</xdr:colOff>
      <xdr:row>15</xdr:row>
      <xdr:rowOff>779319</xdr:rowOff>
    </xdr:to>
    <xdr:grpSp>
      <xdr:nvGrpSpPr>
        <xdr:cNvPr id="61" name="Groeperen 60">
          <a:extLst>
            <a:ext uri="{FF2B5EF4-FFF2-40B4-BE49-F238E27FC236}">
              <a16:creationId xmlns:a16="http://schemas.microsoft.com/office/drawing/2014/main" id="{00000000-0008-0000-0200-00003D000000}"/>
            </a:ext>
          </a:extLst>
        </xdr:cNvPr>
        <xdr:cNvGrpSpPr/>
      </xdr:nvGrpSpPr>
      <xdr:grpSpPr>
        <a:xfrm>
          <a:off x="7363258" y="12427383"/>
          <a:ext cx="7174374" cy="734436"/>
          <a:chOff x="3700895" y="1688522"/>
          <a:chExt cx="7175962" cy="736024"/>
        </a:xfrm>
      </xdr:grpSpPr>
      <mc:AlternateContent xmlns:mc="http://schemas.openxmlformats.org/markup-compatibility/2006">
        <mc:Choice xmlns:a14="http://schemas.microsoft.com/office/drawing/2010/main" Requires="a14">
          <xdr:sp macro="" textlink="">
            <xdr:nvSpPr>
              <xdr:cNvPr id="11324" name="Check Box 60" hidden="1">
                <a:extLst>
                  <a:ext uri="{63B3BB69-23CF-44E3-9099-C40C66FF867C}">
                    <a14:compatExt spid="_x0000_s11324"/>
                  </a:ext>
                  <a:ext uri="{FF2B5EF4-FFF2-40B4-BE49-F238E27FC236}">
                    <a16:creationId xmlns:a16="http://schemas.microsoft.com/office/drawing/2014/main" id="{00000000-0008-0000-0200-00003C2C0000}"/>
                  </a:ext>
                </a:extLst>
              </xdr:cNvPr>
              <xdr:cNvSpPr/>
            </xdr:nvSpPr>
            <xdr:spPr bwMode="auto">
              <a:xfrm>
                <a:off x="3700895" y="1688524"/>
                <a:ext cx="6949787" cy="736022"/>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E-mailadres</a:t>
                </a:r>
              </a:p>
            </xdr:txBody>
          </xdr:sp>
        </mc:Choice>
        <mc:Fallback/>
      </mc:AlternateContent>
      <xdr:sp macro="" textlink="">
        <xdr:nvSpPr>
          <xdr:cNvPr id="63" name="Rechthoek 62">
            <a:extLst>
              <a:ext uri="{FF2B5EF4-FFF2-40B4-BE49-F238E27FC236}">
                <a16:creationId xmlns:a16="http://schemas.microsoft.com/office/drawing/2014/main" id="{00000000-0008-0000-0200-00003F000000}"/>
              </a:ext>
            </a:extLst>
          </xdr:cNvPr>
          <xdr:cNvSpPr/>
        </xdr:nvSpPr>
        <xdr:spPr>
          <a:xfrm>
            <a:off x="10693977" y="1688522"/>
            <a:ext cx="182880" cy="7315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49645</xdr:colOff>
      <xdr:row>16</xdr:row>
      <xdr:rowOff>43296</xdr:rowOff>
    </xdr:from>
    <xdr:to>
      <xdr:col>3</xdr:col>
      <xdr:colOff>7225607</xdr:colOff>
      <xdr:row>16</xdr:row>
      <xdr:rowOff>779319</xdr:rowOff>
    </xdr:to>
    <xdr:grpSp>
      <xdr:nvGrpSpPr>
        <xdr:cNvPr id="64" name="Groeperen 63">
          <a:extLst>
            <a:ext uri="{FF2B5EF4-FFF2-40B4-BE49-F238E27FC236}">
              <a16:creationId xmlns:a16="http://schemas.microsoft.com/office/drawing/2014/main" id="{00000000-0008-0000-0200-000040000000}"/>
            </a:ext>
          </a:extLst>
        </xdr:cNvPr>
        <xdr:cNvGrpSpPr/>
      </xdr:nvGrpSpPr>
      <xdr:grpSpPr>
        <a:xfrm>
          <a:off x="7363258" y="13252883"/>
          <a:ext cx="7174374" cy="734436"/>
          <a:chOff x="3700895" y="1688522"/>
          <a:chExt cx="7175962" cy="736024"/>
        </a:xfrm>
      </xdr:grpSpPr>
      <mc:AlternateContent xmlns:mc="http://schemas.openxmlformats.org/markup-compatibility/2006">
        <mc:Choice xmlns:a14="http://schemas.microsoft.com/office/drawing/2010/main" Requires="a14">
          <xdr:sp macro="" textlink="">
            <xdr:nvSpPr>
              <xdr:cNvPr id="11325" name="Check Box 61" hidden="1">
                <a:extLst>
                  <a:ext uri="{63B3BB69-23CF-44E3-9099-C40C66FF867C}">
                    <a14:compatExt spid="_x0000_s11325"/>
                  </a:ext>
                  <a:ext uri="{FF2B5EF4-FFF2-40B4-BE49-F238E27FC236}">
                    <a16:creationId xmlns:a16="http://schemas.microsoft.com/office/drawing/2014/main" id="{00000000-0008-0000-0200-00003D2C0000}"/>
                  </a:ext>
                </a:extLst>
              </xdr:cNvPr>
              <xdr:cNvSpPr/>
            </xdr:nvSpPr>
            <xdr:spPr bwMode="auto">
              <a:xfrm>
                <a:off x="3700895" y="1688524"/>
                <a:ext cx="6949787" cy="736022"/>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Telefoonnummer</a:t>
                </a:r>
              </a:p>
            </xdr:txBody>
          </xdr:sp>
        </mc:Choice>
        <mc:Fallback/>
      </mc:AlternateContent>
      <xdr:sp macro="" textlink="">
        <xdr:nvSpPr>
          <xdr:cNvPr id="66" name="Rechthoek 65">
            <a:extLst>
              <a:ext uri="{FF2B5EF4-FFF2-40B4-BE49-F238E27FC236}">
                <a16:creationId xmlns:a16="http://schemas.microsoft.com/office/drawing/2014/main" id="{00000000-0008-0000-0200-000042000000}"/>
              </a:ext>
            </a:extLst>
          </xdr:cNvPr>
          <xdr:cNvSpPr/>
        </xdr:nvSpPr>
        <xdr:spPr>
          <a:xfrm>
            <a:off x="10693977" y="1688522"/>
            <a:ext cx="182880" cy="7315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49645</xdr:colOff>
      <xdr:row>17</xdr:row>
      <xdr:rowOff>43296</xdr:rowOff>
    </xdr:from>
    <xdr:to>
      <xdr:col>3</xdr:col>
      <xdr:colOff>7225607</xdr:colOff>
      <xdr:row>17</xdr:row>
      <xdr:rowOff>779319</xdr:rowOff>
    </xdr:to>
    <xdr:grpSp>
      <xdr:nvGrpSpPr>
        <xdr:cNvPr id="67" name="Groeperen 66">
          <a:extLst>
            <a:ext uri="{FF2B5EF4-FFF2-40B4-BE49-F238E27FC236}">
              <a16:creationId xmlns:a16="http://schemas.microsoft.com/office/drawing/2014/main" id="{00000000-0008-0000-0200-000043000000}"/>
            </a:ext>
          </a:extLst>
        </xdr:cNvPr>
        <xdr:cNvGrpSpPr/>
      </xdr:nvGrpSpPr>
      <xdr:grpSpPr>
        <a:xfrm>
          <a:off x="7363258" y="14078383"/>
          <a:ext cx="7174374" cy="734436"/>
          <a:chOff x="3700895" y="1688522"/>
          <a:chExt cx="7175962" cy="736024"/>
        </a:xfrm>
      </xdr:grpSpPr>
      <mc:AlternateContent xmlns:mc="http://schemas.openxmlformats.org/markup-compatibility/2006">
        <mc:Choice xmlns:a14="http://schemas.microsoft.com/office/drawing/2010/main" Requires="a14">
          <xdr:sp macro="" textlink="">
            <xdr:nvSpPr>
              <xdr:cNvPr id="11326" name="Check Box 62" hidden="1">
                <a:extLst>
                  <a:ext uri="{63B3BB69-23CF-44E3-9099-C40C66FF867C}">
                    <a14:compatExt spid="_x0000_s11326"/>
                  </a:ext>
                  <a:ext uri="{FF2B5EF4-FFF2-40B4-BE49-F238E27FC236}">
                    <a16:creationId xmlns:a16="http://schemas.microsoft.com/office/drawing/2014/main" id="{00000000-0008-0000-0200-00003E2C0000}"/>
                  </a:ext>
                </a:extLst>
              </xdr:cNvPr>
              <xdr:cNvSpPr/>
            </xdr:nvSpPr>
            <xdr:spPr bwMode="auto">
              <a:xfrm>
                <a:off x="3700895" y="1688524"/>
                <a:ext cx="6949787" cy="736022"/>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Geboortedatum/Leeftijd</a:t>
                </a:r>
              </a:p>
            </xdr:txBody>
          </xdr:sp>
        </mc:Choice>
        <mc:Fallback/>
      </mc:AlternateContent>
      <xdr:sp macro="" textlink="">
        <xdr:nvSpPr>
          <xdr:cNvPr id="69" name="Rechthoek 68">
            <a:extLst>
              <a:ext uri="{FF2B5EF4-FFF2-40B4-BE49-F238E27FC236}">
                <a16:creationId xmlns:a16="http://schemas.microsoft.com/office/drawing/2014/main" id="{00000000-0008-0000-0200-000045000000}"/>
              </a:ext>
            </a:extLst>
          </xdr:cNvPr>
          <xdr:cNvSpPr/>
        </xdr:nvSpPr>
        <xdr:spPr>
          <a:xfrm>
            <a:off x="10693977" y="1688522"/>
            <a:ext cx="182880" cy="7315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56855</xdr:colOff>
      <xdr:row>18</xdr:row>
      <xdr:rowOff>59540</xdr:rowOff>
    </xdr:from>
    <xdr:to>
      <xdr:col>3</xdr:col>
      <xdr:colOff>3078837</xdr:colOff>
      <xdr:row>18</xdr:row>
      <xdr:rowOff>795563</xdr:rowOff>
    </xdr:to>
    <xdr:grpSp>
      <xdr:nvGrpSpPr>
        <xdr:cNvPr id="70" name="Groeperen 69">
          <a:extLst>
            <a:ext uri="{FF2B5EF4-FFF2-40B4-BE49-F238E27FC236}">
              <a16:creationId xmlns:a16="http://schemas.microsoft.com/office/drawing/2014/main" id="{00000000-0008-0000-0200-000046000000}"/>
            </a:ext>
          </a:extLst>
        </xdr:cNvPr>
        <xdr:cNvGrpSpPr/>
      </xdr:nvGrpSpPr>
      <xdr:grpSpPr>
        <a:xfrm>
          <a:off x="7367293" y="14920127"/>
          <a:ext cx="3025157" cy="732848"/>
          <a:chOff x="7367086" y="9123796"/>
          <a:chExt cx="3021982" cy="736023"/>
        </a:xfrm>
      </xdr:grpSpPr>
      <mc:AlternateContent xmlns:mc="http://schemas.openxmlformats.org/markup-compatibility/2006">
        <mc:Choice xmlns:a14="http://schemas.microsoft.com/office/drawing/2010/main" Requires="a14">
          <xdr:sp macro="" textlink="">
            <xdr:nvSpPr>
              <xdr:cNvPr id="11333" name="Check Box 69" hidden="1">
                <a:extLst>
                  <a:ext uri="{63B3BB69-23CF-44E3-9099-C40C66FF867C}">
                    <a14:compatExt spid="_x0000_s11333"/>
                  </a:ext>
                  <a:ext uri="{FF2B5EF4-FFF2-40B4-BE49-F238E27FC236}">
                    <a16:creationId xmlns:a16="http://schemas.microsoft.com/office/drawing/2014/main" id="{00000000-0008-0000-0200-0000452C0000}"/>
                  </a:ext>
                </a:extLst>
              </xdr:cNvPr>
              <xdr:cNvSpPr/>
            </xdr:nvSpPr>
            <xdr:spPr bwMode="auto">
              <a:xfrm>
                <a:off x="7367086" y="9123798"/>
                <a:ext cx="2926761" cy="736021"/>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Andere (gescheiden met komma):</a:t>
                </a:r>
              </a:p>
            </xdr:txBody>
          </xdr:sp>
        </mc:Choice>
        <mc:Fallback/>
      </mc:AlternateContent>
      <xdr:sp macro="" textlink="">
        <xdr:nvSpPr>
          <xdr:cNvPr id="72" name="Rechthoek 71">
            <a:extLst>
              <a:ext uri="{FF2B5EF4-FFF2-40B4-BE49-F238E27FC236}">
                <a16:creationId xmlns:a16="http://schemas.microsoft.com/office/drawing/2014/main" id="{00000000-0008-0000-0200-000048000000}"/>
              </a:ext>
            </a:extLst>
          </xdr:cNvPr>
          <xdr:cNvSpPr/>
        </xdr:nvSpPr>
        <xdr:spPr>
          <a:xfrm>
            <a:off x="10312052" y="9123796"/>
            <a:ext cx="77016" cy="73151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49645</xdr:colOff>
      <xdr:row>21</xdr:row>
      <xdr:rowOff>43296</xdr:rowOff>
    </xdr:from>
    <xdr:to>
      <xdr:col>3</xdr:col>
      <xdr:colOff>7225607</xdr:colOff>
      <xdr:row>21</xdr:row>
      <xdr:rowOff>779319</xdr:rowOff>
    </xdr:to>
    <xdr:grpSp>
      <xdr:nvGrpSpPr>
        <xdr:cNvPr id="73" name="Groeperen 72">
          <a:extLst>
            <a:ext uri="{FF2B5EF4-FFF2-40B4-BE49-F238E27FC236}">
              <a16:creationId xmlns:a16="http://schemas.microsoft.com/office/drawing/2014/main" id="{00000000-0008-0000-0200-000049000000}"/>
            </a:ext>
          </a:extLst>
        </xdr:cNvPr>
        <xdr:cNvGrpSpPr/>
      </xdr:nvGrpSpPr>
      <xdr:grpSpPr>
        <a:xfrm>
          <a:off x="7363258" y="17380383"/>
          <a:ext cx="7174374" cy="734436"/>
          <a:chOff x="3700895" y="1688522"/>
          <a:chExt cx="7175962" cy="736024"/>
        </a:xfrm>
      </xdr:grpSpPr>
      <mc:AlternateContent xmlns:mc="http://schemas.openxmlformats.org/markup-compatibility/2006">
        <mc:Choice xmlns:a14="http://schemas.microsoft.com/office/drawing/2010/main" Requires="a14">
          <xdr:sp macro="" textlink="">
            <xdr:nvSpPr>
              <xdr:cNvPr id="11335" name="Check Box 71" hidden="1">
                <a:extLst>
                  <a:ext uri="{63B3BB69-23CF-44E3-9099-C40C66FF867C}">
                    <a14:compatExt spid="_x0000_s11335"/>
                  </a:ext>
                  <a:ext uri="{FF2B5EF4-FFF2-40B4-BE49-F238E27FC236}">
                    <a16:creationId xmlns:a16="http://schemas.microsoft.com/office/drawing/2014/main" id="{00000000-0008-0000-0200-0000472C0000}"/>
                  </a:ext>
                </a:extLst>
              </xdr:cNvPr>
              <xdr:cNvSpPr/>
            </xdr:nvSpPr>
            <xdr:spPr bwMode="auto">
              <a:xfrm>
                <a:off x="3700895" y="1688524"/>
                <a:ext cx="6949787" cy="736022"/>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Via mail</a:t>
                </a:r>
              </a:p>
            </xdr:txBody>
          </xdr:sp>
        </mc:Choice>
        <mc:Fallback/>
      </mc:AlternateContent>
      <xdr:sp macro="" textlink="">
        <xdr:nvSpPr>
          <xdr:cNvPr id="75" name="Rechthoek 74">
            <a:extLst>
              <a:ext uri="{FF2B5EF4-FFF2-40B4-BE49-F238E27FC236}">
                <a16:creationId xmlns:a16="http://schemas.microsoft.com/office/drawing/2014/main" id="{00000000-0008-0000-0200-00004B000000}"/>
              </a:ext>
            </a:extLst>
          </xdr:cNvPr>
          <xdr:cNvSpPr/>
        </xdr:nvSpPr>
        <xdr:spPr>
          <a:xfrm>
            <a:off x="10693977" y="1688522"/>
            <a:ext cx="182880" cy="7315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49645</xdr:colOff>
      <xdr:row>22</xdr:row>
      <xdr:rowOff>43296</xdr:rowOff>
    </xdr:from>
    <xdr:to>
      <xdr:col>3</xdr:col>
      <xdr:colOff>7225607</xdr:colOff>
      <xdr:row>22</xdr:row>
      <xdr:rowOff>779319</xdr:rowOff>
    </xdr:to>
    <xdr:grpSp>
      <xdr:nvGrpSpPr>
        <xdr:cNvPr id="76" name="Groeperen 75">
          <a:extLst>
            <a:ext uri="{FF2B5EF4-FFF2-40B4-BE49-F238E27FC236}">
              <a16:creationId xmlns:a16="http://schemas.microsoft.com/office/drawing/2014/main" id="{00000000-0008-0000-0200-00004C000000}"/>
            </a:ext>
          </a:extLst>
        </xdr:cNvPr>
        <xdr:cNvGrpSpPr/>
      </xdr:nvGrpSpPr>
      <xdr:grpSpPr>
        <a:xfrm>
          <a:off x="7363258" y="18205883"/>
          <a:ext cx="7174374" cy="734436"/>
          <a:chOff x="3700895" y="1688522"/>
          <a:chExt cx="7175962" cy="736024"/>
        </a:xfrm>
      </xdr:grpSpPr>
      <mc:AlternateContent xmlns:mc="http://schemas.openxmlformats.org/markup-compatibility/2006">
        <mc:Choice xmlns:a14="http://schemas.microsoft.com/office/drawing/2010/main" Requires="a14">
          <xdr:sp macro="" textlink="">
            <xdr:nvSpPr>
              <xdr:cNvPr id="11337" name="Check Box 73" hidden="1">
                <a:extLst>
                  <a:ext uri="{63B3BB69-23CF-44E3-9099-C40C66FF867C}">
                    <a14:compatExt spid="_x0000_s11337"/>
                  </a:ext>
                  <a:ext uri="{FF2B5EF4-FFF2-40B4-BE49-F238E27FC236}">
                    <a16:creationId xmlns:a16="http://schemas.microsoft.com/office/drawing/2014/main" id="{00000000-0008-0000-0200-0000492C0000}"/>
                  </a:ext>
                </a:extLst>
              </xdr:cNvPr>
              <xdr:cNvSpPr/>
            </xdr:nvSpPr>
            <xdr:spPr bwMode="auto">
              <a:xfrm>
                <a:off x="3700895" y="1688524"/>
                <a:ext cx="6949787" cy="736022"/>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Telefonisch</a:t>
                </a:r>
              </a:p>
            </xdr:txBody>
          </xdr:sp>
        </mc:Choice>
        <mc:Fallback/>
      </mc:AlternateContent>
      <xdr:sp macro="" textlink="">
        <xdr:nvSpPr>
          <xdr:cNvPr id="78" name="Rechthoek 77">
            <a:extLst>
              <a:ext uri="{FF2B5EF4-FFF2-40B4-BE49-F238E27FC236}">
                <a16:creationId xmlns:a16="http://schemas.microsoft.com/office/drawing/2014/main" id="{00000000-0008-0000-0200-00004E000000}"/>
              </a:ext>
            </a:extLst>
          </xdr:cNvPr>
          <xdr:cNvSpPr/>
        </xdr:nvSpPr>
        <xdr:spPr>
          <a:xfrm>
            <a:off x="10693977" y="1688522"/>
            <a:ext cx="182880" cy="7315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49645</xdr:colOff>
      <xdr:row>23</xdr:row>
      <xdr:rowOff>43296</xdr:rowOff>
    </xdr:from>
    <xdr:to>
      <xdr:col>3</xdr:col>
      <xdr:colOff>7225607</xdr:colOff>
      <xdr:row>23</xdr:row>
      <xdr:rowOff>779319</xdr:rowOff>
    </xdr:to>
    <xdr:grpSp>
      <xdr:nvGrpSpPr>
        <xdr:cNvPr id="79" name="Groeperen 78">
          <a:extLst>
            <a:ext uri="{FF2B5EF4-FFF2-40B4-BE49-F238E27FC236}">
              <a16:creationId xmlns:a16="http://schemas.microsoft.com/office/drawing/2014/main" id="{00000000-0008-0000-0200-00004F000000}"/>
            </a:ext>
          </a:extLst>
        </xdr:cNvPr>
        <xdr:cNvGrpSpPr/>
      </xdr:nvGrpSpPr>
      <xdr:grpSpPr>
        <a:xfrm>
          <a:off x="7363258" y="19031383"/>
          <a:ext cx="7174374" cy="734436"/>
          <a:chOff x="3700895" y="1688522"/>
          <a:chExt cx="7175962" cy="736024"/>
        </a:xfrm>
      </xdr:grpSpPr>
      <mc:AlternateContent xmlns:mc="http://schemas.openxmlformats.org/markup-compatibility/2006">
        <mc:Choice xmlns:a14="http://schemas.microsoft.com/office/drawing/2010/main" Requires="a14">
          <xdr:sp macro="" textlink="">
            <xdr:nvSpPr>
              <xdr:cNvPr id="11339" name="Check Box 75" hidden="1">
                <a:extLst>
                  <a:ext uri="{63B3BB69-23CF-44E3-9099-C40C66FF867C}">
                    <a14:compatExt spid="_x0000_s11339"/>
                  </a:ext>
                  <a:ext uri="{FF2B5EF4-FFF2-40B4-BE49-F238E27FC236}">
                    <a16:creationId xmlns:a16="http://schemas.microsoft.com/office/drawing/2014/main" id="{00000000-0008-0000-0200-00004B2C0000}"/>
                  </a:ext>
                </a:extLst>
              </xdr:cNvPr>
              <xdr:cNvSpPr/>
            </xdr:nvSpPr>
            <xdr:spPr bwMode="auto">
              <a:xfrm>
                <a:off x="3700895" y="1688524"/>
                <a:ext cx="6949787" cy="736022"/>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Op papier</a:t>
                </a:r>
              </a:p>
            </xdr:txBody>
          </xdr:sp>
        </mc:Choice>
        <mc:Fallback/>
      </mc:AlternateContent>
      <xdr:sp macro="" textlink="">
        <xdr:nvSpPr>
          <xdr:cNvPr id="81" name="Rechthoek 80">
            <a:extLst>
              <a:ext uri="{FF2B5EF4-FFF2-40B4-BE49-F238E27FC236}">
                <a16:creationId xmlns:a16="http://schemas.microsoft.com/office/drawing/2014/main" id="{00000000-0008-0000-0200-000051000000}"/>
              </a:ext>
            </a:extLst>
          </xdr:cNvPr>
          <xdr:cNvSpPr/>
        </xdr:nvSpPr>
        <xdr:spPr>
          <a:xfrm>
            <a:off x="10693977" y="1688522"/>
            <a:ext cx="182880" cy="7315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56855</xdr:colOff>
      <xdr:row>24</xdr:row>
      <xdr:rowOff>59540</xdr:rowOff>
    </xdr:from>
    <xdr:to>
      <xdr:col>3</xdr:col>
      <xdr:colOff>3078837</xdr:colOff>
      <xdr:row>24</xdr:row>
      <xdr:rowOff>795563</xdr:rowOff>
    </xdr:to>
    <xdr:grpSp>
      <xdr:nvGrpSpPr>
        <xdr:cNvPr id="82" name="Groeperen 81">
          <a:extLst>
            <a:ext uri="{FF2B5EF4-FFF2-40B4-BE49-F238E27FC236}">
              <a16:creationId xmlns:a16="http://schemas.microsoft.com/office/drawing/2014/main" id="{00000000-0008-0000-0200-000052000000}"/>
            </a:ext>
          </a:extLst>
        </xdr:cNvPr>
        <xdr:cNvGrpSpPr/>
      </xdr:nvGrpSpPr>
      <xdr:grpSpPr>
        <a:xfrm>
          <a:off x="7367293" y="19873127"/>
          <a:ext cx="3025157" cy="732848"/>
          <a:chOff x="7367086" y="9123796"/>
          <a:chExt cx="3021982" cy="736023"/>
        </a:xfrm>
      </xdr:grpSpPr>
      <mc:AlternateContent xmlns:mc="http://schemas.openxmlformats.org/markup-compatibility/2006">
        <mc:Choice xmlns:a14="http://schemas.microsoft.com/office/drawing/2010/main" Requires="a14">
          <xdr:sp macro="" textlink="">
            <xdr:nvSpPr>
              <xdr:cNvPr id="11340" name="Check Box 76" hidden="1">
                <a:extLst>
                  <a:ext uri="{63B3BB69-23CF-44E3-9099-C40C66FF867C}">
                    <a14:compatExt spid="_x0000_s11340"/>
                  </a:ext>
                  <a:ext uri="{FF2B5EF4-FFF2-40B4-BE49-F238E27FC236}">
                    <a16:creationId xmlns:a16="http://schemas.microsoft.com/office/drawing/2014/main" id="{00000000-0008-0000-0200-00004C2C0000}"/>
                  </a:ext>
                </a:extLst>
              </xdr:cNvPr>
              <xdr:cNvSpPr/>
            </xdr:nvSpPr>
            <xdr:spPr bwMode="auto">
              <a:xfrm>
                <a:off x="7367086" y="9123798"/>
                <a:ext cx="2926761" cy="736021"/>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Andere (gescheiden met komma):</a:t>
                </a:r>
              </a:p>
            </xdr:txBody>
          </xdr:sp>
        </mc:Choice>
        <mc:Fallback/>
      </mc:AlternateContent>
      <xdr:sp macro="" textlink="">
        <xdr:nvSpPr>
          <xdr:cNvPr id="84" name="Rechthoek 83">
            <a:extLst>
              <a:ext uri="{FF2B5EF4-FFF2-40B4-BE49-F238E27FC236}">
                <a16:creationId xmlns:a16="http://schemas.microsoft.com/office/drawing/2014/main" id="{00000000-0008-0000-0200-000054000000}"/>
              </a:ext>
            </a:extLst>
          </xdr:cNvPr>
          <xdr:cNvSpPr/>
        </xdr:nvSpPr>
        <xdr:spPr>
          <a:xfrm>
            <a:off x="10312052" y="9123796"/>
            <a:ext cx="77016" cy="73151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49645</xdr:colOff>
      <xdr:row>25</xdr:row>
      <xdr:rowOff>43296</xdr:rowOff>
    </xdr:from>
    <xdr:to>
      <xdr:col>3</xdr:col>
      <xdr:colOff>7225607</xdr:colOff>
      <xdr:row>25</xdr:row>
      <xdr:rowOff>779319</xdr:rowOff>
    </xdr:to>
    <xdr:grpSp>
      <xdr:nvGrpSpPr>
        <xdr:cNvPr id="85" name="Groeperen 84">
          <a:extLst>
            <a:ext uri="{FF2B5EF4-FFF2-40B4-BE49-F238E27FC236}">
              <a16:creationId xmlns:a16="http://schemas.microsoft.com/office/drawing/2014/main" id="{00000000-0008-0000-0200-000055000000}"/>
            </a:ext>
          </a:extLst>
        </xdr:cNvPr>
        <xdr:cNvGrpSpPr/>
      </xdr:nvGrpSpPr>
      <xdr:grpSpPr>
        <a:xfrm>
          <a:off x="7363258" y="20682383"/>
          <a:ext cx="7174374" cy="734436"/>
          <a:chOff x="3700895" y="1688522"/>
          <a:chExt cx="7175962" cy="736024"/>
        </a:xfrm>
      </xdr:grpSpPr>
      <mc:AlternateContent xmlns:mc="http://schemas.openxmlformats.org/markup-compatibility/2006">
        <mc:Choice xmlns:a14="http://schemas.microsoft.com/office/drawing/2010/main" Requires="a14">
          <xdr:sp macro="" textlink="">
            <xdr:nvSpPr>
              <xdr:cNvPr id="11343" name="Check Box 79" hidden="1">
                <a:extLst>
                  <a:ext uri="{63B3BB69-23CF-44E3-9099-C40C66FF867C}">
                    <a14:compatExt spid="_x0000_s11343"/>
                  </a:ext>
                  <a:ext uri="{FF2B5EF4-FFF2-40B4-BE49-F238E27FC236}">
                    <a16:creationId xmlns:a16="http://schemas.microsoft.com/office/drawing/2014/main" id="{00000000-0008-0000-0200-00004F2C0000}"/>
                  </a:ext>
                </a:extLst>
              </xdr:cNvPr>
              <xdr:cNvSpPr/>
            </xdr:nvSpPr>
            <xdr:spPr bwMode="auto">
              <a:xfrm>
                <a:off x="3700895" y="1688524"/>
                <a:ext cx="6949787" cy="736022"/>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MS Word, MS Excel, ...</a:t>
                </a:r>
              </a:p>
            </xdr:txBody>
          </xdr:sp>
        </mc:Choice>
        <mc:Fallback/>
      </mc:AlternateContent>
      <xdr:sp macro="" textlink="">
        <xdr:nvSpPr>
          <xdr:cNvPr id="87" name="Rechthoek 86">
            <a:extLst>
              <a:ext uri="{FF2B5EF4-FFF2-40B4-BE49-F238E27FC236}">
                <a16:creationId xmlns:a16="http://schemas.microsoft.com/office/drawing/2014/main" id="{00000000-0008-0000-0200-000057000000}"/>
              </a:ext>
            </a:extLst>
          </xdr:cNvPr>
          <xdr:cNvSpPr/>
        </xdr:nvSpPr>
        <xdr:spPr>
          <a:xfrm>
            <a:off x="10693977" y="1688522"/>
            <a:ext cx="182880" cy="7315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49645</xdr:colOff>
      <xdr:row>26</xdr:row>
      <xdr:rowOff>43296</xdr:rowOff>
    </xdr:from>
    <xdr:to>
      <xdr:col>3</xdr:col>
      <xdr:colOff>7225607</xdr:colOff>
      <xdr:row>26</xdr:row>
      <xdr:rowOff>779319</xdr:rowOff>
    </xdr:to>
    <xdr:grpSp>
      <xdr:nvGrpSpPr>
        <xdr:cNvPr id="88" name="Groeperen 87">
          <a:extLst>
            <a:ext uri="{FF2B5EF4-FFF2-40B4-BE49-F238E27FC236}">
              <a16:creationId xmlns:a16="http://schemas.microsoft.com/office/drawing/2014/main" id="{00000000-0008-0000-0200-000058000000}"/>
            </a:ext>
          </a:extLst>
        </xdr:cNvPr>
        <xdr:cNvGrpSpPr/>
      </xdr:nvGrpSpPr>
      <xdr:grpSpPr>
        <a:xfrm>
          <a:off x="7363258" y="21507883"/>
          <a:ext cx="7174374" cy="734436"/>
          <a:chOff x="3700895" y="1688522"/>
          <a:chExt cx="7175962" cy="736024"/>
        </a:xfrm>
      </xdr:grpSpPr>
      <mc:AlternateContent xmlns:mc="http://schemas.openxmlformats.org/markup-compatibility/2006">
        <mc:Choice xmlns:a14="http://schemas.microsoft.com/office/drawing/2010/main" Requires="a14">
          <xdr:sp macro="" textlink="">
            <xdr:nvSpPr>
              <xdr:cNvPr id="11344" name="Check Box 80" hidden="1">
                <a:extLst>
                  <a:ext uri="{63B3BB69-23CF-44E3-9099-C40C66FF867C}">
                    <a14:compatExt spid="_x0000_s11344"/>
                  </a:ext>
                  <a:ext uri="{FF2B5EF4-FFF2-40B4-BE49-F238E27FC236}">
                    <a16:creationId xmlns:a16="http://schemas.microsoft.com/office/drawing/2014/main" id="{00000000-0008-0000-0200-0000502C0000}"/>
                  </a:ext>
                </a:extLst>
              </xdr:cNvPr>
              <xdr:cNvSpPr/>
            </xdr:nvSpPr>
            <xdr:spPr bwMode="auto">
              <a:xfrm>
                <a:off x="3700895" y="1688524"/>
                <a:ext cx="6949787" cy="736022"/>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Google Drive, Google Docs, Google Spreadsheets, ...</a:t>
                </a:r>
              </a:p>
            </xdr:txBody>
          </xdr:sp>
        </mc:Choice>
        <mc:Fallback/>
      </mc:AlternateContent>
      <xdr:sp macro="" textlink="">
        <xdr:nvSpPr>
          <xdr:cNvPr id="90" name="Rechthoek 89">
            <a:extLst>
              <a:ext uri="{FF2B5EF4-FFF2-40B4-BE49-F238E27FC236}">
                <a16:creationId xmlns:a16="http://schemas.microsoft.com/office/drawing/2014/main" id="{00000000-0008-0000-0200-00005A000000}"/>
              </a:ext>
            </a:extLst>
          </xdr:cNvPr>
          <xdr:cNvSpPr/>
        </xdr:nvSpPr>
        <xdr:spPr>
          <a:xfrm>
            <a:off x="10693977" y="1688522"/>
            <a:ext cx="182880" cy="7315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49645</xdr:colOff>
      <xdr:row>27</xdr:row>
      <xdr:rowOff>43296</xdr:rowOff>
    </xdr:from>
    <xdr:to>
      <xdr:col>3</xdr:col>
      <xdr:colOff>7225607</xdr:colOff>
      <xdr:row>27</xdr:row>
      <xdr:rowOff>779319</xdr:rowOff>
    </xdr:to>
    <xdr:grpSp>
      <xdr:nvGrpSpPr>
        <xdr:cNvPr id="91" name="Groeperen 90">
          <a:extLst>
            <a:ext uri="{FF2B5EF4-FFF2-40B4-BE49-F238E27FC236}">
              <a16:creationId xmlns:a16="http://schemas.microsoft.com/office/drawing/2014/main" id="{00000000-0008-0000-0200-00005B000000}"/>
            </a:ext>
          </a:extLst>
        </xdr:cNvPr>
        <xdr:cNvGrpSpPr/>
      </xdr:nvGrpSpPr>
      <xdr:grpSpPr>
        <a:xfrm>
          <a:off x="7363258" y="22333383"/>
          <a:ext cx="7174374" cy="734436"/>
          <a:chOff x="3700895" y="1688522"/>
          <a:chExt cx="7175962" cy="736024"/>
        </a:xfrm>
      </xdr:grpSpPr>
      <mc:AlternateContent xmlns:mc="http://schemas.openxmlformats.org/markup-compatibility/2006">
        <mc:Choice xmlns:a14="http://schemas.microsoft.com/office/drawing/2010/main" Requires="a14">
          <xdr:sp macro="" textlink="">
            <xdr:nvSpPr>
              <xdr:cNvPr id="11345" name="Check Box 81" hidden="1">
                <a:extLst>
                  <a:ext uri="{63B3BB69-23CF-44E3-9099-C40C66FF867C}">
                    <a14:compatExt spid="_x0000_s11345"/>
                  </a:ext>
                  <a:ext uri="{FF2B5EF4-FFF2-40B4-BE49-F238E27FC236}">
                    <a16:creationId xmlns:a16="http://schemas.microsoft.com/office/drawing/2014/main" id="{00000000-0008-0000-0200-0000512C0000}"/>
                  </a:ext>
                </a:extLst>
              </xdr:cNvPr>
              <xdr:cNvSpPr/>
            </xdr:nvSpPr>
            <xdr:spPr bwMode="auto">
              <a:xfrm>
                <a:off x="3700895" y="1688524"/>
                <a:ext cx="6949787" cy="736022"/>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Dropbox</a:t>
                </a:r>
              </a:p>
            </xdr:txBody>
          </xdr:sp>
        </mc:Choice>
        <mc:Fallback/>
      </mc:AlternateContent>
      <xdr:sp macro="" textlink="">
        <xdr:nvSpPr>
          <xdr:cNvPr id="93" name="Rechthoek 92">
            <a:extLst>
              <a:ext uri="{FF2B5EF4-FFF2-40B4-BE49-F238E27FC236}">
                <a16:creationId xmlns:a16="http://schemas.microsoft.com/office/drawing/2014/main" id="{00000000-0008-0000-0200-00005D000000}"/>
              </a:ext>
            </a:extLst>
          </xdr:cNvPr>
          <xdr:cNvSpPr/>
        </xdr:nvSpPr>
        <xdr:spPr>
          <a:xfrm>
            <a:off x="10693977" y="1688522"/>
            <a:ext cx="182880" cy="7315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56855</xdr:colOff>
      <xdr:row>29</xdr:row>
      <xdr:rowOff>59540</xdr:rowOff>
    </xdr:from>
    <xdr:to>
      <xdr:col>3</xdr:col>
      <xdr:colOff>3078837</xdr:colOff>
      <xdr:row>29</xdr:row>
      <xdr:rowOff>795563</xdr:rowOff>
    </xdr:to>
    <xdr:grpSp>
      <xdr:nvGrpSpPr>
        <xdr:cNvPr id="94" name="Groeperen 93">
          <a:extLst>
            <a:ext uri="{FF2B5EF4-FFF2-40B4-BE49-F238E27FC236}">
              <a16:creationId xmlns:a16="http://schemas.microsoft.com/office/drawing/2014/main" id="{00000000-0008-0000-0200-00005E000000}"/>
            </a:ext>
          </a:extLst>
        </xdr:cNvPr>
        <xdr:cNvGrpSpPr/>
      </xdr:nvGrpSpPr>
      <xdr:grpSpPr>
        <a:xfrm>
          <a:off x="7367293" y="24000627"/>
          <a:ext cx="3025157" cy="732848"/>
          <a:chOff x="7367086" y="9123796"/>
          <a:chExt cx="3021982" cy="736023"/>
        </a:xfrm>
      </xdr:grpSpPr>
      <mc:AlternateContent xmlns:mc="http://schemas.openxmlformats.org/markup-compatibility/2006">
        <mc:Choice xmlns:a14="http://schemas.microsoft.com/office/drawing/2010/main" Requires="a14">
          <xdr:sp macro="" textlink="">
            <xdr:nvSpPr>
              <xdr:cNvPr id="11346" name="Check Box 82" hidden="1">
                <a:extLst>
                  <a:ext uri="{63B3BB69-23CF-44E3-9099-C40C66FF867C}">
                    <a14:compatExt spid="_x0000_s11346"/>
                  </a:ext>
                  <a:ext uri="{FF2B5EF4-FFF2-40B4-BE49-F238E27FC236}">
                    <a16:creationId xmlns:a16="http://schemas.microsoft.com/office/drawing/2014/main" id="{00000000-0008-0000-0200-0000522C0000}"/>
                  </a:ext>
                </a:extLst>
              </xdr:cNvPr>
              <xdr:cNvSpPr/>
            </xdr:nvSpPr>
            <xdr:spPr bwMode="auto">
              <a:xfrm>
                <a:off x="7367086" y="9123798"/>
                <a:ext cx="2926761" cy="736021"/>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Andere (gescheiden met komma):</a:t>
                </a:r>
              </a:p>
            </xdr:txBody>
          </xdr:sp>
        </mc:Choice>
        <mc:Fallback/>
      </mc:AlternateContent>
      <xdr:sp macro="" textlink="">
        <xdr:nvSpPr>
          <xdr:cNvPr id="96" name="Rechthoek 95">
            <a:extLst>
              <a:ext uri="{FF2B5EF4-FFF2-40B4-BE49-F238E27FC236}">
                <a16:creationId xmlns:a16="http://schemas.microsoft.com/office/drawing/2014/main" id="{00000000-0008-0000-0200-000060000000}"/>
              </a:ext>
            </a:extLst>
          </xdr:cNvPr>
          <xdr:cNvSpPr/>
        </xdr:nvSpPr>
        <xdr:spPr>
          <a:xfrm>
            <a:off x="10312052" y="9123796"/>
            <a:ext cx="77016" cy="73151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49645</xdr:colOff>
      <xdr:row>28</xdr:row>
      <xdr:rowOff>43296</xdr:rowOff>
    </xdr:from>
    <xdr:to>
      <xdr:col>3</xdr:col>
      <xdr:colOff>7225607</xdr:colOff>
      <xdr:row>28</xdr:row>
      <xdr:rowOff>779319</xdr:rowOff>
    </xdr:to>
    <xdr:grpSp>
      <xdr:nvGrpSpPr>
        <xdr:cNvPr id="97" name="Groeperen 96">
          <a:extLst>
            <a:ext uri="{FF2B5EF4-FFF2-40B4-BE49-F238E27FC236}">
              <a16:creationId xmlns:a16="http://schemas.microsoft.com/office/drawing/2014/main" id="{00000000-0008-0000-0200-000061000000}"/>
            </a:ext>
          </a:extLst>
        </xdr:cNvPr>
        <xdr:cNvGrpSpPr/>
      </xdr:nvGrpSpPr>
      <xdr:grpSpPr>
        <a:xfrm>
          <a:off x="7363258" y="23158883"/>
          <a:ext cx="7174374" cy="734436"/>
          <a:chOff x="3700895" y="1688522"/>
          <a:chExt cx="7175962" cy="736024"/>
        </a:xfrm>
      </xdr:grpSpPr>
      <mc:AlternateContent xmlns:mc="http://schemas.openxmlformats.org/markup-compatibility/2006">
        <mc:Choice xmlns:a14="http://schemas.microsoft.com/office/drawing/2010/main" Requires="a14">
          <xdr:sp macro="" textlink="">
            <xdr:nvSpPr>
              <xdr:cNvPr id="11355" name="Check Box 91" hidden="1">
                <a:extLst>
                  <a:ext uri="{63B3BB69-23CF-44E3-9099-C40C66FF867C}">
                    <a14:compatExt spid="_x0000_s11355"/>
                  </a:ext>
                  <a:ext uri="{FF2B5EF4-FFF2-40B4-BE49-F238E27FC236}">
                    <a16:creationId xmlns:a16="http://schemas.microsoft.com/office/drawing/2014/main" id="{00000000-0008-0000-0200-00005B2C0000}"/>
                  </a:ext>
                </a:extLst>
              </xdr:cNvPr>
              <xdr:cNvSpPr/>
            </xdr:nvSpPr>
            <xdr:spPr bwMode="auto">
              <a:xfrm>
                <a:off x="3700895" y="1688524"/>
                <a:ext cx="6949787" cy="736022"/>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Op papier</a:t>
                </a:r>
              </a:p>
            </xdr:txBody>
          </xdr:sp>
        </mc:Choice>
        <mc:Fallback/>
      </mc:AlternateContent>
      <xdr:sp macro="" textlink="">
        <xdr:nvSpPr>
          <xdr:cNvPr id="99" name="Rechthoek 98">
            <a:extLst>
              <a:ext uri="{FF2B5EF4-FFF2-40B4-BE49-F238E27FC236}">
                <a16:creationId xmlns:a16="http://schemas.microsoft.com/office/drawing/2014/main" id="{00000000-0008-0000-0200-000063000000}"/>
              </a:ext>
            </a:extLst>
          </xdr:cNvPr>
          <xdr:cNvSpPr/>
        </xdr:nvSpPr>
        <xdr:spPr>
          <a:xfrm>
            <a:off x="10693977" y="1688522"/>
            <a:ext cx="182880" cy="7315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49645</xdr:colOff>
      <xdr:row>32</xdr:row>
      <xdr:rowOff>43296</xdr:rowOff>
    </xdr:from>
    <xdr:to>
      <xdr:col>3</xdr:col>
      <xdr:colOff>7225607</xdr:colOff>
      <xdr:row>32</xdr:row>
      <xdr:rowOff>779319</xdr:rowOff>
    </xdr:to>
    <xdr:grpSp>
      <xdr:nvGrpSpPr>
        <xdr:cNvPr id="117" name="Groeperen 116">
          <a:extLst>
            <a:ext uri="{FF2B5EF4-FFF2-40B4-BE49-F238E27FC236}">
              <a16:creationId xmlns:a16="http://schemas.microsoft.com/office/drawing/2014/main" id="{00000000-0008-0000-0200-000075000000}"/>
            </a:ext>
          </a:extLst>
        </xdr:cNvPr>
        <xdr:cNvGrpSpPr/>
      </xdr:nvGrpSpPr>
      <xdr:grpSpPr>
        <a:xfrm>
          <a:off x="7363258" y="26460883"/>
          <a:ext cx="7174374" cy="734436"/>
          <a:chOff x="3700895" y="1688522"/>
          <a:chExt cx="7175962" cy="736024"/>
        </a:xfrm>
      </xdr:grpSpPr>
      <mc:AlternateContent xmlns:mc="http://schemas.openxmlformats.org/markup-compatibility/2006">
        <mc:Choice xmlns:a14="http://schemas.microsoft.com/office/drawing/2010/main" Requires="a14">
          <xdr:sp macro="" textlink="">
            <xdr:nvSpPr>
              <xdr:cNvPr id="11384" name="Check Box 120" hidden="1">
                <a:extLst>
                  <a:ext uri="{63B3BB69-23CF-44E3-9099-C40C66FF867C}">
                    <a14:compatExt spid="_x0000_s11384"/>
                  </a:ext>
                  <a:ext uri="{FF2B5EF4-FFF2-40B4-BE49-F238E27FC236}">
                    <a16:creationId xmlns:a16="http://schemas.microsoft.com/office/drawing/2014/main" id="{00000000-0008-0000-0200-0000782C0000}"/>
                  </a:ext>
                </a:extLst>
              </xdr:cNvPr>
              <xdr:cNvSpPr/>
            </xdr:nvSpPr>
            <xdr:spPr bwMode="auto">
              <a:xfrm>
                <a:off x="3700895" y="1688524"/>
                <a:ext cx="6949787" cy="736022"/>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Naam</a:t>
                </a:r>
              </a:p>
            </xdr:txBody>
          </xdr:sp>
        </mc:Choice>
        <mc:Fallback/>
      </mc:AlternateContent>
      <xdr:sp macro="" textlink="">
        <xdr:nvSpPr>
          <xdr:cNvPr id="119" name="Rechthoek 118">
            <a:extLst>
              <a:ext uri="{FF2B5EF4-FFF2-40B4-BE49-F238E27FC236}">
                <a16:creationId xmlns:a16="http://schemas.microsoft.com/office/drawing/2014/main" id="{00000000-0008-0000-0200-000077000000}"/>
              </a:ext>
            </a:extLst>
          </xdr:cNvPr>
          <xdr:cNvSpPr/>
        </xdr:nvSpPr>
        <xdr:spPr>
          <a:xfrm>
            <a:off x="10693977" y="1688522"/>
            <a:ext cx="182880" cy="7315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49645</xdr:colOff>
      <xdr:row>33</xdr:row>
      <xdr:rowOff>43296</xdr:rowOff>
    </xdr:from>
    <xdr:to>
      <xdr:col>3</xdr:col>
      <xdr:colOff>7225607</xdr:colOff>
      <xdr:row>33</xdr:row>
      <xdr:rowOff>779319</xdr:rowOff>
    </xdr:to>
    <xdr:grpSp>
      <xdr:nvGrpSpPr>
        <xdr:cNvPr id="120" name="Groeperen 119">
          <a:extLst>
            <a:ext uri="{FF2B5EF4-FFF2-40B4-BE49-F238E27FC236}">
              <a16:creationId xmlns:a16="http://schemas.microsoft.com/office/drawing/2014/main" id="{00000000-0008-0000-0200-000078000000}"/>
            </a:ext>
          </a:extLst>
        </xdr:cNvPr>
        <xdr:cNvGrpSpPr/>
      </xdr:nvGrpSpPr>
      <xdr:grpSpPr>
        <a:xfrm>
          <a:off x="7363258" y="27286383"/>
          <a:ext cx="7174374" cy="734436"/>
          <a:chOff x="3700895" y="1688522"/>
          <a:chExt cx="7175962" cy="736024"/>
        </a:xfrm>
      </xdr:grpSpPr>
      <mc:AlternateContent xmlns:mc="http://schemas.openxmlformats.org/markup-compatibility/2006">
        <mc:Choice xmlns:a14="http://schemas.microsoft.com/office/drawing/2010/main" Requires="a14">
          <xdr:sp macro="" textlink="">
            <xdr:nvSpPr>
              <xdr:cNvPr id="11385" name="Check Box 121" hidden="1">
                <a:extLst>
                  <a:ext uri="{63B3BB69-23CF-44E3-9099-C40C66FF867C}">
                    <a14:compatExt spid="_x0000_s11385"/>
                  </a:ext>
                  <a:ext uri="{FF2B5EF4-FFF2-40B4-BE49-F238E27FC236}">
                    <a16:creationId xmlns:a16="http://schemas.microsoft.com/office/drawing/2014/main" id="{00000000-0008-0000-0200-0000792C0000}"/>
                  </a:ext>
                </a:extLst>
              </xdr:cNvPr>
              <xdr:cNvSpPr/>
            </xdr:nvSpPr>
            <xdr:spPr bwMode="auto">
              <a:xfrm>
                <a:off x="3700895" y="1688524"/>
                <a:ext cx="6949787" cy="736022"/>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E-mailadres</a:t>
                </a:r>
              </a:p>
            </xdr:txBody>
          </xdr:sp>
        </mc:Choice>
        <mc:Fallback/>
      </mc:AlternateContent>
      <xdr:sp macro="" textlink="">
        <xdr:nvSpPr>
          <xdr:cNvPr id="122" name="Rechthoek 121">
            <a:extLst>
              <a:ext uri="{FF2B5EF4-FFF2-40B4-BE49-F238E27FC236}">
                <a16:creationId xmlns:a16="http://schemas.microsoft.com/office/drawing/2014/main" id="{00000000-0008-0000-0200-00007A000000}"/>
              </a:ext>
            </a:extLst>
          </xdr:cNvPr>
          <xdr:cNvSpPr/>
        </xdr:nvSpPr>
        <xdr:spPr>
          <a:xfrm>
            <a:off x="10693977" y="1688522"/>
            <a:ext cx="182880" cy="7315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49645</xdr:colOff>
      <xdr:row>34</xdr:row>
      <xdr:rowOff>43296</xdr:rowOff>
    </xdr:from>
    <xdr:to>
      <xdr:col>3</xdr:col>
      <xdr:colOff>7225607</xdr:colOff>
      <xdr:row>34</xdr:row>
      <xdr:rowOff>779319</xdr:rowOff>
    </xdr:to>
    <xdr:grpSp>
      <xdr:nvGrpSpPr>
        <xdr:cNvPr id="123" name="Groeperen 122">
          <a:extLst>
            <a:ext uri="{FF2B5EF4-FFF2-40B4-BE49-F238E27FC236}">
              <a16:creationId xmlns:a16="http://schemas.microsoft.com/office/drawing/2014/main" id="{00000000-0008-0000-0200-00007B000000}"/>
            </a:ext>
          </a:extLst>
        </xdr:cNvPr>
        <xdr:cNvGrpSpPr/>
      </xdr:nvGrpSpPr>
      <xdr:grpSpPr>
        <a:xfrm>
          <a:off x="7363258" y="28111883"/>
          <a:ext cx="7174374" cy="734436"/>
          <a:chOff x="3700895" y="1688522"/>
          <a:chExt cx="7175962" cy="736024"/>
        </a:xfrm>
      </xdr:grpSpPr>
      <mc:AlternateContent xmlns:mc="http://schemas.openxmlformats.org/markup-compatibility/2006">
        <mc:Choice xmlns:a14="http://schemas.microsoft.com/office/drawing/2010/main" Requires="a14">
          <xdr:sp macro="" textlink="">
            <xdr:nvSpPr>
              <xdr:cNvPr id="11386" name="Check Box 122" hidden="1">
                <a:extLst>
                  <a:ext uri="{63B3BB69-23CF-44E3-9099-C40C66FF867C}">
                    <a14:compatExt spid="_x0000_s11386"/>
                  </a:ext>
                  <a:ext uri="{FF2B5EF4-FFF2-40B4-BE49-F238E27FC236}">
                    <a16:creationId xmlns:a16="http://schemas.microsoft.com/office/drawing/2014/main" id="{00000000-0008-0000-0200-00007A2C0000}"/>
                  </a:ext>
                </a:extLst>
              </xdr:cNvPr>
              <xdr:cNvSpPr/>
            </xdr:nvSpPr>
            <xdr:spPr bwMode="auto">
              <a:xfrm>
                <a:off x="3700895" y="1688524"/>
                <a:ext cx="6949787" cy="736022"/>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Telefoonnummer</a:t>
                </a:r>
              </a:p>
            </xdr:txBody>
          </xdr:sp>
        </mc:Choice>
        <mc:Fallback/>
      </mc:AlternateContent>
      <xdr:sp macro="" textlink="">
        <xdr:nvSpPr>
          <xdr:cNvPr id="125" name="Rechthoek 124">
            <a:extLst>
              <a:ext uri="{FF2B5EF4-FFF2-40B4-BE49-F238E27FC236}">
                <a16:creationId xmlns:a16="http://schemas.microsoft.com/office/drawing/2014/main" id="{00000000-0008-0000-0200-00007D000000}"/>
              </a:ext>
            </a:extLst>
          </xdr:cNvPr>
          <xdr:cNvSpPr/>
        </xdr:nvSpPr>
        <xdr:spPr>
          <a:xfrm>
            <a:off x="10693977" y="1688522"/>
            <a:ext cx="182880" cy="7315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49645</xdr:colOff>
      <xdr:row>35</xdr:row>
      <xdr:rowOff>43296</xdr:rowOff>
    </xdr:from>
    <xdr:to>
      <xdr:col>3</xdr:col>
      <xdr:colOff>7225607</xdr:colOff>
      <xdr:row>35</xdr:row>
      <xdr:rowOff>779319</xdr:rowOff>
    </xdr:to>
    <xdr:grpSp>
      <xdr:nvGrpSpPr>
        <xdr:cNvPr id="126" name="Groeperen 125">
          <a:extLst>
            <a:ext uri="{FF2B5EF4-FFF2-40B4-BE49-F238E27FC236}">
              <a16:creationId xmlns:a16="http://schemas.microsoft.com/office/drawing/2014/main" id="{00000000-0008-0000-0200-00007E000000}"/>
            </a:ext>
          </a:extLst>
        </xdr:cNvPr>
        <xdr:cNvGrpSpPr/>
      </xdr:nvGrpSpPr>
      <xdr:grpSpPr>
        <a:xfrm>
          <a:off x="7363258" y="28937383"/>
          <a:ext cx="7174374" cy="734436"/>
          <a:chOff x="3700895" y="1688522"/>
          <a:chExt cx="7175962" cy="736024"/>
        </a:xfrm>
      </xdr:grpSpPr>
      <mc:AlternateContent xmlns:mc="http://schemas.openxmlformats.org/markup-compatibility/2006">
        <mc:Choice xmlns:a14="http://schemas.microsoft.com/office/drawing/2010/main" Requires="a14">
          <xdr:sp macro="" textlink="">
            <xdr:nvSpPr>
              <xdr:cNvPr id="11387" name="Check Box 123" hidden="1">
                <a:extLst>
                  <a:ext uri="{63B3BB69-23CF-44E3-9099-C40C66FF867C}">
                    <a14:compatExt spid="_x0000_s11387"/>
                  </a:ext>
                  <a:ext uri="{FF2B5EF4-FFF2-40B4-BE49-F238E27FC236}">
                    <a16:creationId xmlns:a16="http://schemas.microsoft.com/office/drawing/2014/main" id="{00000000-0008-0000-0200-00007B2C0000}"/>
                  </a:ext>
                </a:extLst>
              </xdr:cNvPr>
              <xdr:cNvSpPr/>
            </xdr:nvSpPr>
            <xdr:spPr bwMode="auto">
              <a:xfrm>
                <a:off x="3700895" y="1688524"/>
                <a:ext cx="6949787" cy="736022"/>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Geboortedatum/Leeftijd</a:t>
                </a:r>
              </a:p>
            </xdr:txBody>
          </xdr:sp>
        </mc:Choice>
        <mc:Fallback/>
      </mc:AlternateContent>
      <xdr:sp macro="" textlink="">
        <xdr:nvSpPr>
          <xdr:cNvPr id="128" name="Rechthoek 127">
            <a:extLst>
              <a:ext uri="{FF2B5EF4-FFF2-40B4-BE49-F238E27FC236}">
                <a16:creationId xmlns:a16="http://schemas.microsoft.com/office/drawing/2014/main" id="{00000000-0008-0000-0200-000080000000}"/>
              </a:ext>
            </a:extLst>
          </xdr:cNvPr>
          <xdr:cNvSpPr/>
        </xdr:nvSpPr>
        <xdr:spPr>
          <a:xfrm>
            <a:off x="10693977" y="1688522"/>
            <a:ext cx="182880" cy="7315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56855</xdr:colOff>
      <xdr:row>38</xdr:row>
      <xdr:rowOff>59540</xdr:rowOff>
    </xdr:from>
    <xdr:to>
      <xdr:col>3</xdr:col>
      <xdr:colOff>3078837</xdr:colOff>
      <xdr:row>38</xdr:row>
      <xdr:rowOff>795563</xdr:rowOff>
    </xdr:to>
    <xdr:grpSp>
      <xdr:nvGrpSpPr>
        <xdr:cNvPr id="129" name="Groeperen 128">
          <a:extLst>
            <a:ext uri="{FF2B5EF4-FFF2-40B4-BE49-F238E27FC236}">
              <a16:creationId xmlns:a16="http://schemas.microsoft.com/office/drawing/2014/main" id="{00000000-0008-0000-0200-000081000000}"/>
            </a:ext>
          </a:extLst>
        </xdr:cNvPr>
        <xdr:cNvGrpSpPr/>
      </xdr:nvGrpSpPr>
      <xdr:grpSpPr>
        <a:xfrm>
          <a:off x="7367293" y="31430127"/>
          <a:ext cx="3025157" cy="732848"/>
          <a:chOff x="7367086" y="9123796"/>
          <a:chExt cx="3021982" cy="736023"/>
        </a:xfrm>
      </xdr:grpSpPr>
      <mc:AlternateContent xmlns:mc="http://schemas.openxmlformats.org/markup-compatibility/2006">
        <mc:Choice xmlns:a14="http://schemas.microsoft.com/office/drawing/2010/main" Requires="a14">
          <xdr:sp macro="" textlink="">
            <xdr:nvSpPr>
              <xdr:cNvPr id="11388" name="Check Box 124" hidden="1">
                <a:extLst>
                  <a:ext uri="{63B3BB69-23CF-44E3-9099-C40C66FF867C}">
                    <a14:compatExt spid="_x0000_s11388"/>
                  </a:ext>
                  <a:ext uri="{FF2B5EF4-FFF2-40B4-BE49-F238E27FC236}">
                    <a16:creationId xmlns:a16="http://schemas.microsoft.com/office/drawing/2014/main" id="{00000000-0008-0000-0200-00007C2C0000}"/>
                  </a:ext>
                </a:extLst>
              </xdr:cNvPr>
              <xdr:cNvSpPr/>
            </xdr:nvSpPr>
            <xdr:spPr bwMode="auto">
              <a:xfrm>
                <a:off x="7367086" y="9123798"/>
                <a:ext cx="2926761" cy="736021"/>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Andere (gescheiden met komma):</a:t>
                </a:r>
              </a:p>
            </xdr:txBody>
          </xdr:sp>
        </mc:Choice>
        <mc:Fallback/>
      </mc:AlternateContent>
      <xdr:sp macro="" textlink="">
        <xdr:nvSpPr>
          <xdr:cNvPr id="131" name="Rechthoek 130">
            <a:extLst>
              <a:ext uri="{FF2B5EF4-FFF2-40B4-BE49-F238E27FC236}">
                <a16:creationId xmlns:a16="http://schemas.microsoft.com/office/drawing/2014/main" id="{00000000-0008-0000-0200-000083000000}"/>
              </a:ext>
            </a:extLst>
          </xdr:cNvPr>
          <xdr:cNvSpPr/>
        </xdr:nvSpPr>
        <xdr:spPr>
          <a:xfrm>
            <a:off x="10312052" y="9123796"/>
            <a:ext cx="77016" cy="73151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49645</xdr:colOff>
      <xdr:row>36</xdr:row>
      <xdr:rowOff>43296</xdr:rowOff>
    </xdr:from>
    <xdr:to>
      <xdr:col>3</xdr:col>
      <xdr:colOff>7225607</xdr:colOff>
      <xdr:row>36</xdr:row>
      <xdr:rowOff>779319</xdr:rowOff>
    </xdr:to>
    <xdr:grpSp>
      <xdr:nvGrpSpPr>
        <xdr:cNvPr id="132" name="Groeperen 131">
          <a:extLst>
            <a:ext uri="{FF2B5EF4-FFF2-40B4-BE49-F238E27FC236}">
              <a16:creationId xmlns:a16="http://schemas.microsoft.com/office/drawing/2014/main" id="{00000000-0008-0000-0200-000084000000}"/>
            </a:ext>
          </a:extLst>
        </xdr:cNvPr>
        <xdr:cNvGrpSpPr/>
      </xdr:nvGrpSpPr>
      <xdr:grpSpPr>
        <a:xfrm>
          <a:off x="7363258" y="29762883"/>
          <a:ext cx="7174374" cy="734436"/>
          <a:chOff x="3700895" y="1688522"/>
          <a:chExt cx="7175962" cy="736024"/>
        </a:xfrm>
      </xdr:grpSpPr>
      <mc:AlternateContent xmlns:mc="http://schemas.openxmlformats.org/markup-compatibility/2006">
        <mc:Choice xmlns:a14="http://schemas.microsoft.com/office/drawing/2010/main" Requires="a14">
          <xdr:sp macro="" textlink="">
            <xdr:nvSpPr>
              <xdr:cNvPr id="11403" name="Check Box 139" hidden="1">
                <a:extLst>
                  <a:ext uri="{63B3BB69-23CF-44E3-9099-C40C66FF867C}">
                    <a14:compatExt spid="_x0000_s11403"/>
                  </a:ext>
                  <a:ext uri="{FF2B5EF4-FFF2-40B4-BE49-F238E27FC236}">
                    <a16:creationId xmlns:a16="http://schemas.microsoft.com/office/drawing/2014/main" id="{00000000-0008-0000-0200-00008B2C0000}"/>
                  </a:ext>
                </a:extLst>
              </xdr:cNvPr>
              <xdr:cNvSpPr/>
            </xdr:nvSpPr>
            <xdr:spPr bwMode="auto">
              <a:xfrm>
                <a:off x="3700895" y="1688524"/>
                <a:ext cx="6949787" cy="736022"/>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Adres</a:t>
                </a:r>
              </a:p>
            </xdr:txBody>
          </xdr:sp>
        </mc:Choice>
        <mc:Fallback/>
      </mc:AlternateContent>
      <xdr:sp macro="" textlink="">
        <xdr:nvSpPr>
          <xdr:cNvPr id="134" name="Rechthoek 133">
            <a:extLst>
              <a:ext uri="{FF2B5EF4-FFF2-40B4-BE49-F238E27FC236}">
                <a16:creationId xmlns:a16="http://schemas.microsoft.com/office/drawing/2014/main" id="{00000000-0008-0000-0200-000086000000}"/>
              </a:ext>
            </a:extLst>
          </xdr:cNvPr>
          <xdr:cNvSpPr/>
        </xdr:nvSpPr>
        <xdr:spPr>
          <a:xfrm>
            <a:off x="10693977" y="1688522"/>
            <a:ext cx="182880" cy="7315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49645</xdr:colOff>
      <xdr:row>37</xdr:row>
      <xdr:rowOff>43296</xdr:rowOff>
    </xdr:from>
    <xdr:to>
      <xdr:col>3</xdr:col>
      <xdr:colOff>7225607</xdr:colOff>
      <xdr:row>37</xdr:row>
      <xdr:rowOff>779319</xdr:rowOff>
    </xdr:to>
    <xdr:grpSp>
      <xdr:nvGrpSpPr>
        <xdr:cNvPr id="135" name="Groeperen 134">
          <a:extLst>
            <a:ext uri="{FF2B5EF4-FFF2-40B4-BE49-F238E27FC236}">
              <a16:creationId xmlns:a16="http://schemas.microsoft.com/office/drawing/2014/main" id="{00000000-0008-0000-0200-000087000000}"/>
            </a:ext>
          </a:extLst>
        </xdr:cNvPr>
        <xdr:cNvGrpSpPr/>
      </xdr:nvGrpSpPr>
      <xdr:grpSpPr>
        <a:xfrm>
          <a:off x="7363258" y="30588383"/>
          <a:ext cx="7174374" cy="734436"/>
          <a:chOff x="3700895" y="1688522"/>
          <a:chExt cx="7175962" cy="736024"/>
        </a:xfrm>
      </xdr:grpSpPr>
      <mc:AlternateContent xmlns:mc="http://schemas.openxmlformats.org/markup-compatibility/2006">
        <mc:Choice xmlns:a14="http://schemas.microsoft.com/office/drawing/2010/main" Requires="a14">
          <xdr:sp macro="" textlink="">
            <xdr:nvSpPr>
              <xdr:cNvPr id="11404" name="Check Box 140" hidden="1">
                <a:extLst>
                  <a:ext uri="{63B3BB69-23CF-44E3-9099-C40C66FF867C}">
                    <a14:compatExt spid="_x0000_s11404"/>
                  </a:ext>
                  <a:ext uri="{FF2B5EF4-FFF2-40B4-BE49-F238E27FC236}">
                    <a16:creationId xmlns:a16="http://schemas.microsoft.com/office/drawing/2014/main" id="{00000000-0008-0000-0200-00008C2C0000}"/>
                  </a:ext>
                </a:extLst>
              </xdr:cNvPr>
              <xdr:cNvSpPr/>
            </xdr:nvSpPr>
            <xdr:spPr bwMode="auto">
              <a:xfrm>
                <a:off x="3700895" y="1688524"/>
                <a:ext cx="6949787" cy="736022"/>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Totem</a:t>
                </a:r>
              </a:p>
            </xdr:txBody>
          </xdr:sp>
        </mc:Choice>
        <mc:Fallback/>
      </mc:AlternateContent>
      <xdr:sp macro="" textlink="">
        <xdr:nvSpPr>
          <xdr:cNvPr id="137" name="Rechthoek 136">
            <a:extLst>
              <a:ext uri="{FF2B5EF4-FFF2-40B4-BE49-F238E27FC236}">
                <a16:creationId xmlns:a16="http://schemas.microsoft.com/office/drawing/2014/main" id="{00000000-0008-0000-0200-000089000000}"/>
              </a:ext>
            </a:extLst>
          </xdr:cNvPr>
          <xdr:cNvSpPr/>
        </xdr:nvSpPr>
        <xdr:spPr>
          <a:xfrm>
            <a:off x="10693977" y="1688522"/>
            <a:ext cx="182880" cy="7315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49645</xdr:colOff>
      <xdr:row>39</xdr:row>
      <xdr:rowOff>43296</xdr:rowOff>
    </xdr:from>
    <xdr:to>
      <xdr:col>3</xdr:col>
      <xdr:colOff>7225607</xdr:colOff>
      <xdr:row>39</xdr:row>
      <xdr:rowOff>779319</xdr:rowOff>
    </xdr:to>
    <xdr:grpSp>
      <xdr:nvGrpSpPr>
        <xdr:cNvPr id="138" name="Groeperen 137">
          <a:extLst>
            <a:ext uri="{FF2B5EF4-FFF2-40B4-BE49-F238E27FC236}">
              <a16:creationId xmlns:a16="http://schemas.microsoft.com/office/drawing/2014/main" id="{00000000-0008-0000-0200-00008A000000}"/>
            </a:ext>
          </a:extLst>
        </xdr:cNvPr>
        <xdr:cNvGrpSpPr/>
      </xdr:nvGrpSpPr>
      <xdr:grpSpPr>
        <a:xfrm>
          <a:off x="7363258" y="32239383"/>
          <a:ext cx="7174374" cy="734436"/>
          <a:chOff x="3700895" y="1688522"/>
          <a:chExt cx="7175962" cy="736024"/>
        </a:xfrm>
      </xdr:grpSpPr>
      <mc:AlternateContent xmlns:mc="http://schemas.openxmlformats.org/markup-compatibility/2006">
        <mc:Choice xmlns:a14="http://schemas.microsoft.com/office/drawing/2010/main" Requires="a14">
          <xdr:sp macro="" textlink="">
            <xdr:nvSpPr>
              <xdr:cNvPr id="11413" name="Check Box 149" hidden="1">
                <a:extLst>
                  <a:ext uri="{63B3BB69-23CF-44E3-9099-C40C66FF867C}">
                    <a14:compatExt spid="_x0000_s11413"/>
                  </a:ext>
                  <a:ext uri="{FF2B5EF4-FFF2-40B4-BE49-F238E27FC236}">
                    <a16:creationId xmlns:a16="http://schemas.microsoft.com/office/drawing/2014/main" id="{00000000-0008-0000-0200-0000952C0000}"/>
                  </a:ext>
                </a:extLst>
              </xdr:cNvPr>
              <xdr:cNvSpPr/>
            </xdr:nvSpPr>
            <xdr:spPr bwMode="auto">
              <a:xfrm>
                <a:off x="3700895" y="1688524"/>
                <a:ext cx="6949787" cy="736022"/>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MS Word, MS Excel, ...</a:t>
                </a:r>
              </a:p>
            </xdr:txBody>
          </xdr:sp>
        </mc:Choice>
        <mc:Fallback/>
      </mc:AlternateContent>
      <xdr:sp macro="" textlink="">
        <xdr:nvSpPr>
          <xdr:cNvPr id="140" name="Rechthoek 139">
            <a:extLst>
              <a:ext uri="{FF2B5EF4-FFF2-40B4-BE49-F238E27FC236}">
                <a16:creationId xmlns:a16="http://schemas.microsoft.com/office/drawing/2014/main" id="{00000000-0008-0000-0200-00008C000000}"/>
              </a:ext>
            </a:extLst>
          </xdr:cNvPr>
          <xdr:cNvSpPr/>
        </xdr:nvSpPr>
        <xdr:spPr>
          <a:xfrm>
            <a:off x="10693977" y="1688522"/>
            <a:ext cx="182880" cy="7315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49645</xdr:colOff>
      <xdr:row>40</xdr:row>
      <xdr:rowOff>43296</xdr:rowOff>
    </xdr:from>
    <xdr:to>
      <xdr:col>3</xdr:col>
      <xdr:colOff>7225607</xdr:colOff>
      <xdr:row>40</xdr:row>
      <xdr:rowOff>779319</xdr:rowOff>
    </xdr:to>
    <xdr:grpSp>
      <xdr:nvGrpSpPr>
        <xdr:cNvPr id="141" name="Groeperen 140">
          <a:extLst>
            <a:ext uri="{FF2B5EF4-FFF2-40B4-BE49-F238E27FC236}">
              <a16:creationId xmlns:a16="http://schemas.microsoft.com/office/drawing/2014/main" id="{00000000-0008-0000-0200-00008D000000}"/>
            </a:ext>
          </a:extLst>
        </xdr:cNvPr>
        <xdr:cNvGrpSpPr/>
      </xdr:nvGrpSpPr>
      <xdr:grpSpPr>
        <a:xfrm>
          <a:off x="7363258" y="33064883"/>
          <a:ext cx="7174374" cy="734436"/>
          <a:chOff x="3700895" y="1688522"/>
          <a:chExt cx="7175962" cy="736024"/>
        </a:xfrm>
      </xdr:grpSpPr>
      <mc:AlternateContent xmlns:mc="http://schemas.openxmlformats.org/markup-compatibility/2006">
        <mc:Choice xmlns:a14="http://schemas.microsoft.com/office/drawing/2010/main" Requires="a14">
          <xdr:sp macro="" textlink="">
            <xdr:nvSpPr>
              <xdr:cNvPr id="11414" name="Check Box 150" hidden="1">
                <a:extLst>
                  <a:ext uri="{63B3BB69-23CF-44E3-9099-C40C66FF867C}">
                    <a14:compatExt spid="_x0000_s11414"/>
                  </a:ext>
                  <a:ext uri="{FF2B5EF4-FFF2-40B4-BE49-F238E27FC236}">
                    <a16:creationId xmlns:a16="http://schemas.microsoft.com/office/drawing/2014/main" id="{00000000-0008-0000-0200-0000962C0000}"/>
                  </a:ext>
                </a:extLst>
              </xdr:cNvPr>
              <xdr:cNvSpPr/>
            </xdr:nvSpPr>
            <xdr:spPr bwMode="auto">
              <a:xfrm>
                <a:off x="3700895" y="1688524"/>
                <a:ext cx="6949787" cy="736022"/>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Google Drive, Google Docs, Google Spreadsheets, ...</a:t>
                </a:r>
              </a:p>
            </xdr:txBody>
          </xdr:sp>
        </mc:Choice>
        <mc:Fallback/>
      </mc:AlternateContent>
      <xdr:sp macro="" textlink="">
        <xdr:nvSpPr>
          <xdr:cNvPr id="143" name="Rechthoek 142">
            <a:extLst>
              <a:ext uri="{FF2B5EF4-FFF2-40B4-BE49-F238E27FC236}">
                <a16:creationId xmlns:a16="http://schemas.microsoft.com/office/drawing/2014/main" id="{00000000-0008-0000-0200-00008F000000}"/>
              </a:ext>
            </a:extLst>
          </xdr:cNvPr>
          <xdr:cNvSpPr/>
        </xdr:nvSpPr>
        <xdr:spPr>
          <a:xfrm>
            <a:off x="10693977" y="1688522"/>
            <a:ext cx="182880" cy="7315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49645</xdr:colOff>
      <xdr:row>41</xdr:row>
      <xdr:rowOff>43296</xdr:rowOff>
    </xdr:from>
    <xdr:to>
      <xdr:col>3</xdr:col>
      <xdr:colOff>7225607</xdr:colOff>
      <xdr:row>41</xdr:row>
      <xdr:rowOff>779319</xdr:rowOff>
    </xdr:to>
    <xdr:grpSp>
      <xdr:nvGrpSpPr>
        <xdr:cNvPr id="144" name="Groeperen 143">
          <a:extLst>
            <a:ext uri="{FF2B5EF4-FFF2-40B4-BE49-F238E27FC236}">
              <a16:creationId xmlns:a16="http://schemas.microsoft.com/office/drawing/2014/main" id="{00000000-0008-0000-0200-000090000000}"/>
            </a:ext>
          </a:extLst>
        </xdr:cNvPr>
        <xdr:cNvGrpSpPr/>
      </xdr:nvGrpSpPr>
      <xdr:grpSpPr>
        <a:xfrm>
          <a:off x="7363258" y="33890383"/>
          <a:ext cx="7174374" cy="734436"/>
          <a:chOff x="3700895" y="1688522"/>
          <a:chExt cx="7175962" cy="736024"/>
        </a:xfrm>
      </xdr:grpSpPr>
      <mc:AlternateContent xmlns:mc="http://schemas.openxmlformats.org/markup-compatibility/2006">
        <mc:Choice xmlns:a14="http://schemas.microsoft.com/office/drawing/2010/main" Requires="a14">
          <xdr:sp macro="" textlink="">
            <xdr:nvSpPr>
              <xdr:cNvPr id="11415" name="Check Box 151" hidden="1">
                <a:extLst>
                  <a:ext uri="{63B3BB69-23CF-44E3-9099-C40C66FF867C}">
                    <a14:compatExt spid="_x0000_s11415"/>
                  </a:ext>
                  <a:ext uri="{FF2B5EF4-FFF2-40B4-BE49-F238E27FC236}">
                    <a16:creationId xmlns:a16="http://schemas.microsoft.com/office/drawing/2014/main" id="{00000000-0008-0000-0200-0000972C0000}"/>
                  </a:ext>
                </a:extLst>
              </xdr:cNvPr>
              <xdr:cNvSpPr/>
            </xdr:nvSpPr>
            <xdr:spPr bwMode="auto">
              <a:xfrm>
                <a:off x="3700895" y="1688524"/>
                <a:ext cx="6949787" cy="736022"/>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Dropbox</a:t>
                </a:r>
              </a:p>
            </xdr:txBody>
          </xdr:sp>
        </mc:Choice>
        <mc:Fallback/>
      </mc:AlternateContent>
      <xdr:sp macro="" textlink="">
        <xdr:nvSpPr>
          <xdr:cNvPr id="146" name="Rechthoek 145">
            <a:extLst>
              <a:ext uri="{FF2B5EF4-FFF2-40B4-BE49-F238E27FC236}">
                <a16:creationId xmlns:a16="http://schemas.microsoft.com/office/drawing/2014/main" id="{00000000-0008-0000-0200-000092000000}"/>
              </a:ext>
            </a:extLst>
          </xdr:cNvPr>
          <xdr:cNvSpPr/>
        </xdr:nvSpPr>
        <xdr:spPr>
          <a:xfrm>
            <a:off x="10693977" y="1688522"/>
            <a:ext cx="182880" cy="7315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56855</xdr:colOff>
      <xdr:row>43</xdr:row>
      <xdr:rowOff>59540</xdr:rowOff>
    </xdr:from>
    <xdr:to>
      <xdr:col>3</xdr:col>
      <xdr:colOff>3078837</xdr:colOff>
      <xdr:row>43</xdr:row>
      <xdr:rowOff>795563</xdr:rowOff>
    </xdr:to>
    <xdr:grpSp>
      <xdr:nvGrpSpPr>
        <xdr:cNvPr id="147" name="Groeperen 146">
          <a:extLst>
            <a:ext uri="{FF2B5EF4-FFF2-40B4-BE49-F238E27FC236}">
              <a16:creationId xmlns:a16="http://schemas.microsoft.com/office/drawing/2014/main" id="{00000000-0008-0000-0200-000093000000}"/>
            </a:ext>
          </a:extLst>
        </xdr:cNvPr>
        <xdr:cNvGrpSpPr/>
      </xdr:nvGrpSpPr>
      <xdr:grpSpPr>
        <a:xfrm>
          <a:off x="7367293" y="35557627"/>
          <a:ext cx="3025157" cy="732848"/>
          <a:chOff x="7367086" y="9123796"/>
          <a:chExt cx="3021982" cy="736023"/>
        </a:xfrm>
      </xdr:grpSpPr>
      <mc:AlternateContent xmlns:mc="http://schemas.openxmlformats.org/markup-compatibility/2006">
        <mc:Choice xmlns:a14="http://schemas.microsoft.com/office/drawing/2010/main" Requires="a14">
          <xdr:sp macro="" textlink="">
            <xdr:nvSpPr>
              <xdr:cNvPr id="11416" name="Check Box 152" hidden="1">
                <a:extLst>
                  <a:ext uri="{63B3BB69-23CF-44E3-9099-C40C66FF867C}">
                    <a14:compatExt spid="_x0000_s11416"/>
                  </a:ext>
                  <a:ext uri="{FF2B5EF4-FFF2-40B4-BE49-F238E27FC236}">
                    <a16:creationId xmlns:a16="http://schemas.microsoft.com/office/drawing/2014/main" id="{00000000-0008-0000-0200-0000982C0000}"/>
                  </a:ext>
                </a:extLst>
              </xdr:cNvPr>
              <xdr:cNvSpPr/>
            </xdr:nvSpPr>
            <xdr:spPr bwMode="auto">
              <a:xfrm>
                <a:off x="7367086" y="9123798"/>
                <a:ext cx="2926761" cy="736021"/>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Andere (gescheiden met komma):</a:t>
                </a:r>
              </a:p>
            </xdr:txBody>
          </xdr:sp>
        </mc:Choice>
        <mc:Fallback/>
      </mc:AlternateContent>
      <xdr:sp macro="" textlink="">
        <xdr:nvSpPr>
          <xdr:cNvPr id="149" name="Rechthoek 148">
            <a:extLst>
              <a:ext uri="{FF2B5EF4-FFF2-40B4-BE49-F238E27FC236}">
                <a16:creationId xmlns:a16="http://schemas.microsoft.com/office/drawing/2014/main" id="{00000000-0008-0000-0200-000095000000}"/>
              </a:ext>
            </a:extLst>
          </xdr:cNvPr>
          <xdr:cNvSpPr/>
        </xdr:nvSpPr>
        <xdr:spPr>
          <a:xfrm>
            <a:off x="10312052" y="9123796"/>
            <a:ext cx="77016" cy="73151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49645</xdr:colOff>
      <xdr:row>42</xdr:row>
      <xdr:rowOff>43296</xdr:rowOff>
    </xdr:from>
    <xdr:to>
      <xdr:col>3</xdr:col>
      <xdr:colOff>7225607</xdr:colOff>
      <xdr:row>42</xdr:row>
      <xdr:rowOff>779319</xdr:rowOff>
    </xdr:to>
    <xdr:grpSp>
      <xdr:nvGrpSpPr>
        <xdr:cNvPr id="150" name="Groeperen 149">
          <a:extLst>
            <a:ext uri="{FF2B5EF4-FFF2-40B4-BE49-F238E27FC236}">
              <a16:creationId xmlns:a16="http://schemas.microsoft.com/office/drawing/2014/main" id="{00000000-0008-0000-0200-000096000000}"/>
            </a:ext>
          </a:extLst>
        </xdr:cNvPr>
        <xdr:cNvGrpSpPr/>
      </xdr:nvGrpSpPr>
      <xdr:grpSpPr>
        <a:xfrm>
          <a:off x="7363258" y="34715883"/>
          <a:ext cx="7174374" cy="734436"/>
          <a:chOff x="3700895" y="1688522"/>
          <a:chExt cx="7175962" cy="736024"/>
        </a:xfrm>
      </xdr:grpSpPr>
      <mc:AlternateContent xmlns:mc="http://schemas.openxmlformats.org/markup-compatibility/2006">
        <mc:Choice xmlns:a14="http://schemas.microsoft.com/office/drawing/2010/main" Requires="a14">
          <xdr:sp macro="" textlink="">
            <xdr:nvSpPr>
              <xdr:cNvPr id="11417" name="Check Box 153" hidden="1">
                <a:extLst>
                  <a:ext uri="{63B3BB69-23CF-44E3-9099-C40C66FF867C}">
                    <a14:compatExt spid="_x0000_s11417"/>
                  </a:ext>
                  <a:ext uri="{FF2B5EF4-FFF2-40B4-BE49-F238E27FC236}">
                    <a16:creationId xmlns:a16="http://schemas.microsoft.com/office/drawing/2014/main" id="{00000000-0008-0000-0200-0000992C0000}"/>
                  </a:ext>
                </a:extLst>
              </xdr:cNvPr>
              <xdr:cNvSpPr/>
            </xdr:nvSpPr>
            <xdr:spPr bwMode="auto">
              <a:xfrm>
                <a:off x="3700895" y="1688524"/>
                <a:ext cx="6949787" cy="736022"/>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Op papier</a:t>
                </a:r>
              </a:p>
            </xdr:txBody>
          </xdr:sp>
        </mc:Choice>
        <mc:Fallback/>
      </mc:AlternateContent>
      <xdr:sp macro="" textlink="">
        <xdr:nvSpPr>
          <xdr:cNvPr id="152" name="Rechthoek 151">
            <a:extLst>
              <a:ext uri="{FF2B5EF4-FFF2-40B4-BE49-F238E27FC236}">
                <a16:creationId xmlns:a16="http://schemas.microsoft.com/office/drawing/2014/main" id="{00000000-0008-0000-0200-000098000000}"/>
              </a:ext>
            </a:extLst>
          </xdr:cNvPr>
          <xdr:cNvSpPr/>
        </xdr:nvSpPr>
        <xdr:spPr>
          <a:xfrm>
            <a:off x="10693977" y="1688522"/>
            <a:ext cx="182880" cy="7315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49645</xdr:colOff>
      <xdr:row>47</xdr:row>
      <xdr:rowOff>43296</xdr:rowOff>
    </xdr:from>
    <xdr:to>
      <xdr:col>3</xdr:col>
      <xdr:colOff>7225607</xdr:colOff>
      <xdr:row>47</xdr:row>
      <xdr:rowOff>779319</xdr:rowOff>
    </xdr:to>
    <xdr:grpSp>
      <xdr:nvGrpSpPr>
        <xdr:cNvPr id="156" name="Groeperen 155">
          <a:extLst>
            <a:ext uri="{FF2B5EF4-FFF2-40B4-BE49-F238E27FC236}">
              <a16:creationId xmlns:a16="http://schemas.microsoft.com/office/drawing/2014/main" id="{00000000-0008-0000-0200-00009C000000}"/>
            </a:ext>
          </a:extLst>
        </xdr:cNvPr>
        <xdr:cNvGrpSpPr/>
      </xdr:nvGrpSpPr>
      <xdr:grpSpPr>
        <a:xfrm>
          <a:off x="7363258" y="38843383"/>
          <a:ext cx="7174374" cy="734436"/>
          <a:chOff x="3700895" y="1688522"/>
          <a:chExt cx="7175962" cy="736024"/>
        </a:xfrm>
      </xdr:grpSpPr>
      <mc:AlternateContent xmlns:mc="http://schemas.openxmlformats.org/markup-compatibility/2006">
        <mc:Choice xmlns:a14="http://schemas.microsoft.com/office/drawing/2010/main" Requires="a14">
          <xdr:sp macro="" textlink="">
            <xdr:nvSpPr>
              <xdr:cNvPr id="11436" name="Check Box 172" hidden="1">
                <a:extLst>
                  <a:ext uri="{63B3BB69-23CF-44E3-9099-C40C66FF867C}">
                    <a14:compatExt spid="_x0000_s11436"/>
                  </a:ext>
                  <a:ext uri="{FF2B5EF4-FFF2-40B4-BE49-F238E27FC236}">
                    <a16:creationId xmlns:a16="http://schemas.microsoft.com/office/drawing/2014/main" id="{00000000-0008-0000-0200-0000AC2C0000}"/>
                  </a:ext>
                </a:extLst>
              </xdr:cNvPr>
              <xdr:cNvSpPr/>
            </xdr:nvSpPr>
            <xdr:spPr bwMode="auto">
              <a:xfrm>
                <a:off x="3700895" y="1688524"/>
                <a:ext cx="6949787" cy="736022"/>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Naam</a:t>
                </a:r>
              </a:p>
            </xdr:txBody>
          </xdr:sp>
        </mc:Choice>
        <mc:Fallback/>
      </mc:AlternateContent>
      <xdr:sp macro="" textlink="">
        <xdr:nvSpPr>
          <xdr:cNvPr id="157" name="Rechthoek 156">
            <a:extLst>
              <a:ext uri="{FF2B5EF4-FFF2-40B4-BE49-F238E27FC236}">
                <a16:creationId xmlns:a16="http://schemas.microsoft.com/office/drawing/2014/main" id="{00000000-0008-0000-0200-00009D000000}"/>
              </a:ext>
            </a:extLst>
          </xdr:cNvPr>
          <xdr:cNvSpPr/>
        </xdr:nvSpPr>
        <xdr:spPr>
          <a:xfrm>
            <a:off x="10693977" y="1688522"/>
            <a:ext cx="182880" cy="7315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49645</xdr:colOff>
      <xdr:row>48</xdr:row>
      <xdr:rowOff>43296</xdr:rowOff>
    </xdr:from>
    <xdr:to>
      <xdr:col>3</xdr:col>
      <xdr:colOff>7225607</xdr:colOff>
      <xdr:row>48</xdr:row>
      <xdr:rowOff>779319</xdr:rowOff>
    </xdr:to>
    <xdr:grpSp>
      <xdr:nvGrpSpPr>
        <xdr:cNvPr id="158" name="Groeperen 157">
          <a:extLst>
            <a:ext uri="{FF2B5EF4-FFF2-40B4-BE49-F238E27FC236}">
              <a16:creationId xmlns:a16="http://schemas.microsoft.com/office/drawing/2014/main" id="{00000000-0008-0000-0200-00009E000000}"/>
            </a:ext>
          </a:extLst>
        </xdr:cNvPr>
        <xdr:cNvGrpSpPr/>
      </xdr:nvGrpSpPr>
      <xdr:grpSpPr>
        <a:xfrm>
          <a:off x="7363258" y="39668883"/>
          <a:ext cx="7174374" cy="734436"/>
          <a:chOff x="3700895" y="1688522"/>
          <a:chExt cx="7175962" cy="736024"/>
        </a:xfrm>
      </xdr:grpSpPr>
      <mc:AlternateContent xmlns:mc="http://schemas.openxmlformats.org/markup-compatibility/2006">
        <mc:Choice xmlns:a14="http://schemas.microsoft.com/office/drawing/2010/main" Requires="a14">
          <xdr:sp macro="" textlink="">
            <xdr:nvSpPr>
              <xdr:cNvPr id="11437" name="Check Box 173" hidden="1">
                <a:extLst>
                  <a:ext uri="{63B3BB69-23CF-44E3-9099-C40C66FF867C}">
                    <a14:compatExt spid="_x0000_s11437"/>
                  </a:ext>
                  <a:ext uri="{FF2B5EF4-FFF2-40B4-BE49-F238E27FC236}">
                    <a16:creationId xmlns:a16="http://schemas.microsoft.com/office/drawing/2014/main" id="{00000000-0008-0000-0200-0000AD2C0000}"/>
                  </a:ext>
                </a:extLst>
              </xdr:cNvPr>
              <xdr:cNvSpPr/>
            </xdr:nvSpPr>
            <xdr:spPr bwMode="auto">
              <a:xfrm>
                <a:off x="3700895" y="1688524"/>
                <a:ext cx="6949787" cy="736022"/>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E-mailadres</a:t>
                </a:r>
              </a:p>
            </xdr:txBody>
          </xdr:sp>
        </mc:Choice>
        <mc:Fallback/>
      </mc:AlternateContent>
      <xdr:sp macro="" textlink="">
        <xdr:nvSpPr>
          <xdr:cNvPr id="159" name="Rechthoek 158">
            <a:extLst>
              <a:ext uri="{FF2B5EF4-FFF2-40B4-BE49-F238E27FC236}">
                <a16:creationId xmlns:a16="http://schemas.microsoft.com/office/drawing/2014/main" id="{00000000-0008-0000-0200-00009F000000}"/>
              </a:ext>
            </a:extLst>
          </xdr:cNvPr>
          <xdr:cNvSpPr/>
        </xdr:nvSpPr>
        <xdr:spPr>
          <a:xfrm>
            <a:off x="10693977" y="1688522"/>
            <a:ext cx="182880" cy="7315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49645</xdr:colOff>
      <xdr:row>49</xdr:row>
      <xdr:rowOff>43296</xdr:rowOff>
    </xdr:from>
    <xdr:to>
      <xdr:col>3</xdr:col>
      <xdr:colOff>7225607</xdr:colOff>
      <xdr:row>49</xdr:row>
      <xdr:rowOff>779319</xdr:rowOff>
    </xdr:to>
    <xdr:grpSp>
      <xdr:nvGrpSpPr>
        <xdr:cNvPr id="160" name="Groeperen 159">
          <a:extLst>
            <a:ext uri="{FF2B5EF4-FFF2-40B4-BE49-F238E27FC236}">
              <a16:creationId xmlns:a16="http://schemas.microsoft.com/office/drawing/2014/main" id="{00000000-0008-0000-0200-0000A0000000}"/>
            </a:ext>
          </a:extLst>
        </xdr:cNvPr>
        <xdr:cNvGrpSpPr/>
      </xdr:nvGrpSpPr>
      <xdr:grpSpPr>
        <a:xfrm>
          <a:off x="7363258" y="40494383"/>
          <a:ext cx="7174374" cy="734436"/>
          <a:chOff x="3700895" y="1688522"/>
          <a:chExt cx="7175962" cy="736024"/>
        </a:xfrm>
      </xdr:grpSpPr>
      <mc:AlternateContent xmlns:mc="http://schemas.openxmlformats.org/markup-compatibility/2006">
        <mc:Choice xmlns:a14="http://schemas.microsoft.com/office/drawing/2010/main" Requires="a14">
          <xdr:sp macro="" textlink="">
            <xdr:nvSpPr>
              <xdr:cNvPr id="11438" name="Check Box 174" hidden="1">
                <a:extLst>
                  <a:ext uri="{63B3BB69-23CF-44E3-9099-C40C66FF867C}">
                    <a14:compatExt spid="_x0000_s11438"/>
                  </a:ext>
                  <a:ext uri="{FF2B5EF4-FFF2-40B4-BE49-F238E27FC236}">
                    <a16:creationId xmlns:a16="http://schemas.microsoft.com/office/drawing/2014/main" id="{00000000-0008-0000-0200-0000AE2C0000}"/>
                  </a:ext>
                </a:extLst>
              </xdr:cNvPr>
              <xdr:cNvSpPr/>
            </xdr:nvSpPr>
            <xdr:spPr bwMode="auto">
              <a:xfrm>
                <a:off x="3700895" y="1688524"/>
                <a:ext cx="6949787" cy="736022"/>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Telefoonnummer</a:t>
                </a:r>
              </a:p>
            </xdr:txBody>
          </xdr:sp>
        </mc:Choice>
        <mc:Fallback/>
      </mc:AlternateContent>
      <xdr:sp macro="" textlink="">
        <xdr:nvSpPr>
          <xdr:cNvPr id="161" name="Rechthoek 160">
            <a:extLst>
              <a:ext uri="{FF2B5EF4-FFF2-40B4-BE49-F238E27FC236}">
                <a16:creationId xmlns:a16="http://schemas.microsoft.com/office/drawing/2014/main" id="{00000000-0008-0000-0200-0000A1000000}"/>
              </a:ext>
            </a:extLst>
          </xdr:cNvPr>
          <xdr:cNvSpPr/>
        </xdr:nvSpPr>
        <xdr:spPr>
          <a:xfrm>
            <a:off x="10693977" y="1688522"/>
            <a:ext cx="182880" cy="7315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56855</xdr:colOff>
      <xdr:row>52</xdr:row>
      <xdr:rowOff>59540</xdr:rowOff>
    </xdr:from>
    <xdr:to>
      <xdr:col>3</xdr:col>
      <xdr:colOff>3078837</xdr:colOff>
      <xdr:row>52</xdr:row>
      <xdr:rowOff>795563</xdr:rowOff>
    </xdr:to>
    <xdr:grpSp>
      <xdr:nvGrpSpPr>
        <xdr:cNvPr id="162" name="Groeperen 161">
          <a:extLst>
            <a:ext uri="{FF2B5EF4-FFF2-40B4-BE49-F238E27FC236}">
              <a16:creationId xmlns:a16="http://schemas.microsoft.com/office/drawing/2014/main" id="{00000000-0008-0000-0200-0000A2000000}"/>
            </a:ext>
          </a:extLst>
        </xdr:cNvPr>
        <xdr:cNvGrpSpPr/>
      </xdr:nvGrpSpPr>
      <xdr:grpSpPr>
        <a:xfrm>
          <a:off x="7367293" y="42987127"/>
          <a:ext cx="3025157" cy="732848"/>
          <a:chOff x="7367086" y="9123796"/>
          <a:chExt cx="3021982" cy="736023"/>
        </a:xfrm>
      </xdr:grpSpPr>
      <mc:AlternateContent xmlns:mc="http://schemas.openxmlformats.org/markup-compatibility/2006">
        <mc:Choice xmlns:a14="http://schemas.microsoft.com/office/drawing/2010/main" Requires="a14">
          <xdr:sp macro="" textlink="">
            <xdr:nvSpPr>
              <xdr:cNvPr id="11442" name="Check Box 178" hidden="1">
                <a:extLst>
                  <a:ext uri="{63B3BB69-23CF-44E3-9099-C40C66FF867C}">
                    <a14:compatExt spid="_x0000_s11442"/>
                  </a:ext>
                  <a:ext uri="{FF2B5EF4-FFF2-40B4-BE49-F238E27FC236}">
                    <a16:creationId xmlns:a16="http://schemas.microsoft.com/office/drawing/2014/main" id="{00000000-0008-0000-0200-0000B22C0000}"/>
                  </a:ext>
                </a:extLst>
              </xdr:cNvPr>
              <xdr:cNvSpPr/>
            </xdr:nvSpPr>
            <xdr:spPr bwMode="auto">
              <a:xfrm>
                <a:off x="7367086" y="9123798"/>
                <a:ext cx="2926761" cy="736021"/>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Andere (gescheiden met komma):</a:t>
                </a:r>
              </a:p>
            </xdr:txBody>
          </xdr:sp>
        </mc:Choice>
        <mc:Fallback/>
      </mc:AlternateContent>
      <xdr:sp macro="" textlink="">
        <xdr:nvSpPr>
          <xdr:cNvPr id="163" name="Rechthoek 162">
            <a:extLst>
              <a:ext uri="{FF2B5EF4-FFF2-40B4-BE49-F238E27FC236}">
                <a16:creationId xmlns:a16="http://schemas.microsoft.com/office/drawing/2014/main" id="{00000000-0008-0000-0200-0000A3000000}"/>
              </a:ext>
            </a:extLst>
          </xdr:cNvPr>
          <xdr:cNvSpPr/>
        </xdr:nvSpPr>
        <xdr:spPr>
          <a:xfrm>
            <a:off x="10312052" y="9123796"/>
            <a:ext cx="77016" cy="73151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49645</xdr:colOff>
      <xdr:row>50</xdr:row>
      <xdr:rowOff>43296</xdr:rowOff>
    </xdr:from>
    <xdr:to>
      <xdr:col>3</xdr:col>
      <xdr:colOff>7225607</xdr:colOff>
      <xdr:row>50</xdr:row>
      <xdr:rowOff>779319</xdr:rowOff>
    </xdr:to>
    <xdr:grpSp>
      <xdr:nvGrpSpPr>
        <xdr:cNvPr id="164" name="Groeperen 163">
          <a:extLst>
            <a:ext uri="{FF2B5EF4-FFF2-40B4-BE49-F238E27FC236}">
              <a16:creationId xmlns:a16="http://schemas.microsoft.com/office/drawing/2014/main" id="{00000000-0008-0000-0200-0000A4000000}"/>
            </a:ext>
          </a:extLst>
        </xdr:cNvPr>
        <xdr:cNvGrpSpPr/>
      </xdr:nvGrpSpPr>
      <xdr:grpSpPr>
        <a:xfrm>
          <a:off x="7363258" y="41319883"/>
          <a:ext cx="7174374" cy="734436"/>
          <a:chOff x="3700895" y="1688522"/>
          <a:chExt cx="7175962" cy="736024"/>
        </a:xfrm>
      </xdr:grpSpPr>
      <mc:AlternateContent xmlns:mc="http://schemas.openxmlformats.org/markup-compatibility/2006">
        <mc:Choice xmlns:a14="http://schemas.microsoft.com/office/drawing/2010/main" Requires="a14">
          <xdr:sp macro="" textlink="">
            <xdr:nvSpPr>
              <xdr:cNvPr id="11444" name="Check Box 180" hidden="1">
                <a:extLst>
                  <a:ext uri="{63B3BB69-23CF-44E3-9099-C40C66FF867C}">
                    <a14:compatExt spid="_x0000_s11444"/>
                  </a:ext>
                  <a:ext uri="{FF2B5EF4-FFF2-40B4-BE49-F238E27FC236}">
                    <a16:creationId xmlns:a16="http://schemas.microsoft.com/office/drawing/2014/main" id="{00000000-0008-0000-0200-0000B42C0000}"/>
                  </a:ext>
                </a:extLst>
              </xdr:cNvPr>
              <xdr:cNvSpPr/>
            </xdr:nvSpPr>
            <xdr:spPr bwMode="auto">
              <a:xfrm>
                <a:off x="3700895" y="1688524"/>
                <a:ext cx="6949787" cy="736022"/>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Handtekening</a:t>
                </a:r>
              </a:p>
            </xdr:txBody>
          </xdr:sp>
        </mc:Choice>
        <mc:Fallback/>
      </mc:AlternateContent>
      <xdr:sp macro="" textlink="">
        <xdr:nvSpPr>
          <xdr:cNvPr id="165" name="Rechthoek 164">
            <a:extLst>
              <a:ext uri="{FF2B5EF4-FFF2-40B4-BE49-F238E27FC236}">
                <a16:creationId xmlns:a16="http://schemas.microsoft.com/office/drawing/2014/main" id="{00000000-0008-0000-0200-0000A5000000}"/>
              </a:ext>
            </a:extLst>
          </xdr:cNvPr>
          <xdr:cNvSpPr/>
        </xdr:nvSpPr>
        <xdr:spPr>
          <a:xfrm>
            <a:off x="10693977" y="1688522"/>
            <a:ext cx="182880" cy="7315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49645</xdr:colOff>
      <xdr:row>51</xdr:row>
      <xdr:rowOff>43296</xdr:rowOff>
    </xdr:from>
    <xdr:to>
      <xdr:col>3</xdr:col>
      <xdr:colOff>7225607</xdr:colOff>
      <xdr:row>51</xdr:row>
      <xdr:rowOff>779319</xdr:rowOff>
    </xdr:to>
    <xdr:grpSp>
      <xdr:nvGrpSpPr>
        <xdr:cNvPr id="166" name="Groeperen 165">
          <a:extLst>
            <a:ext uri="{FF2B5EF4-FFF2-40B4-BE49-F238E27FC236}">
              <a16:creationId xmlns:a16="http://schemas.microsoft.com/office/drawing/2014/main" id="{00000000-0008-0000-0200-0000A6000000}"/>
            </a:ext>
          </a:extLst>
        </xdr:cNvPr>
        <xdr:cNvGrpSpPr/>
      </xdr:nvGrpSpPr>
      <xdr:grpSpPr>
        <a:xfrm>
          <a:off x="7363258" y="42145383"/>
          <a:ext cx="7174374" cy="734436"/>
          <a:chOff x="3700895" y="1688522"/>
          <a:chExt cx="7175962" cy="736024"/>
        </a:xfrm>
      </xdr:grpSpPr>
      <mc:AlternateContent xmlns:mc="http://schemas.openxmlformats.org/markup-compatibility/2006">
        <mc:Choice xmlns:a14="http://schemas.microsoft.com/office/drawing/2010/main" Requires="a14">
          <xdr:sp macro="" textlink="">
            <xdr:nvSpPr>
              <xdr:cNvPr id="11445" name="Check Box 181" hidden="1">
                <a:extLst>
                  <a:ext uri="{63B3BB69-23CF-44E3-9099-C40C66FF867C}">
                    <a14:compatExt spid="_x0000_s11445"/>
                  </a:ext>
                  <a:ext uri="{FF2B5EF4-FFF2-40B4-BE49-F238E27FC236}">
                    <a16:creationId xmlns:a16="http://schemas.microsoft.com/office/drawing/2014/main" id="{00000000-0008-0000-0200-0000B52C0000}"/>
                  </a:ext>
                </a:extLst>
              </xdr:cNvPr>
              <xdr:cNvSpPr/>
            </xdr:nvSpPr>
            <xdr:spPr bwMode="auto">
              <a:xfrm>
                <a:off x="3700895" y="1688524"/>
                <a:ext cx="6949787" cy="736022"/>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Maaltijdvoorkeuren</a:t>
                </a:r>
              </a:p>
            </xdr:txBody>
          </xdr:sp>
        </mc:Choice>
        <mc:Fallback/>
      </mc:AlternateContent>
      <xdr:sp macro="" textlink="">
        <xdr:nvSpPr>
          <xdr:cNvPr id="167" name="Rechthoek 166">
            <a:extLst>
              <a:ext uri="{FF2B5EF4-FFF2-40B4-BE49-F238E27FC236}">
                <a16:creationId xmlns:a16="http://schemas.microsoft.com/office/drawing/2014/main" id="{00000000-0008-0000-0200-0000A7000000}"/>
              </a:ext>
            </a:extLst>
          </xdr:cNvPr>
          <xdr:cNvSpPr/>
        </xdr:nvSpPr>
        <xdr:spPr>
          <a:xfrm>
            <a:off x="10693977" y="1688522"/>
            <a:ext cx="182880" cy="7315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49645</xdr:colOff>
      <xdr:row>55</xdr:row>
      <xdr:rowOff>43296</xdr:rowOff>
    </xdr:from>
    <xdr:to>
      <xdr:col>3</xdr:col>
      <xdr:colOff>7225607</xdr:colOff>
      <xdr:row>55</xdr:row>
      <xdr:rowOff>779319</xdr:rowOff>
    </xdr:to>
    <xdr:grpSp>
      <xdr:nvGrpSpPr>
        <xdr:cNvPr id="168" name="Groeperen 167">
          <a:extLst>
            <a:ext uri="{FF2B5EF4-FFF2-40B4-BE49-F238E27FC236}">
              <a16:creationId xmlns:a16="http://schemas.microsoft.com/office/drawing/2014/main" id="{00000000-0008-0000-0200-0000A8000000}"/>
            </a:ext>
          </a:extLst>
        </xdr:cNvPr>
        <xdr:cNvGrpSpPr/>
      </xdr:nvGrpSpPr>
      <xdr:grpSpPr>
        <a:xfrm>
          <a:off x="7363258" y="45447383"/>
          <a:ext cx="7174374" cy="734436"/>
          <a:chOff x="3700895" y="1688522"/>
          <a:chExt cx="7175962" cy="736024"/>
        </a:xfrm>
      </xdr:grpSpPr>
      <mc:AlternateContent xmlns:mc="http://schemas.openxmlformats.org/markup-compatibility/2006">
        <mc:Choice xmlns:a14="http://schemas.microsoft.com/office/drawing/2010/main" Requires="a14">
          <xdr:sp macro="" textlink="">
            <xdr:nvSpPr>
              <xdr:cNvPr id="11450" name="Check Box 186" hidden="1">
                <a:extLst>
                  <a:ext uri="{63B3BB69-23CF-44E3-9099-C40C66FF867C}">
                    <a14:compatExt spid="_x0000_s11450"/>
                  </a:ext>
                  <a:ext uri="{FF2B5EF4-FFF2-40B4-BE49-F238E27FC236}">
                    <a16:creationId xmlns:a16="http://schemas.microsoft.com/office/drawing/2014/main" id="{00000000-0008-0000-0200-0000BA2C0000}"/>
                  </a:ext>
                </a:extLst>
              </xdr:cNvPr>
              <xdr:cNvSpPr/>
            </xdr:nvSpPr>
            <xdr:spPr bwMode="auto">
              <a:xfrm>
                <a:off x="3700895" y="1688524"/>
                <a:ext cx="6949787" cy="736022"/>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Via mail</a:t>
                </a:r>
              </a:p>
            </xdr:txBody>
          </xdr:sp>
        </mc:Choice>
        <mc:Fallback/>
      </mc:AlternateContent>
      <xdr:sp macro="" textlink="">
        <xdr:nvSpPr>
          <xdr:cNvPr id="169" name="Rechthoek 168">
            <a:extLst>
              <a:ext uri="{FF2B5EF4-FFF2-40B4-BE49-F238E27FC236}">
                <a16:creationId xmlns:a16="http://schemas.microsoft.com/office/drawing/2014/main" id="{00000000-0008-0000-0200-0000A9000000}"/>
              </a:ext>
            </a:extLst>
          </xdr:cNvPr>
          <xdr:cNvSpPr/>
        </xdr:nvSpPr>
        <xdr:spPr>
          <a:xfrm>
            <a:off x="10693977" y="1688522"/>
            <a:ext cx="182880" cy="7315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49645</xdr:colOff>
      <xdr:row>56</xdr:row>
      <xdr:rowOff>43296</xdr:rowOff>
    </xdr:from>
    <xdr:to>
      <xdr:col>3</xdr:col>
      <xdr:colOff>7225607</xdr:colOff>
      <xdr:row>56</xdr:row>
      <xdr:rowOff>779319</xdr:rowOff>
    </xdr:to>
    <xdr:grpSp>
      <xdr:nvGrpSpPr>
        <xdr:cNvPr id="170" name="Groeperen 169">
          <a:extLst>
            <a:ext uri="{FF2B5EF4-FFF2-40B4-BE49-F238E27FC236}">
              <a16:creationId xmlns:a16="http://schemas.microsoft.com/office/drawing/2014/main" id="{00000000-0008-0000-0200-0000AA000000}"/>
            </a:ext>
          </a:extLst>
        </xdr:cNvPr>
        <xdr:cNvGrpSpPr/>
      </xdr:nvGrpSpPr>
      <xdr:grpSpPr>
        <a:xfrm>
          <a:off x="7363258" y="46272883"/>
          <a:ext cx="7174374" cy="734436"/>
          <a:chOff x="3700895" y="1688522"/>
          <a:chExt cx="7175962" cy="736024"/>
        </a:xfrm>
      </xdr:grpSpPr>
      <mc:AlternateContent xmlns:mc="http://schemas.openxmlformats.org/markup-compatibility/2006">
        <mc:Choice xmlns:a14="http://schemas.microsoft.com/office/drawing/2010/main" Requires="a14">
          <xdr:sp macro="" textlink="">
            <xdr:nvSpPr>
              <xdr:cNvPr id="11451" name="Check Box 187" hidden="1">
                <a:extLst>
                  <a:ext uri="{63B3BB69-23CF-44E3-9099-C40C66FF867C}">
                    <a14:compatExt spid="_x0000_s11451"/>
                  </a:ext>
                  <a:ext uri="{FF2B5EF4-FFF2-40B4-BE49-F238E27FC236}">
                    <a16:creationId xmlns:a16="http://schemas.microsoft.com/office/drawing/2014/main" id="{00000000-0008-0000-0200-0000BB2C0000}"/>
                  </a:ext>
                </a:extLst>
              </xdr:cNvPr>
              <xdr:cNvSpPr/>
            </xdr:nvSpPr>
            <xdr:spPr bwMode="auto">
              <a:xfrm>
                <a:off x="3700895" y="1688524"/>
                <a:ext cx="6949787" cy="736022"/>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Telefonisch</a:t>
                </a:r>
              </a:p>
            </xdr:txBody>
          </xdr:sp>
        </mc:Choice>
        <mc:Fallback/>
      </mc:AlternateContent>
      <xdr:sp macro="" textlink="">
        <xdr:nvSpPr>
          <xdr:cNvPr id="171" name="Rechthoek 170">
            <a:extLst>
              <a:ext uri="{FF2B5EF4-FFF2-40B4-BE49-F238E27FC236}">
                <a16:creationId xmlns:a16="http://schemas.microsoft.com/office/drawing/2014/main" id="{00000000-0008-0000-0200-0000AB000000}"/>
              </a:ext>
            </a:extLst>
          </xdr:cNvPr>
          <xdr:cNvSpPr/>
        </xdr:nvSpPr>
        <xdr:spPr>
          <a:xfrm>
            <a:off x="10693977" y="1688522"/>
            <a:ext cx="182880" cy="7315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49645</xdr:colOff>
      <xdr:row>57</xdr:row>
      <xdr:rowOff>43296</xdr:rowOff>
    </xdr:from>
    <xdr:to>
      <xdr:col>3</xdr:col>
      <xdr:colOff>7225607</xdr:colOff>
      <xdr:row>57</xdr:row>
      <xdr:rowOff>779319</xdr:rowOff>
    </xdr:to>
    <xdr:grpSp>
      <xdr:nvGrpSpPr>
        <xdr:cNvPr id="172" name="Groeperen 171">
          <a:extLst>
            <a:ext uri="{FF2B5EF4-FFF2-40B4-BE49-F238E27FC236}">
              <a16:creationId xmlns:a16="http://schemas.microsoft.com/office/drawing/2014/main" id="{00000000-0008-0000-0200-0000AC000000}"/>
            </a:ext>
          </a:extLst>
        </xdr:cNvPr>
        <xdr:cNvGrpSpPr/>
      </xdr:nvGrpSpPr>
      <xdr:grpSpPr>
        <a:xfrm>
          <a:off x="7363258" y="47098383"/>
          <a:ext cx="7174374" cy="734436"/>
          <a:chOff x="3700895" y="1688522"/>
          <a:chExt cx="7175962" cy="736024"/>
        </a:xfrm>
      </xdr:grpSpPr>
      <mc:AlternateContent xmlns:mc="http://schemas.openxmlformats.org/markup-compatibility/2006">
        <mc:Choice xmlns:a14="http://schemas.microsoft.com/office/drawing/2010/main" Requires="a14">
          <xdr:sp macro="" textlink="">
            <xdr:nvSpPr>
              <xdr:cNvPr id="11452" name="Check Box 188" hidden="1">
                <a:extLst>
                  <a:ext uri="{63B3BB69-23CF-44E3-9099-C40C66FF867C}">
                    <a14:compatExt spid="_x0000_s11452"/>
                  </a:ext>
                  <a:ext uri="{FF2B5EF4-FFF2-40B4-BE49-F238E27FC236}">
                    <a16:creationId xmlns:a16="http://schemas.microsoft.com/office/drawing/2014/main" id="{00000000-0008-0000-0200-0000BC2C0000}"/>
                  </a:ext>
                </a:extLst>
              </xdr:cNvPr>
              <xdr:cNvSpPr/>
            </xdr:nvSpPr>
            <xdr:spPr bwMode="auto">
              <a:xfrm>
                <a:off x="3700895" y="1688524"/>
                <a:ext cx="6949787" cy="736022"/>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Op papier</a:t>
                </a:r>
              </a:p>
            </xdr:txBody>
          </xdr:sp>
        </mc:Choice>
        <mc:Fallback/>
      </mc:AlternateContent>
      <xdr:sp macro="" textlink="">
        <xdr:nvSpPr>
          <xdr:cNvPr id="174" name="Rechthoek 173">
            <a:extLst>
              <a:ext uri="{FF2B5EF4-FFF2-40B4-BE49-F238E27FC236}">
                <a16:creationId xmlns:a16="http://schemas.microsoft.com/office/drawing/2014/main" id="{00000000-0008-0000-0200-0000AE000000}"/>
              </a:ext>
            </a:extLst>
          </xdr:cNvPr>
          <xdr:cNvSpPr/>
        </xdr:nvSpPr>
        <xdr:spPr>
          <a:xfrm>
            <a:off x="10693977" y="1688522"/>
            <a:ext cx="182880" cy="7315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56855</xdr:colOff>
      <xdr:row>58</xdr:row>
      <xdr:rowOff>59540</xdr:rowOff>
    </xdr:from>
    <xdr:to>
      <xdr:col>3</xdr:col>
      <xdr:colOff>3078837</xdr:colOff>
      <xdr:row>58</xdr:row>
      <xdr:rowOff>795563</xdr:rowOff>
    </xdr:to>
    <xdr:grpSp>
      <xdr:nvGrpSpPr>
        <xdr:cNvPr id="175" name="Groeperen 174">
          <a:extLst>
            <a:ext uri="{FF2B5EF4-FFF2-40B4-BE49-F238E27FC236}">
              <a16:creationId xmlns:a16="http://schemas.microsoft.com/office/drawing/2014/main" id="{00000000-0008-0000-0200-0000AF000000}"/>
            </a:ext>
          </a:extLst>
        </xdr:cNvPr>
        <xdr:cNvGrpSpPr/>
      </xdr:nvGrpSpPr>
      <xdr:grpSpPr>
        <a:xfrm>
          <a:off x="7367293" y="47940127"/>
          <a:ext cx="3025157" cy="732848"/>
          <a:chOff x="7367086" y="9123796"/>
          <a:chExt cx="3021982" cy="736023"/>
        </a:xfrm>
      </xdr:grpSpPr>
      <mc:AlternateContent xmlns:mc="http://schemas.openxmlformats.org/markup-compatibility/2006">
        <mc:Choice xmlns:a14="http://schemas.microsoft.com/office/drawing/2010/main" Requires="a14">
          <xdr:sp macro="" textlink="">
            <xdr:nvSpPr>
              <xdr:cNvPr id="11456" name="Check Box 192" hidden="1">
                <a:extLst>
                  <a:ext uri="{63B3BB69-23CF-44E3-9099-C40C66FF867C}">
                    <a14:compatExt spid="_x0000_s11456"/>
                  </a:ext>
                  <a:ext uri="{FF2B5EF4-FFF2-40B4-BE49-F238E27FC236}">
                    <a16:creationId xmlns:a16="http://schemas.microsoft.com/office/drawing/2014/main" id="{00000000-0008-0000-0200-0000C02C0000}"/>
                  </a:ext>
                </a:extLst>
              </xdr:cNvPr>
              <xdr:cNvSpPr/>
            </xdr:nvSpPr>
            <xdr:spPr bwMode="auto">
              <a:xfrm>
                <a:off x="7367086" y="9123798"/>
                <a:ext cx="2926761" cy="736021"/>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Andere (gescheiden met komma):</a:t>
                </a:r>
              </a:p>
            </xdr:txBody>
          </xdr:sp>
        </mc:Choice>
        <mc:Fallback/>
      </mc:AlternateContent>
      <xdr:sp macro="" textlink="">
        <xdr:nvSpPr>
          <xdr:cNvPr id="177" name="Rechthoek 176">
            <a:extLst>
              <a:ext uri="{FF2B5EF4-FFF2-40B4-BE49-F238E27FC236}">
                <a16:creationId xmlns:a16="http://schemas.microsoft.com/office/drawing/2014/main" id="{00000000-0008-0000-0200-0000B1000000}"/>
              </a:ext>
            </a:extLst>
          </xdr:cNvPr>
          <xdr:cNvSpPr/>
        </xdr:nvSpPr>
        <xdr:spPr>
          <a:xfrm>
            <a:off x="10312052" y="9123796"/>
            <a:ext cx="77016" cy="73151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49645</xdr:colOff>
      <xdr:row>59</xdr:row>
      <xdr:rowOff>43296</xdr:rowOff>
    </xdr:from>
    <xdr:to>
      <xdr:col>3</xdr:col>
      <xdr:colOff>7225607</xdr:colOff>
      <xdr:row>59</xdr:row>
      <xdr:rowOff>779319</xdr:rowOff>
    </xdr:to>
    <xdr:grpSp>
      <xdr:nvGrpSpPr>
        <xdr:cNvPr id="181" name="Groeperen 180">
          <a:extLst>
            <a:ext uri="{FF2B5EF4-FFF2-40B4-BE49-F238E27FC236}">
              <a16:creationId xmlns:a16="http://schemas.microsoft.com/office/drawing/2014/main" id="{00000000-0008-0000-0200-0000B5000000}"/>
            </a:ext>
          </a:extLst>
        </xdr:cNvPr>
        <xdr:cNvGrpSpPr/>
      </xdr:nvGrpSpPr>
      <xdr:grpSpPr>
        <a:xfrm>
          <a:off x="7363258" y="48749383"/>
          <a:ext cx="7174374" cy="734436"/>
          <a:chOff x="3700895" y="1688522"/>
          <a:chExt cx="7175962" cy="736024"/>
        </a:xfrm>
      </xdr:grpSpPr>
      <mc:AlternateContent xmlns:mc="http://schemas.openxmlformats.org/markup-compatibility/2006">
        <mc:Choice xmlns:a14="http://schemas.microsoft.com/office/drawing/2010/main" Requires="a14">
          <xdr:sp macro="" textlink="">
            <xdr:nvSpPr>
              <xdr:cNvPr id="11462" name="Check Box 198" hidden="1">
                <a:extLst>
                  <a:ext uri="{63B3BB69-23CF-44E3-9099-C40C66FF867C}">
                    <a14:compatExt spid="_x0000_s11462"/>
                  </a:ext>
                  <a:ext uri="{FF2B5EF4-FFF2-40B4-BE49-F238E27FC236}">
                    <a16:creationId xmlns:a16="http://schemas.microsoft.com/office/drawing/2014/main" id="{00000000-0008-0000-0200-0000C62C0000}"/>
                  </a:ext>
                </a:extLst>
              </xdr:cNvPr>
              <xdr:cNvSpPr/>
            </xdr:nvSpPr>
            <xdr:spPr bwMode="auto">
              <a:xfrm>
                <a:off x="3700895" y="1688524"/>
                <a:ext cx="6949787" cy="736022"/>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MS Word, MS Excel, ...</a:t>
                </a:r>
              </a:p>
            </xdr:txBody>
          </xdr:sp>
        </mc:Choice>
        <mc:Fallback/>
      </mc:AlternateContent>
      <xdr:sp macro="" textlink="">
        <xdr:nvSpPr>
          <xdr:cNvPr id="183" name="Rechthoek 182">
            <a:extLst>
              <a:ext uri="{FF2B5EF4-FFF2-40B4-BE49-F238E27FC236}">
                <a16:creationId xmlns:a16="http://schemas.microsoft.com/office/drawing/2014/main" id="{00000000-0008-0000-0200-0000B7000000}"/>
              </a:ext>
            </a:extLst>
          </xdr:cNvPr>
          <xdr:cNvSpPr/>
        </xdr:nvSpPr>
        <xdr:spPr>
          <a:xfrm>
            <a:off x="10693977" y="1688522"/>
            <a:ext cx="182880" cy="7315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49645</xdr:colOff>
      <xdr:row>60</xdr:row>
      <xdr:rowOff>43296</xdr:rowOff>
    </xdr:from>
    <xdr:to>
      <xdr:col>3</xdr:col>
      <xdr:colOff>7225607</xdr:colOff>
      <xdr:row>60</xdr:row>
      <xdr:rowOff>779319</xdr:rowOff>
    </xdr:to>
    <xdr:grpSp>
      <xdr:nvGrpSpPr>
        <xdr:cNvPr id="184" name="Groeperen 183">
          <a:extLst>
            <a:ext uri="{FF2B5EF4-FFF2-40B4-BE49-F238E27FC236}">
              <a16:creationId xmlns:a16="http://schemas.microsoft.com/office/drawing/2014/main" id="{00000000-0008-0000-0200-0000B8000000}"/>
            </a:ext>
          </a:extLst>
        </xdr:cNvPr>
        <xdr:cNvGrpSpPr/>
      </xdr:nvGrpSpPr>
      <xdr:grpSpPr>
        <a:xfrm>
          <a:off x="7363258" y="49574883"/>
          <a:ext cx="7174374" cy="734436"/>
          <a:chOff x="3700895" y="1688522"/>
          <a:chExt cx="7175962" cy="736024"/>
        </a:xfrm>
      </xdr:grpSpPr>
      <mc:AlternateContent xmlns:mc="http://schemas.openxmlformats.org/markup-compatibility/2006">
        <mc:Choice xmlns:a14="http://schemas.microsoft.com/office/drawing/2010/main" Requires="a14">
          <xdr:sp macro="" textlink="">
            <xdr:nvSpPr>
              <xdr:cNvPr id="11463" name="Check Box 199" hidden="1">
                <a:extLst>
                  <a:ext uri="{63B3BB69-23CF-44E3-9099-C40C66FF867C}">
                    <a14:compatExt spid="_x0000_s11463"/>
                  </a:ext>
                  <a:ext uri="{FF2B5EF4-FFF2-40B4-BE49-F238E27FC236}">
                    <a16:creationId xmlns:a16="http://schemas.microsoft.com/office/drawing/2014/main" id="{00000000-0008-0000-0200-0000C72C0000}"/>
                  </a:ext>
                </a:extLst>
              </xdr:cNvPr>
              <xdr:cNvSpPr/>
            </xdr:nvSpPr>
            <xdr:spPr bwMode="auto">
              <a:xfrm>
                <a:off x="3700895" y="1688524"/>
                <a:ext cx="6949787" cy="736022"/>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Google Drive, Google Docs, Google Spreadsheets, ...</a:t>
                </a:r>
              </a:p>
            </xdr:txBody>
          </xdr:sp>
        </mc:Choice>
        <mc:Fallback/>
      </mc:AlternateContent>
      <xdr:sp macro="" textlink="">
        <xdr:nvSpPr>
          <xdr:cNvPr id="186" name="Rechthoek 185">
            <a:extLst>
              <a:ext uri="{FF2B5EF4-FFF2-40B4-BE49-F238E27FC236}">
                <a16:creationId xmlns:a16="http://schemas.microsoft.com/office/drawing/2014/main" id="{00000000-0008-0000-0200-0000BA000000}"/>
              </a:ext>
            </a:extLst>
          </xdr:cNvPr>
          <xdr:cNvSpPr/>
        </xdr:nvSpPr>
        <xdr:spPr>
          <a:xfrm>
            <a:off x="10693977" y="1688522"/>
            <a:ext cx="182880" cy="7315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49645</xdr:colOff>
      <xdr:row>61</xdr:row>
      <xdr:rowOff>43296</xdr:rowOff>
    </xdr:from>
    <xdr:to>
      <xdr:col>3</xdr:col>
      <xdr:colOff>7225607</xdr:colOff>
      <xdr:row>61</xdr:row>
      <xdr:rowOff>779319</xdr:rowOff>
    </xdr:to>
    <xdr:grpSp>
      <xdr:nvGrpSpPr>
        <xdr:cNvPr id="187" name="Groeperen 186">
          <a:extLst>
            <a:ext uri="{FF2B5EF4-FFF2-40B4-BE49-F238E27FC236}">
              <a16:creationId xmlns:a16="http://schemas.microsoft.com/office/drawing/2014/main" id="{00000000-0008-0000-0200-0000BB000000}"/>
            </a:ext>
          </a:extLst>
        </xdr:cNvPr>
        <xdr:cNvGrpSpPr/>
      </xdr:nvGrpSpPr>
      <xdr:grpSpPr>
        <a:xfrm>
          <a:off x="7363258" y="50400383"/>
          <a:ext cx="7174374" cy="734436"/>
          <a:chOff x="3700895" y="1688522"/>
          <a:chExt cx="7175962" cy="736024"/>
        </a:xfrm>
      </xdr:grpSpPr>
      <mc:AlternateContent xmlns:mc="http://schemas.openxmlformats.org/markup-compatibility/2006">
        <mc:Choice xmlns:a14="http://schemas.microsoft.com/office/drawing/2010/main" Requires="a14">
          <xdr:sp macro="" textlink="">
            <xdr:nvSpPr>
              <xdr:cNvPr id="11464" name="Check Box 200" hidden="1">
                <a:extLst>
                  <a:ext uri="{63B3BB69-23CF-44E3-9099-C40C66FF867C}">
                    <a14:compatExt spid="_x0000_s11464"/>
                  </a:ext>
                  <a:ext uri="{FF2B5EF4-FFF2-40B4-BE49-F238E27FC236}">
                    <a16:creationId xmlns:a16="http://schemas.microsoft.com/office/drawing/2014/main" id="{00000000-0008-0000-0200-0000C82C0000}"/>
                  </a:ext>
                </a:extLst>
              </xdr:cNvPr>
              <xdr:cNvSpPr/>
            </xdr:nvSpPr>
            <xdr:spPr bwMode="auto">
              <a:xfrm>
                <a:off x="3700895" y="1688524"/>
                <a:ext cx="6949787" cy="736022"/>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Dropbox</a:t>
                </a:r>
              </a:p>
            </xdr:txBody>
          </xdr:sp>
        </mc:Choice>
        <mc:Fallback/>
      </mc:AlternateContent>
      <xdr:sp macro="" textlink="">
        <xdr:nvSpPr>
          <xdr:cNvPr id="189" name="Rechthoek 188">
            <a:extLst>
              <a:ext uri="{FF2B5EF4-FFF2-40B4-BE49-F238E27FC236}">
                <a16:creationId xmlns:a16="http://schemas.microsoft.com/office/drawing/2014/main" id="{00000000-0008-0000-0200-0000BD000000}"/>
              </a:ext>
            </a:extLst>
          </xdr:cNvPr>
          <xdr:cNvSpPr/>
        </xdr:nvSpPr>
        <xdr:spPr>
          <a:xfrm>
            <a:off x="10693977" y="1688522"/>
            <a:ext cx="182880" cy="7315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56855</xdr:colOff>
      <xdr:row>63</xdr:row>
      <xdr:rowOff>59540</xdr:rowOff>
    </xdr:from>
    <xdr:to>
      <xdr:col>3</xdr:col>
      <xdr:colOff>3078837</xdr:colOff>
      <xdr:row>63</xdr:row>
      <xdr:rowOff>795563</xdr:rowOff>
    </xdr:to>
    <xdr:grpSp>
      <xdr:nvGrpSpPr>
        <xdr:cNvPr id="190" name="Groeperen 189">
          <a:extLst>
            <a:ext uri="{FF2B5EF4-FFF2-40B4-BE49-F238E27FC236}">
              <a16:creationId xmlns:a16="http://schemas.microsoft.com/office/drawing/2014/main" id="{00000000-0008-0000-0200-0000BE000000}"/>
            </a:ext>
          </a:extLst>
        </xdr:cNvPr>
        <xdr:cNvGrpSpPr/>
      </xdr:nvGrpSpPr>
      <xdr:grpSpPr>
        <a:xfrm>
          <a:off x="7367293" y="52067627"/>
          <a:ext cx="3025157" cy="732848"/>
          <a:chOff x="7367086" y="9123796"/>
          <a:chExt cx="3021982" cy="736023"/>
        </a:xfrm>
      </xdr:grpSpPr>
      <mc:AlternateContent xmlns:mc="http://schemas.openxmlformats.org/markup-compatibility/2006">
        <mc:Choice xmlns:a14="http://schemas.microsoft.com/office/drawing/2010/main" Requires="a14">
          <xdr:sp macro="" textlink="">
            <xdr:nvSpPr>
              <xdr:cNvPr id="11465" name="Check Box 201" hidden="1">
                <a:extLst>
                  <a:ext uri="{63B3BB69-23CF-44E3-9099-C40C66FF867C}">
                    <a14:compatExt spid="_x0000_s11465"/>
                  </a:ext>
                  <a:ext uri="{FF2B5EF4-FFF2-40B4-BE49-F238E27FC236}">
                    <a16:creationId xmlns:a16="http://schemas.microsoft.com/office/drawing/2014/main" id="{00000000-0008-0000-0200-0000C92C0000}"/>
                  </a:ext>
                </a:extLst>
              </xdr:cNvPr>
              <xdr:cNvSpPr/>
            </xdr:nvSpPr>
            <xdr:spPr bwMode="auto">
              <a:xfrm>
                <a:off x="7367086" y="9123798"/>
                <a:ext cx="2926761" cy="736021"/>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Andere (gescheiden met komma):</a:t>
                </a:r>
              </a:p>
            </xdr:txBody>
          </xdr:sp>
        </mc:Choice>
        <mc:Fallback/>
      </mc:AlternateContent>
      <xdr:sp macro="" textlink="">
        <xdr:nvSpPr>
          <xdr:cNvPr id="192" name="Rechthoek 191">
            <a:extLst>
              <a:ext uri="{FF2B5EF4-FFF2-40B4-BE49-F238E27FC236}">
                <a16:creationId xmlns:a16="http://schemas.microsoft.com/office/drawing/2014/main" id="{00000000-0008-0000-0200-0000C0000000}"/>
              </a:ext>
            </a:extLst>
          </xdr:cNvPr>
          <xdr:cNvSpPr/>
        </xdr:nvSpPr>
        <xdr:spPr>
          <a:xfrm>
            <a:off x="10312052" y="9123796"/>
            <a:ext cx="77016" cy="73151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49645</xdr:colOff>
      <xdr:row>62</xdr:row>
      <xdr:rowOff>43296</xdr:rowOff>
    </xdr:from>
    <xdr:to>
      <xdr:col>3</xdr:col>
      <xdr:colOff>7225607</xdr:colOff>
      <xdr:row>62</xdr:row>
      <xdr:rowOff>779319</xdr:rowOff>
    </xdr:to>
    <xdr:grpSp>
      <xdr:nvGrpSpPr>
        <xdr:cNvPr id="193" name="Groeperen 192">
          <a:extLst>
            <a:ext uri="{FF2B5EF4-FFF2-40B4-BE49-F238E27FC236}">
              <a16:creationId xmlns:a16="http://schemas.microsoft.com/office/drawing/2014/main" id="{00000000-0008-0000-0200-0000C1000000}"/>
            </a:ext>
          </a:extLst>
        </xdr:cNvPr>
        <xdr:cNvGrpSpPr/>
      </xdr:nvGrpSpPr>
      <xdr:grpSpPr>
        <a:xfrm>
          <a:off x="7363258" y="51225883"/>
          <a:ext cx="7174374" cy="734436"/>
          <a:chOff x="3700895" y="1688522"/>
          <a:chExt cx="7175962" cy="736024"/>
        </a:xfrm>
      </xdr:grpSpPr>
      <mc:AlternateContent xmlns:mc="http://schemas.openxmlformats.org/markup-compatibility/2006">
        <mc:Choice xmlns:a14="http://schemas.microsoft.com/office/drawing/2010/main" Requires="a14">
          <xdr:sp macro="" textlink="">
            <xdr:nvSpPr>
              <xdr:cNvPr id="11466" name="Check Box 202" hidden="1">
                <a:extLst>
                  <a:ext uri="{63B3BB69-23CF-44E3-9099-C40C66FF867C}">
                    <a14:compatExt spid="_x0000_s11466"/>
                  </a:ext>
                  <a:ext uri="{FF2B5EF4-FFF2-40B4-BE49-F238E27FC236}">
                    <a16:creationId xmlns:a16="http://schemas.microsoft.com/office/drawing/2014/main" id="{00000000-0008-0000-0200-0000CA2C0000}"/>
                  </a:ext>
                </a:extLst>
              </xdr:cNvPr>
              <xdr:cNvSpPr/>
            </xdr:nvSpPr>
            <xdr:spPr bwMode="auto">
              <a:xfrm>
                <a:off x="3700895" y="1688524"/>
                <a:ext cx="6949787" cy="736022"/>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Op papier</a:t>
                </a:r>
              </a:p>
            </xdr:txBody>
          </xdr:sp>
        </mc:Choice>
        <mc:Fallback/>
      </mc:AlternateContent>
      <xdr:sp macro="" textlink="">
        <xdr:nvSpPr>
          <xdr:cNvPr id="195" name="Rechthoek 194">
            <a:extLst>
              <a:ext uri="{FF2B5EF4-FFF2-40B4-BE49-F238E27FC236}">
                <a16:creationId xmlns:a16="http://schemas.microsoft.com/office/drawing/2014/main" id="{00000000-0008-0000-0200-0000C3000000}"/>
              </a:ext>
            </a:extLst>
          </xdr:cNvPr>
          <xdr:cNvSpPr/>
        </xdr:nvSpPr>
        <xdr:spPr>
          <a:xfrm>
            <a:off x="10693977" y="1688522"/>
            <a:ext cx="182880" cy="7315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49645</xdr:colOff>
      <xdr:row>54</xdr:row>
      <xdr:rowOff>43296</xdr:rowOff>
    </xdr:from>
    <xdr:to>
      <xdr:col>3</xdr:col>
      <xdr:colOff>7225607</xdr:colOff>
      <xdr:row>54</xdr:row>
      <xdr:rowOff>779319</xdr:rowOff>
    </xdr:to>
    <xdr:grpSp>
      <xdr:nvGrpSpPr>
        <xdr:cNvPr id="232" name="Groeperen 231">
          <a:extLst>
            <a:ext uri="{FF2B5EF4-FFF2-40B4-BE49-F238E27FC236}">
              <a16:creationId xmlns:a16="http://schemas.microsoft.com/office/drawing/2014/main" id="{00000000-0008-0000-0200-0000E8000000}"/>
            </a:ext>
          </a:extLst>
        </xdr:cNvPr>
        <xdr:cNvGrpSpPr/>
      </xdr:nvGrpSpPr>
      <xdr:grpSpPr>
        <a:xfrm>
          <a:off x="7363258" y="44621883"/>
          <a:ext cx="7174374" cy="734436"/>
          <a:chOff x="3700895" y="1688522"/>
          <a:chExt cx="7175962" cy="736024"/>
        </a:xfrm>
      </xdr:grpSpPr>
      <mc:AlternateContent xmlns:mc="http://schemas.openxmlformats.org/markup-compatibility/2006">
        <mc:Choice xmlns:a14="http://schemas.microsoft.com/office/drawing/2010/main" Requires="a14">
          <xdr:sp macro="" textlink="">
            <xdr:nvSpPr>
              <xdr:cNvPr id="11514" name="Check Box 250" hidden="1">
                <a:extLst>
                  <a:ext uri="{63B3BB69-23CF-44E3-9099-C40C66FF867C}">
                    <a14:compatExt spid="_x0000_s11514"/>
                  </a:ext>
                  <a:ext uri="{FF2B5EF4-FFF2-40B4-BE49-F238E27FC236}">
                    <a16:creationId xmlns:a16="http://schemas.microsoft.com/office/drawing/2014/main" id="{00000000-0008-0000-0200-0000FA2C0000}"/>
                  </a:ext>
                </a:extLst>
              </xdr:cNvPr>
              <xdr:cNvSpPr/>
            </xdr:nvSpPr>
            <xdr:spPr bwMode="auto">
              <a:xfrm>
                <a:off x="3700895" y="1688524"/>
                <a:ext cx="6949787" cy="736022"/>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Google Drive, Google Docs, Google Spreadsheets, ...</a:t>
                </a:r>
              </a:p>
            </xdr:txBody>
          </xdr:sp>
        </mc:Choice>
        <mc:Fallback/>
      </mc:AlternateContent>
      <xdr:sp macro="" textlink="">
        <xdr:nvSpPr>
          <xdr:cNvPr id="234" name="Rechthoek 233">
            <a:extLst>
              <a:ext uri="{FF2B5EF4-FFF2-40B4-BE49-F238E27FC236}">
                <a16:creationId xmlns:a16="http://schemas.microsoft.com/office/drawing/2014/main" id="{00000000-0008-0000-0200-0000EA000000}"/>
              </a:ext>
            </a:extLst>
          </xdr:cNvPr>
          <xdr:cNvSpPr/>
        </xdr:nvSpPr>
        <xdr:spPr>
          <a:xfrm>
            <a:off x="10693977" y="1688522"/>
            <a:ext cx="182880" cy="7315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49645</xdr:colOff>
      <xdr:row>20</xdr:row>
      <xdr:rowOff>43296</xdr:rowOff>
    </xdr:from>
    <xdr:to>
      <xdr:col>3</xdr:col>
      <xdr:colOff>7225607</xdr:colOff>
      <xdr:row>20</xdr:row>
      <xdr:rowOff>779319</xdr:rowOff>
    </xdr:to>
    <xdr:grpSp>
      <xdr:nvGrpSpPr>
        <xdr:cNvPr id="235" name="Groeperen 234">
          <a:extLst>
            <a:ext uri="{FF2B5EF4-FFF2-40B4-BE49-F238E27FC236}">
              <a16:creationId xmlns:a16="http://schemas.microsoft.com/office/drawing/2014/main" id="{00000000-0008-0000-0200-0000EB000000}"/>
            </a:ext>
          </a:extLst>
        </xdr:cNvPr>
        <xdr:cNvGrpSpPr/>
      </xdr:nvGrpSpPr>
      <xdr:grpSpPr>
        <a:xfrm>
          <a:off x="7363258" y="16554883"/>
          <a:ext cx="7174374" cy="734436"/>
          <a:chOff x="3700895" y="1688522"/>
          <a:chExt cx="7175962" cy="736024"/>
        </a:xfrm>
      </xdr:grpSpPr>
      <mc:AlternateContent xmlns:mc="http://schemas.openxmlformats.org/markup-compatibility/2006">
        <mc:Choice xmlns:a14="http://schemas.microsoft.com/office/drawing/2010/main" Requires="a14">
          <xdr:sp macro="" textlink="">
            <xdr:nvSpPr>
              <xdr:cNvPr id="11517" name="Check Box 253" hidden="1">
                <a:extLst>
                  <a:ext uri="{63B3BB69-23CF-44E3-9099-C40C66FF867C}">
                    <a14:compatExt spid="_x0000_s11517"/>
                  </a:ext>
                  <a:ext uri="{FF2B5EF4-FFF2-40B4-BE49-F238E27FC236}">
                    <a16:creationId xmlns:a16="http://schemas.microsoft.com/office/drawing/2014/main" id="{00000000-0008-0000-0200-0000FD2C0000}"/>
                  </a:ext>
                </a:extLst>
              </xdr:cNvPr>
              <xdr:cNvSpPr/>
            </xdr:nvSpPr>
            <xdr:spPr bwMode="auto">
              <a:xfrm>
                <a:off x="3700895" y="1688524"/>
                <a:ext cx="6949787" cy="736022"/>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Google Drive, Google Docs, Google Spreadsheets, ...</a:t>
                </a:r>
              </a:p>
            </xdr:txBody>
          </xdr:sp>
        </mc:Choice>
        <mc:Fallback/>
      </mc:AlternateContent>
      <xdr:sp macro="" textlink="">
        <xdr:nvSpPr>
          <xdr:cNvPr id="237" name="Rechthoek 236">
            <a:extLst>
              <a:ext uri="{FF2B5EF4-FFF2-40B4-BE49-F238E27FC236}">
                <a16:creationId xmlns:a16="http://schemas.microsoft.com/office/drawing/2014/main" id="{00000000-0008-0000-0200-0000ED000000}"/>
              </a:ext>
            </a:extLst>
          </xdr:cNvPr>
          <xdr:cNvSpPr/>
        </xdr:nvSpPr>
        <xdr:spPr>
          <a:xfrm>
            <a:off x="10693977" y="1688522"/>
            <a:ext cx="182880" cy="7315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49645</xdr:colOff>
      <xdr:row>19</xdr:row>
      <xdr:rowOff>43296</xdr:rowOff>
    </xdr:from>
    <xdr:to>
      <xdr:col>3</xdr:col>
      <xdr:colOff>7225607</xdr:colOff>
      <xdr:row>19</xdr:row>
      <xdr:rowOff>779319</xdr:rowOff>
    </xdr:to>
    <xdr:grpSp>
      <xdr:nvGrpSpPr>
        <xdr:cNvPr id="238" name="Groeperen 237">
          <a:extLst>
            <a:ext uri="{FF2B5EF4-FFF2-40B4-BE49-F238E27FC236}">
              <a16:creationId xmlns:a16="http://schemas.microsoft.com/office/drawing/2014/main" id="{00000000-0008-0000-0200-0000EE000000}"/>
            </a:ext>
          </a:extLst>
        </xdr:cNvPr>
        <xdr:cNvGrpSpPr/>
      </xdr:nvGrpSpPr>
      <xdr:grpSpPr>
        <a:xfrm>
          <a:off x="7363258" y="15729383"/>
          <a:ext cx="7174374" cy="734436"/>
          <a:chOff x="3700895" y="1688522"/>
          <a:chExt cx="7175962" cy="736024"/>
        </a:xfrm>
      </xdr:grpSpPr>
      <mc:AlternateContent xmlns:mc="http://schemas.openxmlformats.org/markup-compatibility/2006">
        <mc:Choice xmlns:a14="http://schemas.microsoft.com/office/drawing/2010/main" Requires="a14">
          <xdr:sp macro="" textlink="">
            <xdr:nvSpPr>
              <xdr:cNvPr id="11519" name="Check Box 255" hidden="1">
                <a:extLst>
                  <a:ext uri="{63B3BB69-23CF-44E3-9099-C40C66FF867C}">
                    <a14:compatExt spid="_x0000_s11519"/>
                  </a:ext>
                  <a:ext uri="{FF2B5EF4-FFF2-40B4-BE49-F238E27FC236}">
                    <a16:creationId xmlns:a16="http://schemas.microsoft.com/office/drawing/2014/main" id="{00000000-0008-0000-0200-0000FF2C0000}"/>
                  </a:ext>
                </a:extLst>
              </xdr:cNvPr>
              <xdr:cNvSpPr/>
            </xdr:nvSpPr>
            <xdr:spPr bwMode="auto">
              <a:xfrm>
                <a:off x="3700895" y="1688524"/>
                <a:ext cx="6949787" cy="736022"/>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Een zelf ontwikkeld formulier op de website van je groep</a:t>
                </a:r>
              </a:p>
            </xdr:txBody>
          </xdr:sp>
        </mc:Choice>
        <mc:Fallback/>
      </mc:AlternateContent>
      <xdr:sp macro="" textlink="">
        <xdr:nvSpPr>
          <xdr:cNvPr id="240" name="Rechthoek 239">
            <a:extLst>
              <a:ext uri="{FF2B5EF4-FFF2-40B4-BE49-F238E27FC236}">
                <a16:creationId xmlns:a16="http://schemas.microsoft.com/office/drawing/2014/main" id="{00000000-0008-0000-0200-0000F0000000}"/>
              </a:ext>
            </a:extLst>
          </xdr:cNvPr>
          <xdr:cNvSpPr/>
        </xdr:nvSpPr>
        <xdr:spPr>
          <a:xfrm>
            <a:off x="10693977" y="1688522"/>
            <a:ext cx="182880" cy="7315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49645</xdr:colOff>
      <xdr:row>53</xdr:row>
      <xdr:rowOff>43296</xdr:rowOff>
    </xdr:from>
    <xdr:to>
      <xdr:col>3</xdr:col>
      <xdr:colOff>7225607</xdr:colOff>
      <xdr:row>53</xdr:row>
      <xdr:rowOff>779319</xdr:rowOff>
    </xdr:to>
    <xdr:grpSp>
      <xdr:nvGrpSpPr>
        <xdr:cNvPr id="241" name="Groeperen 240">
          <a:extLst>
            <a:ext uri="{FF2B5EF4-FFF2-40B4-BE49-F238E27FC236}">
              <a16:creationId xmlns:a16="http://schemas.microsoft.com/office/drawing/2014/main" id="{00000000-0008-0000-0200-0000F1000000}"/>
            </a:ext>
          </a:extLst>
        </xdr:cNvPr>
        <xdr:cNvGrpSpPr/>
      </xdr:nvGrpSpPr>
      <xdr:grpSpPr>
        <a:xfrm>
          <a:off x="7363258" y="43796383"/>
          <a:ext cx="7174374" cy="734436"/>
          <a:chOff x="3700895" y="1688522"/>
          <a:chExt cx="7175962" cy="736024"/>
        </a:xfrm>
      </xdr:grpSpPr>
      <mc:AlternateContent xmlns:mc="http://schemas.openxmlformats.org/markup-compatibility/2006">
        <mc:Choice xmlns:a14="http://schemas.microsoft.com/office/drawing/2010/main" Requires="a14">
          <xdr:sp macro="" textlink="">
            <xdr:nvSpPr>
              <xdr:cNvPr id="11521" name="Check Box 257" hidden="1">
                <a:extLst>
                  <a:ext uri="{63B3BB69-23CF-44E3-9099-C40C66FF867C}">
                    <a14:compatExt spid="_x0000_s11521"/>
                  </a:ext>
                  <a:ext uri="{FF2B5EF4-FFF2-40B4-BE49-F238E27FC236}">
                    <a16:creationId xmlns:a16="http://schemas.microsoft.com/office/drawing/2014/main" id="{00000000-0008-0000-0200-0000012D0000}"/>
                  </a:ext>
                </a:extLst>
              </xdr:cNvPr>
              <xdr:cNvSpPr/>
            </xdr:nvSpPr>
            <xdr:spPr bwMode="auto">
              <a:xfrm>
                <a:off x="3700895" y="1688524"/>
                <a:ext cx="6949787" cy="736022"/>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Een zelf ontwikkeld formulier op de website van je groep</a:t>
                </a:r>
              </a:p>
            </xdr:txBody>
          </xdr:sp>
        </mc:Choice>
        <mc:Fallback/>
      </mc:AlternateContent>
      <xdr:sp macro="" textlink="">
        <xdr:nvSpPr>
          <xdr:cNvPr id="243" name="Rechthoek 242">
            <a:extLst>
              <a:ext uri="{FF2B5EF4-FFF2-40B4-BE49-F238E27FC236}">
                <a16:creationId xmlns:a16="http://schemas.microsoft.com/office/drawing/2014/main" id="{00000000-0008-0000-0200-0000F3000000}"/>
              </a:ext>
            </a:extLst>
          </xdr:cNvPr>
          <xdr:cNvSpPr/>
        </xdr:nvSpPr>
        <xdr:spPr>
          <a:xfrm>
            <a:off x="10693977" y="1688522"/>
            <a:ext cx="182880" cy="7315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49645</xdr:colOff>
      <xdr:row>85</xdr:row>
      <xdr:rowOff>43296</xdr:rowOff>
    </xdr:from>
    <xdr:to>
      <xdr:col>3</xdr:col>
      <xdr:colOff>6654107</xdr:colOff>
      <xdr:row>85</xdr:row>
      <xdr:rowOff>779319</xdr:rowOff>
    </xdr:to>
    <xdr:grpSp>
      <xdr:nvGrpSpPr>
        <xdr:cNvPr id="293" name="Groeperen 292">
          <a:extLst>
            <a:ext uri="{FF2B5EF4-FFF2-40B4-BE49-F238E27FC236}">
              <a16:creationId xmlns:a16="http://schemas.microsoft.com/office/drawing/2014/main" id="{00000000-0008-0000-0200-000025010000}"/>
            </a:ext>
          </a:extLst>
        </xdr:cNvPr>
        <xdr:cNvGrpSpPr/>
      </xdr:nvGrpSpPr>
      <xdr:grpSpPr>
        <a:xfrm>
          <a:off x="7363258" y="57004383"/>
          <a:ext cx="6602874" cy="734436"/>
          <a:chOff x="3700907" y="1688522"/>
          <a:chExt cx="7175950" cy="736024"/>
        </a:xfrm>
      </xdr:grpSpPr>
      <mc:AlternateContent xmlns:mc="http://schemas.openxmlformats.org/markup-compatibility/2006">
        <mc:Choice xmlns:a14="http://schemas.microsoft.com/office/drawing/2010/main" Requires="a14">
          <xdr:sp macro="" textlink="">
            <xdr:nvSpPr>
              <xdr:cNvPr id="11570" name="Check Box 306" hidden="1">
                <a:extLst>
                  <a:ext uri="{63B3BB69-23CF-44E3-9099-C40C66FF867C}">
                    <a14:compatExt spid="_x0000_s11570"/>
                  </a:ext>
                  <a:ext uri="{FF2B5EF4-FFF2-40B4-BE49-F238E27FC236}">
                    <a16:creationId xmlns:a16="http://schemas.microsoft.com/office/drawing/2014/main" id="{00000000-0008-0000-0200-0000322D0000}"/>
                  </a:ext>
                </a:extLst>
              </xdr:cNvPr>
              <xdr:cNvSpPr/>
            </xdr:nvSpPr>
            <xdr:spPr bwMode="auto">
              <a:xfrm>
                <a:off x="3700907" y="1688524"/>
                <a:ext cx="6949806" cy="736022"/>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Naam</a:t>
                </a:r>
              </a:p>
            </xdr:txBody>
          </xdr:sp>
        </mc:Choice>
        <mc:Fallback/>
      </mc:AlternateContent>
      <xdr:sp macro="" textlink="">
        <xdr:nvSpPr>
          <xdr:cNvPr id="295" name="Rechthoek 294">
            <a:extLst>
              <a:ext uri="{FF2B5EF4-FFF2-40B4-BE49-F238E27FC236}">
                <a16:creationId xmlns:a16="http://schemas.microsoft.com/office/drawing/2014/main" id="{00000000-0008-0000-0200-000027010000}"/>
              </a:ext>
            </a:extLst>
          </xdr:cNvPr>
          <xdr:cNvSpPr/>
        </xdr:nvSpPr>
        <xdr:spPr>
          <a:xfrm>
            <a:off x="10693977" y="1688522"/>
            <a:ext cx="182880" cy="7315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49645</xdr:colOff>
      <xdr:row>86</xdr:row>
      <xdr:rowOff>43296</xdr:rowOff>
    </xdr:from>
    <xdr:to>
      <xdr:col>3</xdr:col>
      <xdr:colOff>6654107</xdr:colOff>
      <xdr:row>86</xdr:row>
      <xdr:rowOff>779319</xdr:rowOff>
    </xdr:to>
    <xdr:grpSp>
      <xdr:nvGrpSpPr>
        <xdr:cNvPr id="296" name="Groeperen 295">
          <a:extLst>
            <a:ext uri="{FF2B5EF4-FFF2-40B4-BE49-F238E27FC236}">
              <a16:creationId xmlns:a16="http://schemas.microsoft.com/office/drawing/2014/main" id="{00000000-0008-0000-0200-000028010000}"/>
            </a:ext>
          </a:extLst>
        </xdr:cNvPr>
        <xdr:cNvGrpSpPr/>
      </xdr:nvGrpSpPr>
      <xdr:grpSpPr>
        <a:xfrm>
          <a:off x="7363258" y="57829883"/>
          <a:ext cx="6602874" cy="734436"/>
          <a:chOff x="3700907" y="1688522"/>
          <a:chExt cx="7175950" cy="736024"/>
        </a:xfrm>
      </xdr:grpSpPr>
      <mc:AlternateContent xmlns:mc="http://schemas.openxmlformats.org/markup-compatibility/2006">
        <mc:Choice xmlns:a14="http://schemas.microsoft.com/office/drawing/2010/main" Requires="a14">
          <xdr:sp macro="" textlink="">
            <xdr:nvSpPr>
              <xdr:cNvPr id="11571" name="Check Box 307" hidden="1">
                <a:extLst>
                  <a:ext uri="{63B3BB69-23CF-44E3-9099-C40C66FF867C}">
                    <a14:compatExt spid="_x0000_s11571"/>
                  </a:ext>
                  <a:ext uri="{FF2B5EF4-FFF2-40B4-BE49-F238E27FC236}">
                    <a16:creationId xmlns:a16="http://schemas.microsoft.com/office/drawing/2014/main" id="{00000000-0008-0000-0200-0000332D0000}"/>
                  </a:ext>
                </a:extLst>
              </xdr:cNvPr>
              <xdr:cNvSpPr/>
            </xdr:nvSpPr>
            <xdr:spPr bwMode="auto">
              <a:xfrm>
                <a:off x="3700907" y="1688524"/>
                <a:ext cx="6949806" cy="736022"/>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E-mailadres</a:t>
                </a:r>
              </a:p>
            </xdr:txBody>
          </xdr:sp>
        </mc:Choice>
        <mc:Fallback/>
      </mc:AlternateContent>
      <xdr:sp macro="" textlink="">
        <xdr:nvSpPr>
          <xdr:cNvPr id="298" name="Rechthoek 297">
            <a:extLst>
              <a:ext uri="{FF2B5EF4-FFF2-40B4-BE49-F238E27FC236}">
                <a16:creationId xmlns:a16="http://schemas.microsoft.com/office/drawing/2014/main" id="{00000000-0008-0000-0200-00002A010000}"/>
              </a:ext>
            </a:extLst>
          </xdr:cNvPr>
          <xdr:cNvSpPr/>
        </xdr:nvSpPr>
        <xdr:spPr>
          <a:xfrm>
            <a:off x="10693977" y="1688522"/>
            <a:ext cx="182880" cy="7315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49645</xdr:colOff>
      <xdr:row>87</xdr:row>
      <xdr:rowOff>43296</xdr:rowOff>
    </xdr:from>
    <xdr:to>
      <xdr:col>3</xdr:col>
      <xdr:colOff>6654107</xdr:colOff>
      <xdr:row>87</xdr:row>
      <xdr:rowOff>779319</xdr:rowOff>
    </xdr:to>
    <xdr:grpSp>
      <xdr:nvGrpSpPr>
        <xdr:cNvPr id="299" name="Groeperen 298">
          <a:extLst>
            <a:ext uri="{FF2B5EF4-FFF2-40B4-BE49-F238E27FC236}">
              <a16:creationId xmlns:a16="http://schemas.microsoft.com/office/drawing/2014/main" id="{00000000-0008-0000-0200-00002B010000}"/>
            </a:ext>
          </a:extLst>
        </xdr:cNvPr>
        <xdr:cNvGrpSpPr/>
      </xdr:nvGrpSpPr>
      <xdr:grpSpPr>
        <a:xfrm>
          <a:off x="7363258" y="58655383"/>
          <a:ext cx="6602874" cy="734436"/>
          <a:chOff x="3700907" y="1688522"/>
          <a:chExt cx="7175950" cy="736024"/>
        </a:xfrm>
      </xdr:grpSpPr>
      <mc:AlternateContent xmlns:mc="http://schemas.openxmlformats.org/markup-compatibility/2006">
        <mc:Choice xmlns:a14="http://schemas.microsoft.com/office/drawing/2010/main" Requires="a14">
          <xdr:sp macro="" textlink="">
            <xdr:nvSpPr>
              <xdr:cNvPr id="11572" name="Check Box 308" hidden="1">
                <a:extLst>
                  <a:ext uri="{63B3BB69-23CF-44E3-9099-C40C66FF867C}">
                    <a14:compatExt spid="_x0000_s11572"/>
                  </a:ext>
                  <a:ext uri="{FF2B5EF4-FFF2-40B4-BE49-F238E27FC236}">
                    <a16:creationId xmlns:a16="http://schemas.microsoft.com/office/drawing/2014/main" id="{00000000-0008-0000-0200-0000342D0000}"/>
                  </a:ext>
                </a:extLst>
              </xdr:cNvPr>
              <xdr:cNvSpPr/>
            </xdr:nvSpPr>
            <xdr:spPr bwMode="auto">
              <a:xfrm>
                <a:off x="3700907" y="1688524"/>
                <a:ext cx="6949806" cy="736022"/>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Telefoonnummer</a:t>
                </a:r>
              </a:p>
            </xdr:txBody>
          </xdr:sp>
        </mc:Choice>
        <mc:Fallback/>
      </mc:AlternateContent>
      <xdr:sp macro="" textlink="">
        <xdr:nvSpPr>
          <xdr:cNvPr id="301" name="Rechthoek 300">
            <a:extLst>
              <a:ext uri="{FF2B5EF4-FFF2-40B4-BE49-F238E27FC236}">
                <a16:creationId xmlns:a16="http://schemas.microsoft.com/office/drawing/2014/main" id="{00000000-0008-0000-0200-00002D010000}"/>
              </a:ext>
            </a:extLst>
          </xdr:cNvPr>
          <xdr:cNvSpPr/>
        </xdr:nvSpPr>
        <xdr:spPr>
          <a:xfrm>
            <a:off x="10693977" y="1688522"/>
            <a:ext cx="182880" cy="7315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56855</xdr:colOff>
      <xdr:row>90</xdr:row>
      <xdr:rowOff>59540</xdr:rowOff>
    </xdr:from>
    <xdr:to>
      <xdr:col>3</xdr:col>
      <xdr:colOff>3078837</xdr:colOff>
      <xdr:row>90</xdr:row>
      <xdr:rowOff>795563</xdr:rowOff>
    </xdr:to>
    <xdr:grpSp>
      <xdr:nvGrpSpPr>
        <xdr:cNvPr id="305" name="Groeperen 304">
          <a:extLst>
            <a:ext uri="{FF2B5EF4-FFF2-40B4-BE49-F238E27FC236}">
              <a16:creationId xmlns:a16="http://schemas.microsoft.com/office/drawing/2014/main" id="{00000000-0008-0000-0200-000031010000}"/>
            </a:ext>
          </a:extLst>
        </xdr:cNvPr>
        <xdr:cNvGrpSpPr/>
      </xdr:nvGrpSpPr>
      <xdr:grpSpPr>
        <a:xfrm>
          <a:off x="7367293" y="61148127"/>
          <a:ext cx="3025157" cy="732848"/>
          <a:chOff x="7367086" y="9123796"/>
          <a:chExt cx="3021982" cy="736023"/>
        </a:xfrm>
      </xdr:grpSpPr>
      <mc:AlternateContent xmlns:mc="http://schemas.openxmlformats.org/markup-compatibility/2006">
        <mc:Choice xmlns:a14="http://schemas.microsoft.com/office/drawing/2010/main" Requires="a14">
          <xdr:sp macro="" textlink="">
            <xdr:nvSpPr>
              <xdr:cNvPr id="11574" name="Check Box 310" hidden="1">
                <a:extLst>
                  <a:ext uri="{63B3BB69-23CF-44E3-9099-C40C66FF867C}">
                    <a14:compatExt spid="_x0000_s11574"/>
                  </a:ext>
                  <a:ext uri="{FF2B5EF4-FFF2-40B4-BE49-F238E27FC236}">
                    <a16:creationId xmlns:a16="http://schemas.microsoft.com/office/drawing/2014/main" id="{00000000-0008-0000-0200-0000362D0000}"/>
                  </a:ext>
                </a:extLst>
              </xdr:cNvPr>
              <xdr:cNvSpPr/>
            </xdr:nvSpPr>
            <xdr:spPr bwMode="auto">
              <a:xfrm>
                <a:off x="7367086" y="9123798"/>
                <a:ext cx="2926761" cy="736021"/>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Andere (gescheiden met komma):</a:t>
                </a:r>
              </a:p>
            </xdr:txBody>
          </xdr:sp>
        </mc:Choice>
        <mc:Fallback/>
      </mc:AlternateContent>
      <xdr:sp macro="" textlink="">
        <xdr:nvSpPr>
          <xdr:cNvPr id="307" name="Rechthoek 306">
            <a:extLst>
              <a:ext uri="{FF2B5EF4-FFF2-40B4-BE49-F238E27FC236}">
                <a16:creationId xmlns:a16="http://schemas.microsoft.com/office/drawing/2014/main" id="{00000000-0008-0000-0200-000033010000}"/>
              </a:ext>
            </a:extLst>
          </xdr:cNvPr>
          <xdr:cNvSpPr/>
        </xdr:nvSpPr>
        <xdr:spPr>
          <a:xfrm>
            <a:off x="10312052" y="9123796"/>
            <a:ext cx="77016" cy="73151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49645</xdr:colOff>
      <xdr:row>88</xdr:row>
      <xdr:rowOff>43296</xdr:rowOff>
    </xdr:from>
    <xdr:to>
      <xdr:col>3</xdr:col>
      <xdr:colOff>6654107</xdr:colOff>
      <xdr:row>88</xdr:row>
      <xdr:rowOff>779319</xdr:rowOff>
    </xdr:to>
    <xdr:grpSp>
      <xdr:nvGrpSpPr>
        <xdr:cNvPr id="308" name="Groeperen 307">
          <a:extLst>
            <a:ext uri="{FF2B5EF4-FFF2-40B4-BE49-F238E27FC236}">
              <a16:creationId xmlns:a16="http://schemas.microsoft.com/office/drawing/2014/main" id="{00000000-0008-0000-0200-000034010000}"/>
            </a:ext>
          </a:extLst>
        </xdr:cNvPr>
        <xdr:cNvGrpSpPr/>
      </xdr:nvGrpSpPr>
      <xdr:grpSpPr>
        <a:xfrm>
          <a:off x="7363258" y="59480883"/>
          <a:ext cx="6602874" cy="734436"/>
          <a:chOff x="3700907" y="1688522"/>
          <a:chExt cx="7175950" cy="736024"/>
        </a:xfrm>
      </xdr:grpSpPr>
      <mc:AlternateContent xmlns:mc="http://schemas.openxmlformats.org/markup-compatibility/2006">
        <mc:Choice xmlns:a14="http://schemas.microsoft.com/office/drawing/2010/main" Requires="a14">
          <xdr:sp macro="" textlink="">
            <xdr:nvSpPr>
              <xdr:cNvPr id="11575" name="Check Box 311" hidden="1">
                <a:extLst>
                  <a:ext uri="{63B3BB69-23CF-44E3-9099-C40C66FF867C}">
                    <a14:compatExt spid="_x0000_s11575"/>
                  </a:ext>
                  <a:ext uri="{FF2B5EF4-FFF2-40B4-BE49-F238E27FC236}">
                    <a16:creationId xmlns:a16="http://schemas.microsoft.com/office/drawing/2014/main" id="{00000000-0008-0000-0200-0000372D0000}"/>
                  </a:ext>
                </a:extLst>
              </xdr:cNvPr>
              <xdr:cNvSpPr/>
            </xdr:nvSpPr>
            <xdr:spPr bwMode="auto">
              <a:xfrm>
                <a:off x="3700907" y="1688524"/>
                <a:ext cx="6949806" cy="736022"/>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Adres</a:t>
                </a:r>
              </a:p>
            </xdr:txBody>
          </xdr:sp>
        </mc:Choice>
        <mc:Fallback/>
      </mc:AlternateContent>
      <xdr:sp macro="" textlink="">
        <xdr:nvSpPr>
          <xdr:cNvPr id="310" name="Rechthoek 309">
            <a:extLst>
              <a:ext uri="{FF2B5EF4-FFF2-40B4-BE49-F238E27FC236}">
                <a16:creationId xmlns:a16="http://schemas.microsoft.com/office/drawing/2014/main" id="{00000000-0008-0000-0200-000036010000}"/>
              </a:ext>
            </a:extLst>
          </xdr:cNvPr>
          <xdr:cNvSpPr/>
        </xdr:nvSpPr>
        <xdr:spPr>
          <a:xfrm>
            <a:off x="10693977" y="1688522"/>
            <a:ext cx="182880" cy="7315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49645</xdr:colOff>
      <xdr:row>89</xdr:row>
      <xdr:rowOff>43296</xdr:rowOff>
    </xdr:from>
    <xdr:to>
      <xdr:col>3</xdr:col>
      <xdr:colOff>6654107</xdr:colOff>
      <xdr:row>89</xdr:row>
      <xdr:rowOff>779319</xdr:rowOff>
    </xdr:to>
    <xdr:grpSp>
      <xdr:nvGrpSpPr>
        <xdr:cNvPr id="317" name="Groeperen 316">
          <a:extLst>
            <a:ext uri="{FF2B5EF4-FFF2-40B4-BE49-F238E27FC236}">
              <a16:creationId xmlns:a16="http://schemas.microsoft.com/office/drawing/2014/main" id="{00000000-0008-0000-0200-00003D010000}"/>
            </a:ext>
          </a:extLst>
        </xdr:cNvPr>
        <xdr:cNvGrpSpPr/>
      </xdr:nvGrpSpPr>
      <xdr:grpSpPr>
        <a:xfrm>
          <a:off x="7363258" y="60306383"/>
          <a:ext cx="6602874" cy="734436"/>
          <a:chOff x="3700907" y="1688522"/>
          <a:chExt cx="7175950" cy="736024"/>
        </a:xfrm>
      </xdr:grpSpPr>
      <mc:AlternateContent xmlns:mc="http://schemas.openxmlformats.org/markup-compatibility/2006">
        <mc:Choice xmlns:a14="http://schemas.microsoft.com/office/drawing/2010/main" Requires="a14">
          <xdr:sp macro="" textlink="">
            <xdr:nvSpPr>
              <xdr:cNvPr id="11578" name="Check Box 314" hidden="1">
                <a:extLst>
                  <a:ext uri="{63B3BB69-23CF-44E3-9099-C40C66FF867C}">
                    <a14:compatExt spid="_x0000_s11578"/>
                  </a:ext>
                  <a:ext uri="{FF2B5EF4-FFF2-40B4-BE49-F238E27FC236}">
                    <a16:creationId xmlns:a16="http://schemas.microsoft.com/office/drawing/2014/main" id="{00000000-0008-0000-0200-00003A2D0000}"/>
                  </a:ext>
                </a:extLst>
              </xdr:cNvPr>
              <xdr:cNvSpPr/>
            </xdr:nvSpPr>
            <xdr:spPr bwMode="auto">
              <a:xfrm>
                <a:off x="3700907" y="1688524"/>
                <a:ext cx="6949806" cy="736022"/>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Maaltijdvoorkeuren</a:t>
                </a:r>
              </a:p>
            </xdr:txBody>
          </xdr:sp>
        </mc:Choice>
        <mc:Fallback/>
      </mc:AlternateContent>
      <xdr:sp macro="" textlink="">
        <xdr:nvSpPr>
          <xdr:cNvPr id="319" name="Rechthoek 318">
            <a:extLst>
              <a:ext uri="{FF2B5EF4-FFF2-40B4-BE49-F238E27FC236}">
                <a16:creationId xmlns:a16="http://schemas.microsoft.com/office/drawing/2014/main" id="{00000000-0008-0000-0200-00003F010000}"/>
              </a:ext>
            </a:extLst>
          </xdr:cNvPr>
          <xdr:cNvSpPr/>
        </xdr:nvSpPr>
        <xdr:spPr>
          <a:xfrm>
            <a:off x="10693977" y="1688522"/>
            <a:ext cx="182880" cy="7315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49645</xdr:colOff>
      <xdr:row>93</xdr:row>
      <xdr:rowOff>43296</xdr:rowOff>
    </xdr:from>
    <xdr:to>
      <xdr:col>3</xdr:col>
      <xdr:colOff>6654107</xdr:colOff>
      <xdr:row>93</xdr:row>
      <xdr:rowOff>779319</xdr:rowOff>
    </xdr:to>
    <xdr:grpSp>
      <xdr:nvGrpSpPr>
        <xdr:cNvPr id="320" name="Groeperen 319">
          <a:extLst>
            <a:ext uri="{FF2B5EF4-FFF2-40B4-BE49-F238E27FC236}">
              <a16:creationId xmlns:a16="http://schemas.microsoft.com/office/drawing/2014/main" id="{00000000-0008-0000-0200-000040010000}"/>
            </a:ext>
          </a:extLst>
        </xdr:cNvPr>
        <xdr:cNvGrpSpPr/>
      </xdr:nvGrpSpPr>
      <xdr:grpSpPr>
        <a:xfrm>
          <a:off x="7363258" y="63608383"/>
          <a:ext cx="6602874" cy="734436"/>
          <a:chOff x="3700907" y="1688522"/>
          <a:chExt cx="7175950" cy="736024"/>
        </a:xfrm>
      </xdr:grpSpPr>
      <mc:AlternateContent xmlns:mc="http://schemas.openxmlformats.org/markup-compatibility/2006">
        <mc:Choice xmlns:a14="http://schemas.microsoft.com/office/drawing/2010/main" Requires="a14">
          <xdr:sp macro="" textlink="">
            <xdr:nvSpPr>
              <xdr:cNvPr id="11579" name="Check Box 315" hidden="1">
                <a:extLst>
                  <a:ext uri="{63B3BB69-23CF-44E3-9099-C40C66FF867C}">
                    <a14:compatExt spid="_x0000_s11579"/>
                  </a:ext>
                  <a:ext uri="{FF2B5EF4-FFF2-40B4-BE49-F238E27FC236}">
                    <a16:creationId xmlns:a16="http://schemas.microsoft.com/office/drawing/2014/main" id="{00000000-0008-0000-0200-00003B2D0000}"/>
                  </a:ext>
                </a:extLst>
              </xdr:cNvPr>
              <xdr:cNvSpPr/>
            </xdr:nvSpPr>
            <xdr:spPr bwMode="auto">
              <a:xfrm>
                <a:off x="3700907" y="1688524"/>
                <a:ext cx="6949806" cy="736022"/>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Via mail</a:t>
                </a:r>
              </a:p>
            </xdr:txBody>
          </xdr:sp>
        </mc:Choice>
        <mc:Fallback/>
      </mc:AlternateContent>
      <xdr:sp macro="" textlink="">
        <xdr:nvSpPr>
          <xdr:cNvPr id="322" name="Rechthoek 321">
            <a:extLst>
              <a:ext uri="{FF2B5EF4-FFF2-40B4-BE49-F238E27FC236}">
                <a16:creationId xmlns:a16="http://schemas.microsoft.com/office/drawing/2014/main" id="{00000000-0008-0000-0200-000042010000}"/>
              </a:ext>
            </a:extLst>
          </xdr:cNvPr>
          <xdr:cNvSpPr/>
        </xdr:nvSpPr>
        <xdr:spPr>
          <a:xfrm>
            <a:off x="10693977" y="1688522"/>
            <a:ext cx="182880" cy="7315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49645</xdr:colOff>
      <xdr:row>94</xdr:row>
      <xdr:rowOff>43296</xdr:rowOff>
    </xdr:from>
    <xdr:to>
      <xdr:col>3</xdr:col>
      <xdr:colOff>6654107</xdr:colOff>
      <xdr:row>94</xdr:row>
      <xdr:rowOff>779319</xdr:rowOff>
    </xdr:to>
    <xdr:grpSp>
      <xdr:nvGrpSpPr>
        <xdr:cNvPr id="323" name="Groeperen 322">
          <a:extLst>
            <a:ext uri="{FF2B5EF4-FFF2-40B4-BE49-F238E27FC236}">
              <a16:creationId xmlns:a16="http://schemas.microsoft.com/office/drawing/2014/main" id="{00000000-0008-0000-0200-000043010000}"/>
            </a:ext>
          </a:extLst>
        </xdr:cNvPr>
        <xdr:cNvGrpSpPr/>
      </xdr:nvGrpSpPr>
      <xdr:grpSpPr>
        <a:xfrm>
          <a:off x="7363258" y="64433883"/>
          <a:ext cx="6602874" cy="734436"/>
          <a:chOff x="3700907" y="1688522"/>
          <a:chExt cx="7175950" cy="736024"/>
        </a:xfrm>
      </xdr:grpSpPr>
      <mc:AlternateContent xmlns:mc="http://schemas.openxmlformats.org/markup-compatibility/2006">
        <mc:Choice xmlns:a14="http://schemas.microsoft.com/office/drawing/2010/main" Requires="a14">
          <xdr:sp macro="" textlink="">
            <xdr:nvSpPr>
              <xdr:cNvPr id="11580" name="Check Box 316" hidden="1">
                <a:extLst>
                  <a:ext uri="{63B3BB69-23CF-44E3-9099-C40C66FF867C}">
                    <a14:compatExt spid="_x0000_s11580"/>
                  </a:ext>
                  <a:ext uri="{FF2B5EF4-FFF2-40B4-BE49-F238E27FC236}">
                    <a16:creationId xmlns:a16="http://schemas.microsoft.com/office/drawing/2014/main" id="{00000000-0008-0000-0200-00003C2D0000}"/>
                  </a:ext>
                </a:extLst>
              </xdr:cNvPr>
              <xdr:cNvSpPr/>
            </xdr:nvSpPr>
            <xdr:spPr bwMode="auto">
              <a:xfrm>
                <a:off x="3700907" y="1688524"/>
                <a:ext cx="6949806" cy="736022"/>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Telefonisch</a:t>
                </a:r>
              </a:p>
            </xdr:txBody>
          </xdr:sp>
        </mc:Choice>
        <mc:Fallback/>
      </mc:AlternateContent>
      <xdr:sp macro="" textlink="">
        <xdr:nvSpPr>
          <xdr:cNvPr id="325" name="Rechthoek 324">
            <a:extLst>
              <a:ext uri="{FF2B5EF4-FFF2-40B4-BE49-F238E27FC236}">
                <a16:creationId xmlns:a16="http://schemas.microsoft.com/office/drawing/2014/main" id="{00000000-0008-0000-0200-000045010000}"/>
              </a:ext>
            </a:extLst>
          </xdr:cNvPr>
          <xdr:cNvSpPr/>
        </xdr:nvSpPr>
        <xdr:spPr>
          <a:xfrm>
            <a:off x="10693977" y="1688522"/>
            <a:ext cx="182880" cy="7315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49645</xdr:colOff>
      <xdr:row>95</xdr:row>
      <xdr:rowOff>43296</xdr:rowOff>
    </xdr:from>
    <xdr:to>
      <xdr:col>3</xdr:col>
      <xdr:colOff>6654107</xdr:colOff>
      <xdr:row>95</xdr:row>
      <xdr:rowOff>779319</xdr:rowOff>
    </xdr:to>
    <xdr:grpSp>
      <xdr:nvGrpSpPr>
        <xdr:cNvPr id="326" name="Groeperen 325">
          <a:extLst>
            <a:ext uri="{FF2B5EF4-FFF2-40B4-BE49-F238E27FC236}">
              <a16:creationId xmlns:a16="http://schemas.microsoft.com/office/drawing/2014/main" id="{00000000-0008-0000-0200-000046010000}"/>
            </a:ext>
          </a:extLst>
        </xdr:cNvPr>
        <xdr:cNvGrpSpPr/>
      </xdr:nvGrpSpPr>
      <xdr:grpSpPr>
        <a:xfrm>
          <a:off x="7363258" y="65259383"/>
          <a:ext cx="6602874" cy="734436"/>
          <a:chOff x="3700907" y="1688522"/>
          <a:chExt cx="7175950" cy="736024"/>
        </a:xfrm>
      </xdr:grpSpPr>
      <mc:AlternateContent xmlns:mc="http://schemas.openxmlformats.org/markup-compatibility/2006">
        <mc:Choice xmlns:a14="http://schemas.microsoft.com/office/drawing/2010/main" Requires="a14">
          <xdr:sp macro="" textlink="">
            <xdr:nvSpPr>
              <xdr:cNvPr id="11581" name="Check Box 317" hidden="1">
                <a:extLst>
                  <a:ext uri="{63B3BB69-23CF-44E3-9099-C40C66FF867C}">
                    <a14:compatExt spid="_x0000_s11581"/>
                  </a:ext>
                  <a:ext uri="{FF2B5EF4-FFF2-40B4-BE49-F238E27FC236}">
                    <a16:creationId xmlns:a16="http://schemas.microsoft.com/office/drawing/2014/main" id="{00000000-0008-0000-0200-00003D2D0000}"/>
                  </a:ext>
                </a:extLst>
              </xdr:cNvPr>
              <xdr:cNvSpPr/>
            </xdr:nvSpPr>
            <xdr:spPr bwMode="auto">
              <a:xfrm>
                <a:off x="3700907" y="1688524"/>
                <a:ext cx="6949806" cy="736022"/>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Op papier</a:t>
                </a:r>
              </a:p>
            </xdr:txBody>
          </xdr:sp>
        </mc:Choice>
        <mc:Fallback/>
      </mc:AlternateContent>
      <xdr:sp macro="" textlink="">
        <xdr:nvSpPr>
          <xdr:cNvPr id="328" name="Rechthoek 327">
            <a:extLst>
              <a:ext uri="{FF2B5EF4-FFF2-40B4-BE49-F238E27FC236}">
                <a16:creationId xmlns:a16="http://schemas.microsoft.com/office/drawing/2014/main" id="{00000000-0008-0000-0200-000048010000}"/>
              </a:ext>
            </a:extLst>
          </xdr:cNvPr>
          <xdr:cNvSpPr/>
        </xdr:nvSpPr>
        <xdr:spPr>
          <a:xfrm>
            <a:off x="10693977" y="1688522"/>
            <a:ext cx="182880" cy="7315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56855</xdr:colOff>
      <xdr:row>96</xdr:row>
      <xdr:rowOff>59540</xdr:rowOff>
    </xdr:from>
    <xdr:to>
      <xdr:col>3</xdr:col>
      <xdr:colOff>3078837</xdr:colOff>
      <xdr:row>96</xdr:row>
      <xdr:rowOff>795563</xdr:rowOff>
    </xdr:to>
    <xdr:grpSp>
      <xdr:nvGrpSpPr>
        <xdr:cNvPr id="329" name="Groeperen 328">
          <a:extLst>
            <a:ext uri="{FF2B5EF4-FFF2-40B4-BE49-F238E27FC236}">
              <a16:creationId xmlns:a16="http://schemas.microsoft.com/office/drawing/2014/main" id="{00000000-0008-0000-0200-000049010000}"/>
            </a:ext>
          </a:extLst>
        </xdr:cNvPr>
        <xdr:cNvGrpSpPr/>
      </xdr:nvGrpSpPr>
      <xdr:grpSpPr>
        <a:xfrm>
          <a:off x="7367293" y="66101127"/>
          <a:ext cx="3025157" cy="732848"/>
          <a:chOff x="7367086" y="9123796"/>
          <a:chExt cx="3021982" cy="736023"/>
        </a:xfrm>
      </xdr:grpSpPr>
      <mc:AlternateContent xmlns:mc="http://schemas.openxmlformats.org/markup-compatibility/2006">
        <mc:Choice xmlns:a14="http://schemas.microsoft.com/office/drawing/2010/main" Requires="a14">
          <xdr:sp macro="" textlink="">
            <xdr:nvSpPr>
              <xdr:cNvPr id="11582" name="Check Box 318" hidden="1">
                <a:extLst>
                  <a:ext uri="{63B3BB69-23CF-44E3-9099-C40C66FF867C}">
                    <a14:compatExt spid="_x0000_s11582"/>
                  </a:ext>
                  <a:ext uri="{FF2B5EF4-FFF2-40B4-BE49-F238E27FC236}">
                    <a16:creationId xmlns:a16="http://schemas.microsoft.com/office/drawing/2014/main" id="{00000000-0008-0000-0200-00003E2D0000}"/>
                  </a:ext>
                </a:extLst>
              </xdr:cNvPr>
              <xdr:cNvSpPr/>
            </xdr:nvSpPr>
            <xdr:spPr bwMode="auto">
              <a:xfrm>
                <a:off x="7367086" y="9123798"/>
                <a:ext cx="2926761" cy="736021"/>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Andere (gescheiden met komma):</a:t>
                </a:r>
              </a:p>
            </xdr:txBody>
          </xdr:sp>
        </mc:Choice>
        <mc:Fallback/>
      </mc:AlternateContent>
      <xdr:sp macro="" textlink="">
        <xdr:nvSpPr>
          <xdr:cNvPr id="331" name="Rechthoek 330">
            <a:extLst>
              <a:ext uri="{FF2B5EF4-FFF2-40B4-BE49-F238E27FC236}">
                <a16:creationId xmlns:a16="http://schemas.microsoft.com/office/drawing/2014/main" id="{00000000-0008-0000-0200-00004B010000}"/>
              </a:ext>
            </a:extLst>
          </xdr:cNvPr>
          <xdr:cNvSpPr/>
        </xdr:nvSpPr>
        <xdr:spPr>
          <a:xfrm>
            <a:off x="10312052" y="9123796"/>
            <a:ext cx="77016" cy="73151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49645</xdr:colOff>
      <xdr:row>92</xdr:row>
      <xdr:rowOff>43296</xdr:rowOff>
    </xdr:from>
    <xdr:to>
      <xdr:col>3</xdr:col>
      <xdr:colOff>6654107</xdr:colOff>
      <xdr:row>92</xdr:row>
      <xdr:rowOff>779319</xdr:rowOff>
    </xdr:to>
    <xdr:grpSp>
      <xdr:nvGrpSpPr>
        <xdr:cNvPr id="332" name="Groeperen 331">
          <a:extLst>
            <a:ext uri="{FF2B5EF4-FFF2-40B4-BE49-F238E27FC236}">
              <a16:creationId xmlns:a16="http://schemas.microsoft.com/office/drawing/2014/main" id="{00000000-0008-0000-0200-00004C010000}"/>
            </a:ext>
          </a:extLst>
        </xdr:cNvPr>
        <xdr:cNvGrpSpPr/>
      </xdr:nvGrpSpPr>
      <xdr:grpSpPr>
        <a:xfrm>
          <a:off x="7363258" y="62782883"/>
          <a:ext cx="6602874" cy="734436"/>
          <a:chOff x="3700907" y="1688522"/>
          <a:chExt cx="7175950" cy="736024"/>
        </a:xfrm>
      </xdr:grpSpPr>
      <mc:AlternateContent xmlns:mc="http://schemas.openxmlformats.org/markup-compatibility/2006">
        <mc:Choice xmlns:a14="http://schemas.microsoft.com/office/drawing/2010/main" Requires="a14">
          <xdr:sp macro="" textlink="">
            <xdr:nvSpPr>
              <xdr:cNvPr id="11583" name="Check Box 319" hidden="1">
                <a:extLst>
                  <a:ext uri="{63B3BB69-23CF-44E3-9099-C40C66FF867C}">
                    <a14:compatExt spid="_x0000_s11583"/>
                  </a:ext>
                  <a:ext uri="{FF2B5EF4-FFF2-40B4-BE49-F238E27FC236}">
                    <a16:creationId xmlns:a16="http://schemas.microsoft.com/office/drawing/2014/main" id="{00000000-0008-0000-0200-00003F2D0000}"/>
                  </a:ext>
                </a:extLst>
              </xdr:cNvPr>
              <xdr:cNvSpPr/>
            </xdr:nvSpPr>
            <xdr:spPr bwMode="auto">
              <a:xfrm>
                <a:off x="3700907" y="1688524"/>
                <a:ext cx="6949806" cy="736022"/>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Google Drive, Google Docs, Google Spreadsheets, ...</a:t>
                </a:r>
              </a:p>
            </xdr:txBody>
          </xdr:sp>
        </mc:Choice>
        <mc:Fallback/>
      </mc:AlternateContent>
      <xdr:sp macro="" textlink="">
        <xdr:nvSpPr>
          <xdr:cNvPr id="334" name="Rechthoek 333">
            <a:extLst>
              <a:ext uri="{FF2B5EF4-FFF2-40B4-BE49-F238E27FC236}">
                <a16:creationId xmlns:a16="http://schemas.microsoft.com/office/drawing/2014/main" id="{00000000-0008-0000-0200-00004E010000}"/>
              </a:ext>
            </a:extLst>
          </xdr:cNvPr>
          <xdr:cNvSpPr/>
        </xdr:nvSpPr>
        <xdr:spPr>
          <a:xfrm>
            <a:off x="10693977" y="1688522"/>
            <a:ext cx="182880" cy="7315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49645</xdr:colOff>
      <xdr:row>91</xdr:row>
      <xdr:rowOff>43296</xdr:rowOff>
    </xdr:from>
    <xdr:to>
      <xdr:col>3</xdr:col>
      <xdr:colOff>6654107</xdr:colOff>
      <xdr:row>91</xdr:row>
      <xdr:rowOff>779319</xdr:rowOff>
    </xdr:to>
    <xdr:grpSp>
      <xdr:nvGrpSpPr>
        <xdr:cNvPr id="335" name="Groeperen 334">
          <a:extLst>
            <a:ext uri="{FF2B5EF4-FFF2-40B4-BE49-F238E27FC236}">
              <a16:creationId xmlns:a16="http://schemas.microsoft.com/office/drawing/2014/main" id="{00000000-0008-0000-0200-00004F010000}"/>
            </a:ext>
          </a:extLst>
        </xdr:cNvPr>
        <xdr:cNvGrpSpPr/>
      </xdr:nvGrpSpPr>
      <xdr:grpSpPr>
        <a:xfrm>
          <a:off x="7363258" y="61957383"/>
          <a:ext cx="6602874" cy="734436"/>
          <a:chOff x="3700907" y="1688522"/>
          <a:chExt cx="7175950" cy="736024"/>
        </a:xfrm>
      </xdr:grpSpPr>
      <mc:AlternateContent xmlns:mc="http://schemas.openxmlformats.org/markup-compatibility/2006">
        <mc:Choice xmlns:a14="http://schemas.microsoft.com/office/drawing/2010/main" Requires="a14">
          <xdr:sp macro="" textlink="">
            <xdr:nvSpPr>
              <xdr:cNvPr id="11584" name="Check Box 320" hidden="1">
                <a:extLst>
                  <a:ext uri="{63B3BB69-23CF-44E3-9099-C40C66FF867C}">
                    <a14:compatExt spid="_x0000_s11584"/>
                  </a:ext>
                  <a:ext uri="{FF2B5EF4-FFF2-40B4-BE49-F238E27FC236}">
                    <a16:creationId xmlns:a16="http://schemas.microsoft.com/office/drawing/2014/main" id="{00000000-0008-0000-0200-0000402D0000}"/>
                  </a:ext>
                </a:extLst>
              </xdr:cNvPr>
              <xdr:cNvSpPr/>
            </xdr:nvSpPr>
            <xdr:spPr bwMode="auto">
              <a:xfrm>
                <a:off x="3700907" y="1688524"/>
                <a:ext cx="6949806" cy="736022"/>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Een zelf ontwikkeld formulier op de website van je groep</a:t>
                </a:r>
              </a:p>
            </xdr:txBody>
          </xdr:sp>
        </mc:Choice>
        <mc:Fallback/>
      </mc:AlternateContent>
      <xdr:sp macro="" textlink="">
        <xdr:nvSpPr>
          <xdr:cNvPr id="337" name="Rechthoek 336">
            <a:extLst>
              <a:ext uri="{FF2B5EF4-FFF2-40B4-BE49-F238E27FC236}">
                <a16:creationId xmlns:a16="http://schemas.microsoft.com/office/drawing/2014/main" id="{00000000-0008-0000-0200-000051010000}"/>
              </a:ext>
            </a:extLst>
          </xdr:cNvPr>
          <xdr:cNvSpPr/>
        </xdr:nvSpPr>
        <xdr:spPr>
          <a:xfrm>
            <a:off x="10693977" y="1688522"/>
            <a:ext cx="182880" cy="7315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49645</xdr:colOff>
      <xdr:row>97</xdr:row>
      <xdr:rowOff>43296</xdr:rowOff>
    </xdr:from>
    <xdr:to>
      <xdr:col>3</xdr:col>
      <xdr:colOff>6654107</xdr:colOff>
      <xdr:row>97</xdr:row>
      <xdr:rowOff>779319</xdr:rowOff>
    </xdr:to>
    <xdr:grpSp>
      <xdr:nvGrpSpPr>
        <xdr:cNvPr id="338" name="Groeperen 337">
          <a:extLst>
            <a:ext uri="{FF2B5EF4-FFF2-40B4-BE49-F238E27FC236}">
              <a16:creationId xmlns:a16="http://schemas.microsoft.com/office/drawing/2014/main" id="{00000000-0008-0000-0200-000052010000}"/>
            </a:ext>
          </a:extLst>
        </xdr:cNvPr>
        <xdr:cNvGrpSpPr/>
      </xdr:nvGrpSpPr>
      <xdr:grpSpPr>
        <a:xfrm>
          <a:off x="7363258" y="66910383"/>
          <a:ext cx="6602874" cy="734436"/>
          <a:chOff x="3700907" y="1688522"/>
          <a:chExt cx="7175950" cy="736024"/>
        </a:xfrm>
      </xdr:grpSpPr>
      <mc:AlternateContent xmlns:mc="http://schemas.openxmlformats.org/markup-compatibility/2006">
        <mc:Choice xmlns:a14="http://schemas.microsoft.com/office/drawing/2010/main" Requires="a14">
          <xdr:sp macro="" textlink="">
            <xdr:nvSpPr>
              <xdr:cNvPr id="11585" name="Check Box 321" hidden="1">
                <a:extLst>
                  <a:ext uri="{63B3BB69-23CF-44E3-9099-C40C66FF867C}">
                    <a14:compatExt spid="_x0000_s11585"/>
                  </a:ext>
                  <a:ext uri="{FF2B5EF4-FFF2-40B4-BE49-F238E27FC236}">
                    <a16:creationId xmlns:a16="http://schemas.microsoft.com/office/drawing/2014/main" id="{00000000-0008-0000-0200-0000412D0000}"/>
                  </a:ext>
                </a:extLst>
              </xdr:cNvPr>
              <xdr:cNvSpPr/>
            </xdr:nvSpPr>
            <xdr:spPr bwMode="auto">
              <a:xfrm>
                <a:off x="3700907" y="1688524"/>
                <a:ext cx="6949806" cy="736022"/>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MS Word, MS Excel, ...</a:t>
                </a:r>
              </a:p>
            </xdr:txBody>
          </xdr:sp>
        </mc:Choice>
        <mc:Fallback/>
      </mc:AlternateContent>
      <xdr:sp macro="" textlink="">
        <xdr:nvSpPr>
          <xdr:cNvPr id="340" name="Rechthoek 339">
            <a:extLst>
              <a:ext uri="{FF2B5EF4-FFF2-40B4-BE49-F238E27FC236}">
                <a16:creationId xmlns:a16="http://schemas.microsoft.com/office/drawing/2014/main" id="{00000000-0008-0000-0200-000054010000}"/>
              </a:ext>
            </a:extLst>
          </xdr:cNvPr>
          <xdr:cNvSpPr/>
        </xdr:nvSpPr>
        <xdr:spPr>
          <a:xfrm>
            <a:off x="10693977" y="1688522"/>
            <a:ext cx="182880" cy="7315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49645</xdr:colOff>
      <xdr:row>98</xdr:row>
      <xdr:rowOff>43296</xdr:rowOff>
    </xdr:from>
    <xdr:to>
      <xdr:col>3</xdr:col>
      <xdr:colOff>6654107</xdr:colOff>
      <xdr:row>98</xdr:row>
      <xdr:rowOff>779319</xdr:rowOff>
    </xdr:to>
    <xdr:grpSp>
      <xdr:nvGrpSpPr>
        <xdr:cNvPr id="341" name="Groeperen 340">
          <a:extLst>
            <a:ext uri="{FF2B5EF4-FFF2-40B4-BE49-F238E27FC236}">
              <a16:creationId xmlns:a16="http://schemas.microsoft.com/office/drawing/2014/main" id="{00000000-0008-0000-0200-000055010000}"/>
            </a:ext>
          </a:extLst>
        </xdr:cNvPr>
        <xdr:cNvGrpSpPr/>
      </xdr:nvGrpSpPr>
      <xdr:grpSpPr>
        <a:xfrm>
          <a:off x="7363258" y="67735883"/>
          <a:ext cx="6602874" cy="734436"/>
          <a:chOff x="3700907" y="1688522"/>
          <a:chExt cx="7175950" cy="736024"/>
        </a:xfrm>
      </xdr:grpSpPr>
      <mc:AlternateContent xmlns:mc="http://schemas.openxmlformats.org/markup-compatibility/2006">
        <mc:Choice xmlns:a14="http://schemas.microsoft.com/office/drawing/2010/main" Requires="a14">
          <xdr:sp macro="" textlink="">
            <xdr:nvSpPr>
              <xdr:cNvPr id="11586" name="Check Box 322" hidden="1">
                <a:extLst>
                  <a:ext uri="{63B3BB69-23CF-44E3-9099-C40C66FF867C}">
                    <a14:compatExt spid="_x0000_s11586"/>
                  </a:ext>
                  <a:ext uri="{FF2B5EF4-FFF2-40B4-BE49-F238E27FC236}">
                    <a16:creationId xmlns:a16="http://schemas.microsoft.com/office/drawing/2014/main" id="{00000000-0008-0000-0200-0000422D0000}"/>
                  </a:ext>
                </a:extLst>
              </xdr:cNvPr>
              <xdr:cNvSpPr/>
            </xdr:nvSpPr>
            <xdr:spPr bwMode="auto">
              <a:xfrm>
                <a:off x="3700907" y="1688524"/>
                <a:ext cx="6949806" cy="736022"/>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Google Drive, Google Docs, Google Spreadsheets, ...</a:t>
                </a:r>
              </a:p>
            </xdr:txBody>
          </xdr:sp>
        </mc:Choice>
        <mc:Fallback/>
      </mc:AlternateContent>
      <xdr:sp macro="" textlink="">
        <xdr:nvSpPr>
          <xdr:cNvPr id="343" name="Rechthoek 342">
            <a:extLst>
              <a:ext uri="{FF2B5EF4-FFF2-40B4-BE49-F238E27FC236}">
                <a16:creationId xmlns:a16="http://schemas.microsoft.com/office/drawing/2014/main" id="{00000000-0008-0000-0200-000057010000}"/>
              </a:ext>
            </a:extLst>
          </xdr:cNvPr>
          <xdr:cNvSpPr/>
        </xdr:nvSpPr>
        <xdr:spPr>
          <a:xfrm>
            <a:off x="10693977" y="1688522"/>
            <a:ext cx="182880" cy="7315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49645</xdr:colOff>
      <xdr:row>99</xdr:row>
      <xdr:rowOff>43296</xdr:rowOff>
    </xdr:from>
    <xdr:to>
      <xdr:col>3</xdr:col>
      <xdr:colOff>6654107</xdr:colOff>
      <xdr:row>99</xdr:row>
      <xdr:rowOff>779319</xdr:rowOff>
    </xdr:to>
    <xdr:grpSp>
      <xdr:nvGrpSpPr>
        <xdr:cNvPr id="344" name="Groeperen 343">
          <a:extLst>
            <a:ext uri="{FF2B5EF4-FFF2-40B4-BE49-F238E27FC236}">
              <a16:creationId xmlns:a16="http://schemas.microsoft.com/office/drawing/2014/main" id="{00000000-0008-0000-0200-000058010000}"/>
            </a:ext>
          </a:extLst>
        </xdr:cNvPr>
        <xdr:cNvGrpSpPr/>
      </xdr:nvGrpSpPr>
      <xdr:grpSpPr>
        <a:xfrm>
          <a:off x="7363258" y="68561383"/>
          <a:ext cx="6602874" cy="734436"/>
          <a:chOff x="3700907" y="1688522"/>
          <a:chExt cx="7175950" cy="736024"/>
        </a:xfrm>
      </xdr:grpSpPr>
      <mc:AlternateContent xmlns:mc="http://schemas.openxmlformats.org/markup-compatibility/2006">
        <mc:Choice xmlns:a14="http://schemas.microsoft.com/office/drawing/2010/main" Requires="a14">
          <xdr:sp macro="" textlink="">
            <xdr:nvSpPr>
              <xdr:cNvPr id="11587" name="Check Box 323" hidden="1">
                <a:extLst>
                  <a:ext uri="{63B3BB69-23CF-44E3-9099-C40C66FF867C}">
                    <a14:compatExt spid="_x0000_s11587"/>
                  </a:ext>
                  <a:ext uri="{FF2B5EF4-FFF2-40B4-BE49-F238E27FC236}">
                    <a16:creationId xmlns:a16="http://schemas.microsoft.com/office/drawing/2014/main" id="{00000000-0008-0000-0200-0000432D0000}"/>
                  </a:ext>
                </a:extLst>
              </xdr:cNvPr>
              <xdr:cNvSpPr/>
            </xdr:nvSpPr>
            <xdr:spPr bwMode="auto">
              <a:xfrm>
                <a:off x="3700907" y="1688524"/>
                <a:ext cx="6949806" cy="736022"/>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Dropbox</a:t>
                </a:r>
              </a:p>
            </xdr:txBody>
          </xdr:sp>
        </mc:Choice>
        <mc:Fallback/>
      </mc:AlternateContent>
      <xdr:sp macro="" textlink="">
        <xdr:nvSpPr>
          <xdr:cNvPr id="346" name="Rechthoek 345">
            <a:extLst>
              <a:ext uri="{FF2B5EF4-FFF2-40B4-BE49-F238E27FC236}">
                <a16:creationId xmlns:a16="http://schemas.microsoft.com/office/drawing/2014/main" id="{00000000-0008-0000-0200-00005A010000}"/>
              </a:ext>
            </a:extLst>
          </xdr:cNvPr>
          <xdr:cNvSpPr/>
        </xdr:nvSpPr>
        <xdr:spPr>
          <a:xfrm>
            <a:off x="10693977" y="1688522"/>
            <a:ext cx="182880" cy="7315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56855</xdr:colOff>
      <xdr:row>101</xdr:row>
      <xdr:rowOff>59540</xdr:rowOff>
    </xdr:from>
    <xdr:to>
      <xdr:col>3</xdr:col>
      <xdr:colOff>3078837</xdr:colOff>
      <xdr:row>101</xdr:row>
      <xdr:rowOff>795563</xdr:rowOff>
    </xdr:to>
    <xdr:grpSp>
      <xdr:nvGrpSpPr>
        <xdr:cNvPr id="347" name="Groeperen 346">
          <a:extLst>
            <a:ext uri="{FF2B5EF4-FFF2-40B4-BE49-F238E27FC236}">
              <a16:creationId xmlns:a16="http://schemas.microsoft.com/office/drawing/2014/main" id="{00000000-0008-0000-0200-00005B010000}"/>
            </a:ext>
          </a:extLst>
        </xdr:cNvPr>
        <xdr:cNvGrpSpPr/>
      </xdr:nvGrpSpPr>
      <xdr:grpSpPr>
        <a:xfrm>
          <a:off x="7367293" y="70228627"/>
          <a:ext cx="3025157" cy="732848"/>
          <a:chOff x="7367086" y="9123796"/>
          <a:chExt cx="3021982" cy="736023"/>
        </a:xfrm>
      </xdr:grpSpPr>
      <mc:AlternateContent xmlns:mc="http://schemas.openxmlformats.org/markup-compatibility/2006">
        <mc:Choice xmlns:a14="http://schemas.microsoft.com/office/drawing/2010/main" Requires="a14">
          <xdr:sp macro="" textlink="">
            <xdr:nvSpPr>
              <xdr:cNvPr id="11588" name="Check Box 324" hidden="1">
                <a:extLst>
                  <a:ext uri="{63B3BB69-23CF-44E3-9099-C40C66FF867C}">
                    <a14:compatExt spid="_x0000_s11588"/>
                  </a:ext>
                  <a:ext uri="{FF2B5EF4-FFF2-40B4-BE49-F238E27FC236}">
                    <a16:creationId xmlns:a16="http://schemas.microsoft.com/office/drawing/2014/main" id="{00000000-0008-0000-0200-0000442D0000}"/>
                  </a:ext>
                </a:extLst>
              </xdr:cNvPr>
              <xdr:cNvSpPr/>
            </xdr:nvSpPr>
            <xdr:spPr bwMode="auto">
              <a:xfrm>
                <a:off x="7367086" y="9123798"/>
                <a:ext cx="2926761" cy="736021"/>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Andere (gescheiden met komma):</a:t>
                </a:r>
              </a:p>
            </xdr:txBody>
          </xdr:sp>
        </mc:Choice>
        <mc:Fallback/>
      </mc:AlternateContent>
      <xdr:sp macro="" textlink="">
        <xdr:nvSpPr>
          <xdr:cNvPr id="349" name="Rechthoek 348">
            <a:extLst>
              <a:ext uri="{FF2B5EF4-FFF2-40B4-BE49-F238E27FC236}">
                <a16:creationId xmlns:a16="http://schemas.microsoft.com/office/drawing/2014/main" id="{00000000-0008-0000-0200-00005D010000}"/>
              </a:ext>
            </a:extLst>
          </xdr:cNvPr>
          <xdr:cNvSpPr/>
        </xdr:nvSpPr>
        <xdr:spPr>
          <a:xfrm>
            <a:off x="10312052" y="9123796"/>
            <a:ext cx="77016" cy="73151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49645</xdr:colOff>
      <xdr:row>100</xdr:row>
      <xdr:rowOff>43296</xdr:rowOff>
    </xdr:from>
    <xdr:to>
      <xdr:col>3</xdr:col>
      <xdr:colOff>6654107</xdr:colOff>
      <xdr:row>100</xdr:row>
      <xdr:rowOff>779319</xdr:rowOff>
    </xdr:to>
    <xdr:grpSp>
      <xdr:nvGrpSpPr>
        <xdr:cNvPr id="350" name="Groeperen 349">
          <a:extLst>
            <a:ext uri="{FF2B5EF4-FFF2-40B4-BE49-F238E27FC236}">
              <a16:creationId xmlns:a16="http://schemas.microsoft.com/office/drawing/2014/main" id="{00000000-0008-0000-0200-00005E010000}"/>
            </a:ext>
          </a:extLst>
        </xdr:cNvPr>
        <xdr:cNvGrpSpPr/>
      </xdr:nvGrpSpPr>
      <xdr:grpSpPr>
        <a:xfrm>
          <a:off x="7363258" y="69386883"/>
          <a:ext cx="6602874" cy="734436"/>
          <a:chOff x="3700907" y="1688522"/>
          <a:chExt cx="7175950" cy="736024"/>
        </a:xfrm>
      </xdr:grpSpPr>
      <mc:AlternateContent xmlns:mc="http://schemas.openxmlformats.org/markup-compatibility/2006">
        <mc:Choice xmlns:a14="http://schemas.microsoft.com/office/drawing/2010/main" Requires="a14">
          <xdr:sp macro="" textlink="">
            <xdr:nvSpPr>
              <xdr:cNvPr id="11589" name="Check Box 325" hidden="1">
                <a:extLst>
                  <a:ext uri="{63B3BB69-23CF-44E3-9099-C40C66FF867C}">
                    <a14:compatExt spid="_x0000_s11589"/>
                  </a:ext>
                  <a:ext uri="{FF2B5EF4-FFF2-40B4-BE49-F238E27FC236}">
                    <a16:creationId xmlns:a16="http://schemas.microsoft.com/office/drawing/2014/main" id="{00000000-0008-0000-0200-0000452D0000}"/>
                  </a:ext>
                </a:extLst>
              </xdr:cNvPr>
              <xdr:cNvSpPr/>
            </xdr:nvSpPr>
            <xdr:spPr bwMode="auto">
              <a:xfrm>
                <a:off x="3700907" y="1688524"/>
                <a:ext cx="6949806" cy="736022"/>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Op papier</a:t>
                </a:r>
              </a:p>
            </xdr:txBody>
          </xdr:sp>
        </mc:Choice>
        <mc:Fallback/>
      </mc:AlternateContent>
      <xdr:sp macro="" textlink="">
        <xdr:nvSpPr>
          <xdr:cNvPr id="352" name="Rechthoek 351">
            <a:extLst>
              <a:ext uri="{FF2B5EF4-FFF2-40B4-BE49-F238E27FC236}">
                <a16:creationId xmlns:a16="http://schemas.microsoft.com/office/drawing/2014/main" id="{00000000-0008-0000-0200-000060010000}"/>
              </a:ext>
            </a:extLst>
          </xdr:cNvPr>
          <xdr:cNvSpPr/>
        </xdr:nvSpPr>
        <xdr:spPr>
          <a:xfrm>
            <a:off x="10693977" y="1688522"/>
            <a:ext cx="182880" cy="7315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1293534</xdr:colOff>
      <xdr:row>144</xdr:row>
      <xdr:rowOff>175184</xdr:rowOff>
    </xdr:from>
    <xdr:to>
      <xdr:col>3</xdr:col>
      <xdr:colOff>1368425</xdr:colOff>
      <xdr:row>144</xdr:row>
      <xdr:rowOff>721995</xdr:rowOff>
    </xdr:to>
    <xdr:sp macro="" textlink="">
      <xdr:nvSpPr>
        <xdr:cNvPr id="511" name="Rechthoek 510">
          <a:extLst>
            <a:ext uri="{FF2B5EF4-FFF2-40B4-BE49-F238E27FC236}">
              <a16:creationId xmlns:a16="http://schemas.microsoft.com/office/drawing/2014/main" id="{00000000-0008-0000-0200-0000FF010000}"/>
            </a:ext>
          </a:extLst>
        </xdr:cNvPr>
        <xdr:cNvSpPr/>
      </xdr:nvSpPr>
      <xdr:spPr>
        <a:xfrm>
          <a:off x="8618185" y="44004951"/>
          <a:ext cx="74891" cy="54681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3</xdr:col>
      <xdr:colOff>49645</xdr:colOff>
      <xdr:row>153</xdr:row>
      <xdr:rowOff>43296</xdr:rowOff>
    </xdr:from>
    <xdr:to>
      <xdr:col>3</xdr:col>
      <xdr:colOff>6654107</xdr:colOff>
      <xdr:row>153</xdr:row>
      <xdr:rowOff>779319</xdr:rowOff>
    </xdr:to>
    <xdr:grpSp>
      <xdr:nvGrpSpPr>
        <xdr:cNvPr id="547" name="Groeperen 546">
          <a:extLst>
            <a:ext uri="{FF2B5EF4-FFF2-40B4-BE49-F238E27FC236}">
              <a16:creationId xmlns:a16="http://schemas.microsoft.com/office/drawing/2014/main" id="{00000000-0008-0000-0200-000023020000}"/>
            </a:ext>
          </a:extLst>
        </xdr:cNvPr>
        <xdr:cNvGrpSpPr/>
      </xdr:nvGrpSpPr>
      <xdr:grpSpPr>
        <a:xfrm>
          <a:off x="7363258" y="99930383"/>
          <a:ext cx="6602874" cy="734436"/>
          <a:chOff x="3700907" y="1688522"/>
          <a:chExt cx="7175950" cy="736024"/>
        </a:xfrm>
      </xdr:grpSpPr>
      <mc:AlternateContent xmlns:mc="http://schemas.openxmlformats.org/markup-compatibility/2006">
        <mc:Choice xmlns:a14="http://schemas.microsoft.com/office/drawing/2010/main" Requires="a14">
          <xdr:sp macro="" textlink="">
            <xdr:nvSpPr>
              <xdr:cNvPr id="11842" name="Check Box 578" hidden="1">
                <a:extLst>
                  <a:ext uri="{63B3BB69-23CF-44E3-9099-C40C66FF867C}">
                    <a14:compatExt spid="_x0000_s11842"/>
                  </a:ext>
                  <a:ext uri="{FF2B5EF4-FFF2-40B4-BE49-F238E27FC236}">
                    <a16:creationId xmlns:a16="http://schemas.microsoft.com/office/drawing/2014/main" id="{00000000-0008-0000-0200-0000422E0000}"/>
                  </a:ext>
                </a:extLst>
              </xdr:cNvPr>
              <xdr:cNvSpPr/>
            </xdr:nvSpPr>
            <xdr:spPr bwMode="auto">
              <a:xfrm>
                <a:off x="3700907" y="1688524"/>
                <a:ext cx="6949806" cy="736022"/>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Naam</a:t>
                </a:r>
              </a:p>
            </xdr:txBody>
          </xdr:sp>
        </mc:Choice>
        <mc:Fallback/>
      </mc:AlternateContent>
      <xdr:sp macro="" textlink="">
        <xdr:nvSpPr>
          <xdr:cNvPr id="549" name="Rechthoek 548">
            <a:extLst>
              <a:ext uri="{FF2B5EF4-FFF2-40B4-BE49-F238E27FC236}">
                <a16:creationId xmlns:a16="http://schemas.microsoft.com/office/drawing/2014/main" id="{00000000-0008-0000-0200-000025020000}"/>
              </a:ext>
            </a:extLst>
          </xdr:cNvPr>
          <xdr:cNvSpPr/>
        </xdr:nvSpPr>
        <xdr:spPr>
          <a:xfrm>
            <a:off x="10693977" y="1688522"/>
            <a:ext cx="182880" cy="7315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49645</xdr:colOff>
      <xdr:row>154</xdr:row>
      <xdr:rowOff>43296</xdr:rowOff>
    </xdr:from>
    <xdr:to>
      <xdr:col>3</xdr:col>
      <xdr:colOff>6654107</xdr:colOff>
      <xdr:row>154</xdr:row>
      <xdr:rowOff>779319</xdr:rowOff>
    </xdr:to>
    <xdr:grpSp>
      <xdr:nvGrpSpPr>
        <xdr:cNvPr id="550" name="Groeperen 549">
          <a:extLst>
            <a:ext uri="{FF2B5EF4-FFF2-40B4-BE49-F238E27FC236}">
              <a16:creationId xmlns:a16="http://schemas.microsoft.com/office/drawing/2014/main" id="{00000000-0008-0000-0200-000026020000}"/>
            </a:ext>
          </a:extLst>
        </xdr:cNvPr>
        <xdr:cNvGrpSpPr/>
      </xdr:nvGrpSpPr>
      <xdr:grpSpPr>
        <a:xfrm>
          <a:off x="7363258" y="100755883"/>
          <a:ext cx="6602874" cy="734436"/>
          <a:chOff x="3700907" y="1688522"/>
          <a:chExt cx="7175950" cy="736024"/>
        </a:xfrm>
      </xdr:grpSpPr>
      <mc:AlternateContent xmlns:mc="http://schemas.openxmlformats.org/markup-compatibility/2006">
        <mc:Choice xmlns:a14="http://schemas.microsoft.com/office/drawing/2010/main" Requires="a14">
          <xdr:sp macro="" textlink="">
            <xdr:nvSpPr>
              <xdr:cNvPr id="11843" name="Check Box 579" hidden="1">
                <a:extLst>
                  <a:ext uri="{63B3BB69-23CF-44E3-9099-C40C66FF867C}">
                    <a14:compatExt spid="_x0000_s11843"/>
                  </a:ext>
                  <a:ext uri="{FF2B5EF4-FFF2-40B4-BE49-F238E27FC236}">
                    <a16:creationId xmlns:a16="http://schemas.microsoft.com/office/drawing/2014/main" id="{00000000-0008-0000-0200-0000432E0000}"/>
                  </a:ext>
                </a:extLst>
              </xdr:cNvPr>
              <xdr:cNvSpPr/>
            </xdr:nvSpPr>
            <xdr:spPr bwMode="auto">
              <a:xfrm>
                <a:off x="3700907" y="1688524"/>
                <a:ext cx="6949806" cy="736022"/>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E-mailadres</a:t>
                </a:r>
              </a:p>
            </xdr:txBody>
          </xdr:sp>
        </mc:Choice>
        <mc:Fallback/>
      </mc:AlternateContent>
      <xdr:sp macro="" textlink="">
        <xdr:nvSpPr>
          <xdr:cNvPr id="552" name="Rechthoek 551">
            <a:extLst>
              <a:ext uri="{FF2B5EF4-FFF2-40B4-BE49-F238E27FC236}">
                <a16:creationId xmlns:a16="http://schemas.microsoft.com/office/drawing/2014/main" id="{00000000-0008-0000-0200-000028020000}"/>
              </a:ext>
            </a:extLst>
          </xdr:cNvPr>
          <xdr:cNvSpPr/>
        </xdr:nvSpPr>
        <xdr:spPr>
          <a:xfrm>
            <a:off x="10693977" y="1688522"/>
            <a:ext cx="182880" cy="7315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49645</xdr:colOff>
      <xdr:row>155</xdr:row>
      <xdr:rowOff>43296</xdr:rowOff>
    </xdr:from>
    <xdr:to>
      <xdr:col>3</xdr:col>
      <xdr:colOff>6654107</xdr:colOff>
      <xdr:row>155</xdr:row>
      <xdr:rowOff>779319</xdr:rowOff>
    </xdr:to>
    <xdr:grpSp>
      <xdr:nvGrpSpPr>
        <xdr:cNvPr id="553" name="Groeperen 552">
          <a:extLst>
            <a:ext uri="{FF2B5EF4-FFF2-40B4-BE49-F238E27FC236}">
              <a16:creationId xmlns:a16="http://schemas.microsoft.com/office/drawing/2014/main" id="{00000000-0008-0000-0200-000029020000}"/>
            </a:ext>
          </a:extLst>
        </xdr:cNvPr>
        <xdr:cNvGrpSpPr/>
      </xdr:nvGrpSpPr>
      <xdr:grpSpPr>
        <a:xfrm>
          <a:off x="7363258" y="101581383"/>
          <a:ext cx="6602874" cy="734436"/>
          <a:chOff x="3700907" y="1688522"/>
          <a:chExt cx="7175950" cy="736024"/>
        </a:xfrm>
      </xdr:grpSpPr>
      <mc:AlternateContent xmlns:mc="http://schemas.openxmlformats.org/markup-compatibility/2006">
        <mc:Choice xmlns:a14="http://schemas.microsoft.com/office/drawing/2010/main" Requires="a14">
          <xdr:sp macro="" textlink="">
            <xdr:nvSpPr>
              <xdr:cNvPr id="11844" name="Check Box 580" hidden="1">
                <a:extLst>
                  <a:ext uri="{63B3BB69-23CF-44E3-9099-C40C66FF867C}">
                    <a14:compatExt spid="_x0000_s11844"/>
                  </a:ext>
                  <a:ext uri="{FF2B5EF4-FFF2-40B4-BE49-F238E27FC236}">
                    <a16:creationId xmlns:a16="http://schemas.microsoft.com/office/drawing/2014/main" id="{00000000-0008-0000-0200-0000442E0000}"/>
                  </a:ext>
                </a:extLst>
              </xdr:cNvPr>
              <xdr:cNvSpPr/>
            </xdr:nvSpPr>
            <xdr:spPr bwMode="auto">
              <a:xfrm>
                <a:off x="3700907" y="1688524"/>
                <a:ext cx="6949806" cy="736022"/>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Telefoonnummer</a:t>
                </a:r>
              </a:p>
            </xdr:txBody>
          </xdr:sp>
        </mc:Choice>
        <mc:Fallback/>
      </mc:AlternateContent>
      <xdr:sp macro="" textlink="">
        <xdr:nvSpPr>
          <xdr:cNvPr id="555" name="Rechthoek 554">
            <a:extLst>
              <a:ext uri="{FF2B5EF4-FFF2-40B4-BE49-F238E27FC236}">
                <a16:creationId xmlns:a16="http://schemas.microsoft.com/office/drawing/2014/main" id="{00000000-0008-0000-0200-00002B020000}"/>
              </a:ext>
            </a:extLst>
          </xdr:cNvPr>
          <xdr:cNvSpPr/>
        </xdr:nvSpPr>
        <xdr:spPr>
          <a:xfrm>
            <a:off x="10693977" y="1688522"/>
            <a:ext cx="182880" cy="7315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49645</xdr:colOff>
      <xdr:row>156</xdr:row>
      <xdr:rowOff>43296</xdr:rowOff>
    </xdr:from>
    <xdr:to>
      <xdr:col>3</xdr:col>
      <xdr:colOff>6654107</xdr:colOff>
      <xdr:row>156</xdr:row>
      <xdr:rowOff>779319</xdr:rowOff>
    </xdr:to>
    <xdr:grpSp>
      <xdr:nvGrpSpPr>
        <xdr:cNvPr id="556" name="Groeperen 555">
          <a:extLst>
            <a:ext uri="{FF2B5EF4-FFF2-40B4-BE49-F238E27FC236}">
              <a16:creationId xmlns:a16="http://schemas.microsoft.com/office/drawing/2014/main" id="{00000000-0008-0000-0200-00002C020000}"/>
            </a:ext>
          </a:extLst>
        </xdr:cNvPr>
        <xdr:cNvGrpSpPr/>
      </xdr:nvGrpSpPr>
      <xdr:grpSpPr>
        <a:xfrm>
          <a:off x="7363258" y="102406883"/>
          <a:ext cx="6602874" cy="734436"/>
          <a:chOff x="3700907" y="1688522"/>
          <a:chExt cx="7175950" cy="736024"/>
        </a:xfrm>
      </xdr:grpSpPr>
      <mc:AlternateContent xmlns:mc="http://schemas.openxmlformats.org/markup-compatibility/2006">
        <mc:Choice xmlns:a14="http://schemas.microsoft.com/office/drawing/2010/main" Requires="a14">
          <xdr:sp macro="" textlink="">
            <xdr:nvSpPr>
              <xdr:cNvPr id="11845" name="Check Box 581" hidden="1">
                <a:extLst>
                  <a:ext uri="{63B3BB69-23CF-44E3-9099-C40C66FF867C}">
                    <a14:compatExt spid="_x0000_s11845"/>
                  </a:ext>
                  <a:ext uri="{FF2B5EF4-FFF2-40B4-BE49-F238E27FC236}">
                    <a16:creationId xmlns:a16="http://schemas.microsoft.com/office/drawing/2014/main" id="{00000000-0008-0000-0200-0000452E0000}"/>
                  </a:ext>
                </a:extLst>
              </xdr:cNvPr>
              <xdr:cNvSpPr/>
            </xdr:nvSpPr>
            <xdr:spPr bwMode="auto">
              <a:xfrm>
                <a:off x="3700907" y="1688524"/>
                <a:ext cx="6949806" cy="736022"/>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Geboortedatum/Leeftijd</a:t>
                </a:r>
              </a:p>
            </xdr:txBody>
          </xdr:sp>
        </mc:Choice>
        <mc:Fallback/>
      </mc:AlternateContent>
      <xdr:sp macro="" textlink="">
        <xdr:nvSpPr>
          <xdr:cNvPr id="558" name="Rechthoek 557">
            <a:extLst>
              <a:ext uri="{FF2B5EF4-FFF2-40B4-BE49-F238E27FC236}">
                <a16:creationId xmlns:a16="http://schemas.microsoft.com/office/drawing/2014/main" id="{00000000-0008-0000-0200-00002E020000}"/>
              </a:ext>
            </a:extLst>
          </xdr:cNvPr>
          <xdr:cNvSpPr/>
        </xdr:nvSpPr>
        <xdr:spPr>
          <a:xfrm>
            <a:off x="10693977" y="1688522"/>
            <a:ext cx="182880" cy="7315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56855</xdr:colOff>
      <xdr:row>159</xdr:row>
      <xdr:rowOff>59540</xdr:rowOff>
    </xdr:from>
    <xdr:to>
      <xdr:col>3</xdr:col>
      <xdr:colOff>3078837</xdr:colOff>
      <xdr:row>159</xdr:row>
      <xdr:rowOff>795563</xdr:rowOff>
    </xdr:to>
    <xdr:grpSp>
      <xdr:nvGrpSpPr>
        <xdr:cNvPr id="559" name="Groeperen 558">
          <a:extLst>
            <a:ext uri="{FF2B5EF4-FFF2-40B4-BE49-F238E27FC236}">
              <a16:creationId xmlns:a16="http://schemas.microsoft.com/office/drawing/2014/main" id="{00000000-0008-0000-0200-00002F020000}"/>
            </a:ext>
          </a:extLst>
        </xdr:cNvPr>
        <xdr:cNvGrpSpPr/>
      </xdr:nvGrpSpPr>
      <xdr:grpSpPr>
        <a:xfrm>
          <a:off x="7367293" y="104899627"/>
          <a:ext cx="3025157" cy="732848"/>
          <a:chOff x="7367086" y="9123796"/>
          <a:chExt cx="3021982" cy="736023"/>
        </a:xfrm>
      </xdr:grpSpPr>
      <mc:AlternateContent xmlns:mc="http://schemas.openxmlformats.org/markup-compatibility/2006">
        <mc:Choice xmlns:a14="http://schemas.microsoft.com/office/drawing/2010/main" Requires="a14">
          <xdr:sp macro="" textlink="">
            <xdr:nvSpPr>
              <xdr:cNvPr id="11846" name="Check Box 582" hidden="1">
                <a:extLst>
                  <a:ext uri="{63B3BB69-23CF-44E3-9099-C40C66FF867C}">
                    <a14:compatExt spid="_x0000_s11846"/>
                  </a:ext>
                  <a:ext uri="{FF2B5EF4-FFF2-40B4-BE49-F238E27FC236}">
                    <a16:creationId xmlns:a16="http://schemas.microsoft.com/office/drawing/2014/main" id="{00000000-0008-0000-0200-0000462E0000}"/>
                  </a:ext>
                </a:extLst>
              </xdr:cNvPr>
              <xdr:cNvSpPr/>
            </xdr:nvSpPr>
            <xdr:spPr bwMode="auto">
              <a:xfrm>
                <a:off x="7367086" y="9123798"/>
                <a:ext cx="2926761" cy="736021"/>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Andere (gescheiden met komma):</a:t>
                </a:r>
              </a:p>
            </xdr:txBody>
          </xdr:sp>
        </mc:Choice>
        <mc:Fallback/>
      </mc:AlternateContent>
      <xdr:sp macro="" textlink="">
        <xdr:nvSpPr>
          <xdr:cNvPr id="561" name="Rechthoek 560">
            <a:extLst>
              <a:ext uri="{FF2B5EF4-FFF2-40B4-BE49-F238E27FC236}">
                <a16:creationId xmlns:a16="http://schemas.microsoft.com/office/drawing/2014/main" id="{00000000-0008-0000-0200-000031020000}"/>
              </a:ext>
            </a:extLst>
          </xdr:cNvPr>
          <xdr:cNvSpPr/>
        </xdr:nvSpPr>
        <xdr:spPr>
          <a:xfrm>
            <a:off x="10312052" y="9123796"/>
            <a:ext cx="77016" cy="73151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49645</xdr:colOff>
      <xdr:row>157</xdr:row>
      <xdr:rowOff>43296</xdr:rowOff>
    </xdr:from>
    <xdr:to>
      <xdr:col>3</xdr:col>
      <xdr:colOff>6654107</xdr:colOff>
      <xdr:row>157</xdr:row>
      <xdr:rowOff>779319</xdr:rowOff>
    </xdr:to>
    <xdr:grpSp>
      <xdr:nvGrpSpPr>
        <xdr:cNvPr id="562" name="Groeperen 561">
          <a:extLst>
            <a:ext uri="{FF2B5EF4-FFF2-40B4-BE49-F238E27FC236}">
              <a16:creationId xmlns:a16="http://schemas.microsoft.com/office/drawing/2014/main" id="{00000000-0008-0000-0200-000032020000}"/>
            </a:ext>
          </a:extLst>
        </xdr:cNvPr>
        <xdr:cNvGrpSpPr/>
      </xdr:nvGrpSpPr>
      <xdr:grpSpPr>
        <a:xfrm>
          <a:off x="7363258" y="103232383"/>
          <a:ext cx="6602874" cy="734436"/>
          <a:chOff x="3700907" y="1688522"/>
          <a:chExt cx="7175950" cy="736024"/>
        </a:xfrm>
      </xdr:grpSpPr>
      <mc:AlternateContent xmlns:mc="http://schemas.openxmlformats.org/markup-compatibility/2006">
        <mc:Choice xmlns:a14="http://schemas.microsoft.com/office/drawing/2010/main" Requires="a14">
          <xdr:sp macro="" textlink="">
            <xdr:nvSpPr>
              <xdr:cNvPr id="11847" name="Check Box 583" hidden="1">
                <a:extLst>
                  <a:ext uri="{63B3BB69-23CF-44E3-9099-C40C66FF867C}">
                    <a14:compatExt spid="_x0000_s11847"/>
                  </a:ext>
                  <a:ext uri="{FF2B5EF4-FFF2-40B4-BE49-F238E27FC236}">
                    <a16:creationId xmlns:a16="http://schemas.microsoft.com/office/drawing/2014/main" id="{00000000-0008-0000-0200-0000472E0000}"/>
                  </a:ext>
                </a:extLst>
              </xdr:cNvPr>
              <xdr:cNvSpPr/>
            </xdr:nvSpPr>
            <xdr:spPr bwMode="auto">
              <a:xfrm>
                <a:off x="3700907" y="1688524"/>
                <a:ext cx="6949806" cy="736022"/>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Adres</a:t>
                </a:r>
              </a:p>
            </xdr:txBody>
          </xdr:sp>
        </mc:Choice>
        <mc:Fallback/>
      </mc:AlternateContent>
      <xdr:sp macro="" textlink="">
        <xdr:nvSpPr>
          <xdr:cNvPr id="564" name="Rechthoek 563">
            <a:extLst>
              <a:ext uri="{FF2B5EF4-FFF2-40B4-BE49-F238E27FC236}">
                <a16:creationId xmlns:a16="http://schemas.microsoft.com/office/drawing/2014/main" id="{00000000-0008-0000-0200-000034020000}"/>
              </a:ext>
            </a:extLst>
          </xdr:cNvPr>
          <xdr:cNvSpPr/>
        </xdr:nvSpPr>
        <xdr:spPr>
          <a:xfrm>
            <a:off x="10693977" y="1688522"/>
            <a:ext cx="182880" cy="7315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49645</xdr:colOff>
      <xdr:row>158</xdr:row>
      <xdr:rowOff>43296</xdr:rowOff>
    </xdr:from>
    <xdr:to>
      <xdr:col>3</xdr:col>
      <xdr:colOff>6654107</xdr:colOff>
      <xdr:row>158</xdr:row>
      <xdr:rowOff>779319</xdr:rowOff>
    </xdr:to>
    <xdr:grpSp>
      <xdr:nvGrpSpPr>
        <xdr:cNvPr id="565" name="Groeperen 564">
          <a:extLst>
            <a:ext uri="{FF2B5EF4-FFF2-40B4-BE49-F238E27FC236}">
              <a16:creationId xmlns:a16="http://schemas.microsoft.com/office/drawing/2014/main" id="{00000000-0008-0000-0200-000035020000}"/>
            </a:ext>
          </a:extLst>
        </xdr:cNvPr>
        <xdr:cNvGrpSpPr/>
      </xdr:nvGrpSpPr>
      <xdr:grpSpPr>
        <a:xfrm>
          <a:off x="7363258" y="104057883"/>
          <a:ext cx="6602874" cy="734436"/>
          <a:chOff x="3700907" y="1688522"/>
          <a:chExt cx="7175950" cy="736024"/>
        </a:xfrm>
      </xdr:grpSpPr>
      <mc:AlternateContent xmlns:mc="http://schemas.openxmlformats.org/markup-compatibility/2006">
        <mc:Choice xmlns:a14="http://schemas.microsoft.com/office/drawing/2010/main" Requires="a14">
          <xdr:sp macro="" textlink="">
            <xdr:nvSpPr>
              <xdr:cNvPr id="11848" name="Check Box 584" hidden="1">
                <a:extLst>
                  <a:ext uri="{63B3BB69-23CF-44E3-9099-C40C66FF867C}">
                    <a14:compatExt spid="_x0000_s11848"/>
                  </a:ext>
                  <a:ext uri="{FF2B5EF4-FFF2-40B4-BE49-F238E27FC236}">
                    <a16:creationId xmlns:a16="http://schemas.microsoft.com/office/drawing/2014/main" id="{00000000-0008-0000-0200-0000482E0000}"/>
                  </a:ext>
                </a:extLst>
              </xdr:cNvPr>
              <xdr:cNvSpPr/>
            </xdr:nvSpPr>
            <xdr:spPr bwMode="auto">
              <a:xfrm>
                <a:off x="3700907" y="1688524"/>
                <a:ext cx="6949806" cy="736022"/>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Totem</a:t>
                </a:r>
              </a:p>
            </xdr:txBody>
          </xdr:sp>
        </mc:Choice>
        <mc:Fallback/>
      </mc:AlternateContent>
      <xdr:sp macro="" textlink="">
        <xdr:nvSpPr>
          <xdr:cNvPr id="567" name="Rechthoek 566">
            <a:extLst>
              <a:ext uri="{FF2B5EF4-FFF2-40B4-BE49-F238E27FC236}">
                <a16:creationId xmlns:a16="http://schemas.microsoft.com/office/drawing/2014/main" id="{00000000-0008-0000-0200-000037020000}"/>
              </a:ext>
            </a:extLst>
          </xdr:cNvPr>
          <xdr:cNvSpPr/>
        </xdr:nvSpPr>
        <xdr:spPr>
          <a:xfrm>
            <a:off x="10693977" y="1688522"/>
            <a:ext cx="182880" cy="7315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3368459</xdr:colOff>
      <xdr:row>163</xdr:row>
      <xdr:rowOff>43297</xdr:rowOff>
    </xdr:from>
    <xdr:to>
      <xdr:col>3</xdr:col>
      <xdr:colOff>3542252</xdr:colOff>
      <xdr:row>163</xdr:row>
      <xdr:rowOff>48864</xdr:rowOff>
    </xdr:to>
    <xdr:sp macro="" textlink="">
      <xdr:nvSpPr>
        <xdr:cNvPr id="593" name="Rechthoek 592">
          <a:extLst>
            <a:ext uri="{FF2B5EF4-FFF2-40B4-BE49-F238E27FC236}">
              <a16:creationId xmlns:a16="http://schemas.microsoft.com/office/drawing/2014/main" id="{00000000-0008-0000-0200-000051020000}"/>
            </a:ext>
          </a:extLst>
        </xdr:cNvPr>
        <xdr:cNvSpPr/>
      </xdr:nvSpPr>
      <xdr:spPr>
        <a:xfrm>
          <a:off x="10678230" y="116233755"/>
          <a:ext cx="173793" cy="556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3</xdr:col>
      <xdr:colOff>49645</xdr:colOff>
      <xdr:row>67</xdr:row>
      <xdr:rowOff>43296</xdr:rowOff>
    </xdr:from>
    <xdr:to>
      <xdr:col>3</xdr:col>
      <xdr:colOff>7225607</xdr:colOff>
      <xdr:row>67</xdr:row>
      <xdr:rowOff>779319</xdr:rowOff>
    </xdr:to>
    <xdr:grpSp>
      <xdr:nvGrpSpPr>
        <xdr:cNvPr id="615" name="Groeperen 614">
          <a:extLst>
            <a:ext uri="{FF2B5EF4-FFF2-40B4-BE49-F238E27FC236}">
              <a16:creationId xmlns:a16="http://schemas.microsoft.com/office/drawing/2014/main" id="{00000000-0008-0000-0200-000067020000}"/>
            </a:ext>
          </a:extLst>
        </xdr:cNvPr>
        <xdr:cNvGrpSpPr/>
      </xdr:nvGrpSpPr>
      <xdr:grpSpPr>
        <a:xfrm>
          <a:off x="7363258" y="55353383"/>
          <a:ext cx="7174374" cy="734436"/>
          <a:chOff x="3700895" y="1688522"/>
          <a:chExt cx="7175962" cy="736024"/>
        </a:xfrm>
      </xdr:grpSpPr>
      <mc:AlternateContent xmlns:mc="http://schemas.openxmlformats.org/markup-compatibility/2006">
        <mc:Choice xmlns:a14="http://schemas.microsoft.com/office/drawing/2010/main" Requires="a14">
          <xdr:sp macro="" textlink="">
            <xdr:nvSpPr>
              <xdr:cNvPr id="11948" name="Check Box 684" hidden="1">
                <a:extLst>
                  <a:ext uri="{63B3BB69-23CF-44E3-9099-C40C66FF867C}">
                    <a14:compatExt spid="_x0000_s11948"/>
                  </a:ext>
                  <a:ext uri="{FF2B5EF4-FFF2-40B4-BE49-F238E27FC236}">
                    <a16:creationId xmlns:a16="http://schemas.microsoft.com/office/drawing/2014/main" id="{00000000-0008-0000-0200-0000AC2E0000}"/>
                  </a:ext>
                </a:extLst>
              </xdr:cNvPr>
              <xdr:cNvSpPr/>
            </xdr:nvSpPr>
            <xdr:spPr bwMode="auto">
              <a:xfrm>
                <a:off x="3700895" y="1688524"/>
                <a:ext cx="6949787" cy="736022"/>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Naam</a:t>
                </a:r>
              </a:p>
            </xdr:txBody>
          </xdr:sp>
        </mc:Choice>
        <mc:Fallback/>
      </mc:AlternateContent>
      <xdr:sp macro="" textlink="">
        <xdr:nvSpPr>
          <xdr:cNvPr id="616" name="Rechthoek 615">
            <a:extLst>
              <a:ext uri="{FF2B5EF4-FFF2-40B4-BE49-F238E27FC236}">
                <a16:creationId xmlns:a16="http://schemas.microsoft.com/office/drawing/2014/main" id="{00000000-0008-0000-0200-000068020000}"/>
              </a:ext>
            </a:extLst>
          </xdr:cNvPr>
          <xdr:cNvSpPr/>
        </xdr:nvSpPr>
        <xdr:spPr>
          <a:xfrm>
            <a:off x="10693977" y="1688522"/>
            <a:ext cx="182880" cy="7315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49645</xdr:colOff>
      <xdr:row>68</xdr:row>
      <xdr:rowOff>43296</xdr:rowOff>
    </xdr:from>
    <xdr:to>
      <xdr:col>3</xdr:col>
      <xdr:colOff>7225607</xdr:colOff>
      <xdr:row>68</xdr:row>
      <xdr:rowOff>779319</xdr:rowOff>
    </xdr:to>
    <xdr:grpSp>
      <xdr:nvGrpSpPr>
        <xdr:cNvPr id="617" name="Groeperen 616">
          <a:extLst>
            <a:ext uri="{FF2B5EF4-FFF2-40B4-BE49-F238E27FC236}">
              <a16:creationId xmlns:a16="http://schemas.microsoft.com/office/drawing/2014/main" id="{00000000-0008-0000-0200-000069020000}"/>
            </a:ext>
          </a:extLst>
        </xdr:cNvPr>
        <xdr:cNvGrpSpPr/>
      </xdr:nvGrpSpPr>
      <xdr:grpSpPr>
        <a:xfrm>
          <a:off x="7363258" y="56178883"/>
          <a:ext cx="7174374" cy="734436"/>
          <a:chOff x="3700895" y="1688522"/>
          <a:chExt cx="7175962" cy="736024"/>
        </a:xfrm>
      </xdr:grpSpPr>
      <mc:AlternateContent xmlns:mc="http://schemas.openxmlformats.org/markup-compatibility/2006">
        <mc:Choice xmlns:a14="http://schemas.microsoft.com/office/drawing/2010/main" Requires="a14">
          <xdr:sp macro="" textlink="">
            <xdr:nvSpPr>
              <xdr:cNvPr id="11949" name="Check Box 685" hidden="1">
                <a:extLst>
                  <a:ext uri="{63B3BB69-23CF-44E3-9099-C40C66FF867C}">
                    <a14:compatExt spid="_x0000_s11949"/>
                  </a:ext>
                  <a:ext uri="{FF2B5EF4-FFF2-40B4-BE49-F238E27FC236}">
                    <a16:creationId xmlns:a16="http://schemas.microsoft.com/office/drawing/2014/main" id="{00000000-0008-0000-0200-0000AD2E0000}"/>
                  </a:ext>
                </a:extLst>
              </xdr:cNvPr>
              <xdr:cNvSpPr/>
            </xdr:nvSpPr>
            <xdr:spPr bwMode="auto">
              <a:xfrm>
                <a:off x="3700895" y="1688524"/>
                <a:ext cx="6949787" cy="736022"/>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E-mailadres</a:t>
                </a:r>
              </a:p>
            </xdr:txBody>
          </xdr:sp>
        </mc:Choice>
        <mc:Fallback/>
      </mc:AlternateContent>
      <xdr:sp macro="" textlink="">
        <xdr:nvSpPr>
          <xdr:cNvPr id="619" name="Rechthoek 618">
            <a:extLst>
              <a:ext uri="{FF2B5EF4-FFF2-40B4-BE49-F238E27FC236}">
                <a16:creationId xmlns:a16="http://schemas.microsoft.com/office/drawing/2014/main" id="{00000000-0008-0000-0200-00006B020000}"/>
              </a:ext>
            </a:extLst>
          </xdr:cNvPr>
          <xdr:cNvSpPr/>
        </xdr:nvSpPr>
        <xdr:spPr>
          <a:xfrm>
            <a:off x="10693977" y="1688522"/>
            <a:ext cx="182880" cy="7315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49645</xdr:colOff>
      <xdr:row>69</xdr:row>
      <xdr:rowOff>43296</xdr:rowOff>
    </xdr:from>
    <xdr:to>
      <xdr:col>3</xdr:col>
      <xdr:colOff>7225607</xdr:colOff>
      <xdr:row>69</xdr:row>
      <xdr:rowOff>779319</xdr:rowOff>
    </xdr:to>
    <xdr:grpSp>
      <xdr:nvGrpSpPr>
        <xdr:cNvPr id="622" name="Groeperen 621">
          <a:extLst>
            <a:ext uri="{FF2B5EF4-FFF2-40B4-BE49-F238E27FC236}">
              <a16:creationId xmlns:a16="http://schemas.microsoft.com/office/drawing/2014/main" id="{00000000-0008-0000-0200-00006E020000}"/>
            </a:ext>
          </a:extLst>
        </xdr:cNvPr>
        <xdr:cNvGrpSpPr/>
      </xdr:nvGrpSpPr>
      <xdr:grpSpPr>
        <a:xfrm>
          <a:off x="7363258" y="57004383"/>
          <a:ext cx="7174374" cy="734436"/>
          <a:chOff x="3700895" y="1688522"/>
          <a:chExt cx="7175962" cy="736024"/>
        </a:xfrm>
      </xdr:grpSpPr>
      <mc:AlternateContent xmlns:mc="http://schemas.openxmlformats.org/markup-compatibility/2006">
        <mc:Choice xmlns:a14="http://schemas.microsoft.com/office/drawing/2010/main" Requires="a14">
          <xdr:sp macro="" textlink="">
            <xdr:nvSpPr>
              <xdr:cNvPr id="11950" name="Check Box 686" hidden="1">
                <a:extLst>
                  <a:ext uri="{63B3BB69-23CF-44E3-9099-C40C66FF867C}">
                    <a14:compatExt spid="_x0000_s11950"/>
                  </a:ext>
                  <a:ext uri="{FF2B5EF4-FFF2-40B4-BE49-F238E27FC236}">
                    <a16:creationId xmlns:a16="http://schemas.microsoft.com/office/drawing/2014/main" id="{00000000-0008-0000-0200-0000AE2E0000}"/>
                  </a:ext>
                </a:extLst>
              </xdr:cNvPr>
              <xdr:cNvSpPr/>
            </xdr:nvSpPr>
            <xdr:spPr bwMode="auto">
              <a:xfrm>
                <a:off x="3700895" y="1688524"/>
                <a:ext cx="6949787" cy="736022"/>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Telefoonnummer</a:t>
                </a:r>
              </a:p>
            </xdr:txBody>
          </xdr:sp>
        </mc:Choice>
        <mc:Fallback/>
      </mc:AlternateContent>
      <xdr:sp macro="" textlink="">
        <xdr:nvSpPr>
          <xdr:cNvPr id="625" name="Rechthoek 624">
            <a:extLst>
              <a:ext uri="{FF2B5EF4-FFF2-40B4-BE49-F238E27FC236}">
                <a16:creationId xmlns:a16="http://schemas.microsoft.com/office/drawing/2014/main" id="{00000000-0008-0000-0200-000071020000}"/>
              </a:ext>
            </a:extLst>
          </xdr:cNvPr>
          <xdr:cNvSpPr/>
        </xdr:nvSpPr>
        <xdr:spPr>
          <a:xfrm>
            <a:off x="10693977" y="1688522"/>
            <a:ext cx="182880" cy="7315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56855</xdr:colOff>
      <xdr:row>70</xdr:row>
      <xdr:rowOff>59540</xdr:rowOff>
    </xdr:from>
    <xdr:to>
      <xdr:col>3</xdr:col>
      <xdr:colOff>3078837</xdr:colOff>
      <xdr:row>70</xdr:row>
      <xdr:rowOff>795563</xdr:rowOff>
    </xdr:to>
    <xdr:grpSp>
      <xdr:nvGrpSpPr>
        <xdr:cNvPr id="628" name="Groeperen 627">
          <a:extLst>
            <a:ext uri="{FF2B5EF4-FFF2-40B4-BE49-F238E27FC236}">
              <a16:creationId xmlns:a16="http://schemas.microsoft.com/office/drawing/2014/main" id="{00000000-0008-0000-0200-000074020000}"/>
            </a:ext>
          </a:extLst>
        </xdr:cNvPr>
        <xdr:cNvGrpSpPr/>
      </xdr:nvGrpSpPr>
      <xdr:grpSpPr>
        <a:xfrm>
          <a:off x="7367293" y="57846127"/>
          <a:ext cx="3025157" cy="732848"/>
          <a:chOff x="7367086" y="9123796"/>
          <a:chExt cx="3021982" cy="736023"/>
        </a:xfrm>
      </xdr:grpSpPr>
      <mc:AlternateContent xmlns:mc="http://schemas.openxmlformats.org/markup-compatibility/2006">
        <mc:Choice xmlns:a14="http://schemas.microsoft.com/office/drawing/2010/main" Requires="a14">
          <xdr:sp macro="" textlink="">
            <xdr:nvSpPr>
              <xdr:cNvPr id="11951" name="Check Box 687" hidden="1">
                <a:extLst>
                  <a:ext uri="{63B3BB69-23CF-44E3-9099-C40C66FF867C}">
                    <a14:compatExt spid="_x0000_s11951"/>
                  </a:ext>
                  <a:ext uri="{FF2B5EF4-FFF2-40B4-BE49-F238E27FC236}">
                    <a16:creationId xmlns:a16="http://schemas.microsoft.com/office/drawing/2014/main" id="{00000000-0008-0000-0200-0000AF2E0000}"/>
                  </a:ext>
                </a:extLst>
              </xdr:cNvPr>
              <xdr:cNvSpPr/>
            </xdr:nvSpPr>
            <xdr:spPr bwMode="auto">
              <a:xfrm>
                <a:off x="7367086" y="9123798"/>
                <a:ext cx="2926761" cy="736021"/>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Andere (gescheiden met komma):</a:t>
                </a:r>
              </a:p>
            </xdr:txBody>
          </xdr:sp>
        </mc:Choice>
        <mc:Fallback/>
      </mc:AlternateContent>
      <xdr:sp macro="" textlink="">
        <xdr:nvSpPr>
          <xdr:cNvPr id="631" name="Rechthoek 630">
            <a:extLst>
              <a:ext uri="{FF2B5EF4-FFF2-40B4-BE49-F238E27FC236}">
                <a16:creationId xmlns:a16="http://schemas.microsoft.com/office/drawing/2014/main" id="{00000000-0008-0000-0200-000077020000}"/>
              </a:ext>
            </a:extLst>
          </xdr:cNvPr>
          <xdr:cNvSpPr/>
        </xdr:nvSpPr>
        <xdr:spPr>
          <a:xfrm>
            <a:off x="10312052" y="9123796"/>
            <a:ext cx="77016" cy="73151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49645</xdr:colOff>
      <xdr:row>73</xdr:row>
      <xdr:rowOff>43296</xdr:rowOff>
    </xdr:from>
    <xdr:to>
      <xdr:col>3</xdr:col>
      <xdr:colOff>6654107</xdr:colOff>
      <xdr:row>73</xdr:row>
      <xdr:rowOff>779319</xdr:rowOff>
    </xdr:to>
    <xdr:grpSp>
      <xdr:nvGrpSpPr>
        <xdr:cNvPr id="634" name="Groeperen 633">
          <a:extLst>
            <a:ext uri="{FF2B5EF4-FFF2-40B4-BE49-F238E27FC236}">
              <a16:creationId xmlns:a16="http://schemas.microsoft.com/office/drawing/2014/main" id="{00000000-0008-0000-0200-00007A020000}"/>
            </a:ext>
          </a:extLst>
        </xdr:cNvPr>
        <xdr:cNvGrpSpPr/>
      </xdr:nvGrpSpPr>
      <xdr:grpSpPr>
        <a:xfrm>
          <a:off x="7363258" y="60306383"/>
          <a:ext cx="6602874" cy="734436"/>
          <a:chOff x="3700894" y="1688522"/>
          <a:chExt cx="7175963" cy="736024"/>
        </a:xfrm>
      </xdr:grpSpPr>
      <mc:AlternateContent xmlns:mc="http://schemas.openxmlformats.org/markup-compatibility/2006">
        <mc:Choice xmlns:a14="http://schemas.microsoft.com/office/drawing/2010/main" Requires="a14">
          <xdr:sp macro="" textlink="">
            <xdr:nvSpPr>
              <xdr:cNvPr id="11952" name="Check Box 688" hidden="1">
                <a:extLst>
                  <a:ext uri="{63B3BB69-23CF-44E3-9099-C40C66FF867C}">
                    <a14:compatExt spid="_x0000_s11952"/>
                  </a:ext>
                  <a:ext uri="{FF2B5EF4-FFF2-40B4-BE49-F238E27FC236}">
                    <a16:creationId xmlns:a16="http://schemas.microsoft.com/office/drawing/2014/main" id="{00000000-0008-0000-0200-0000B02E0000}"/>
                  </a:ext>
                </a:extLst>
              </xdr:cNvPr>
              <xdr:cNvSpPr/>
            </xdr:nvSpPr>
            <xdr:spPr bwMode="auto">
              <a:xfrm>
                <a:off x="3700894" y="1688524"/>
                <a:ext cx="6949782" cy="736022"/>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Via mail</a:t>
                </a:r>
              </a:p>
            </xdr:txBody>
          </xdr:sp>
        </mc:Choice>
        <mc:Fallback/>
      </mc:AlternateContent>
      <xdr:sp macro="" textlink="">
        <xdr:nvSpPr>
          <xdr:cNvPr id="637" name="Rechthoek 636">
            <a:extLst>
              <a:ext uri="{FF2B5EF4-FFF2-40B4-BE49-F238E27FC236}">
                <a16:creationId xmlns:a16="http://schemas.microsoft.com/office/drawing/2014/main" id="{00000000-0008-0000-0200-00007D020000}"/>
              </a:ext>
            </a:extLst>
          </xdr:cNvPr>
          <xdr:cNvSpPr/>
        </xdr:nvSpPr>
        <xdr:spPr>
          <a:xfrm>
            <a:off x="10693977" y="1688522"/>
            <a:ext cx="182880" cy="7315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49645</xdr:colOff>
      <xdr:row>74</xdr:row>
      <xdr:rowOff>43296</xdr:rowOff>
    </xdr:from>
    <xdr:to>
      <xdr:col>3</xdr:col>
      <xdr:colOff>6654107</xdr:colOff>
      <xdr:row>74</xdr:row>
      <xdr:rowOff>779319</xdr:rowOff>
    </xdr:to>
    <xdr:grpSp>
      <xdr:nvGrpSpPr>
        <xdr:cNvPr id="640" name="Groeperen 639">
          <a:extLst>
            <a:ext uri="{FF2B5EF4-FFF2-40B4-BE49-F238E27FC236}">
              <a16:creationId xmlns:a16="http://schemas.microsoft.com/office/drawing/2014/main" id="{00000000-0008-0000-0200-000080020000}"/>
            </a:ext>
          </a:extLst>
        </xdr:cNvPr>
        <xdr:cNvGrpSpPr/>
      </xdr:nvGrpSpPr>
      <xdr:grpSpPr>
        <a:xfrm>
          <a:off x="7363258" y="61131883"/>
          <a:ext cx="6602874" cy="734436"/>
          <a:chOff x="3700894" y="1688522"/>
          <a:chExt cx="7175963" cy="736024"/>
        </a:xfrm>
      </xdr:grpSpPr>
      <mc:AlternateContent xmlns:mc="http://schemas.openxmlformats.org/markup-compatibility/2006">
        <mc:Choice xmlns:a14="http://schemas.microsoft.com/office/drawing/2010/main" Requires="a14">
          <xdr:sp macro="" textlink="">
            <xdr:nvSpPr>
              <xdr:cNvPr id="11953" name="Check Box 689" hidden="1">
                <a:extLst>
                  <a:ext uri="{63B3BB69-23CF-44E3-9099-C40C66FF867C}">
                    <a14:compatExt spid="_x0000_s11953"/>
                  </a:ext>
                  <a:ext uri="{FF2B5EF4-FFF2-40B4-BE49-F238E27FC236}">
                    <a16:creationId xmlns:a16="http://schemas.microsoft.com/office/drawing/2014/main" id="{00000000-0008-0000-0200-0000B12E0000}"/>
                  </a:ext>
                </a:extLst>
              </xdr:cNvPr>
              <xdr:cNvSpPr/>
            </xdr:nvSpPr>
            <xdr:spPr bwMode="auto">
              <a:xfrm>
                <a:off x="3700894" y="1688524"/>
                <a:ext cx="6949782" cy="736022"/>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Telefonisch</a:t>
                </a:r>
              </a:p>
            </xdr:txBody>
          </xdr:sp>
        </mc:Choice>
        <mc:Fallback/>
      </mc:AlternateContent>
      <xdr:sp macro="" textlink="">
        <xdr:nvSpPr>
          <xdr:cNvPr id="643" name="Rechthoek 642">
            <a:extLst>
              <a:ext uri="{FF2B5EF4-FFF2-40B4-BE49-F238E27FC236}">
                <a16:creationId xmlns:a16="http://schemas.microsoft.com/office/drawing/2014/main" id="{00000000-0008-0000-0200-000083020000}"/>
              </a:ext>
            </a:extLst>
          </xdr:cNvPr>
          <xdr:cNvSpPr/>
        </xdr:nvSpPr>
        <xdr:spPr>
          <a:xfrm>
            <a:off x="10693977" y="1688522"/>
            <a:ext cx="182880" cy="7315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49645</xdr:colOff>
      <xdr:row>75</xdr:row>
      <xdr:rowOff>43296</xdr:rowOff>
    </xdr:from>
    <xdr:to>
      <xdr:col>3</xdr:col>
      <xdr:colOff>6654107</xdr:colOff>
      <xdr:row>75</xdr:row>
      <xdr:rowOff>779319</xdr:rowOff>
    </xdr:to>
    <xdr:grpSp>
      <xdr:nvGrpSpPr>
        <xdr:cNvPr id="646" name="Groeperen 645">
          <a:extLst>
            <a:ext uri="{FF2B5EF4-FFF2-40B4-BE49-F238E27FC236}">
              <a16:creationId xmlns:a16="http://schemas.microsoft.com/office/drawing/2014/main" id="{00000000-0008-0000-0200-000086020000}"/>
            </a:ext>
          </a:extLst>
        </xdr:cNvPr>
        <xdr:cNvGrpSpPr/>
      </xdr:nvGrpSpPr>
      <xdr:grpSpPr>
        <a:xfrm>
          <a:off x="7363258" y="61957383"/>
          <a:ext cx="6602874" cy="734436"/>
          <a:chOff x="3700894" y="1688522"/>
          <a:chExt cx="7175963" cy="736024"/>
        </a:xfrm>
      </xdr:grpSpPr>
      <mc:AlternateContent xmlns:mc="http://schemas.openxmlformats.org/markup-compatibility/2006">
        <mc:Choice xmlns:a14="http://schemas.microsoft.com/office/drawing/2010/main" Requires="a14">
          <xdr:sp macro="" textlink="">
            <xdr:nvSpPr>
              <xdr:cNvPr id="11954" name="Check Box 690" hidden="1">
                <a:extLst>
                  <a:ext uri="{63B3BB69-23CF-44E3-9099-C40C66FF867C}">
                    <a14:compatExt spid="_x0000_s11954"/>
                  </a:ext>
                  <a:ext uri="{FF2B5EF4-FFF2-40B4-BE49-F238E27FC236}">
                    <a16:creationId xmlns:a16="http://schemas.microsoft.com/office/drawing/2014/main" id="{00000000-0008-0000-0200-0000B22E0000}"/>
                  </a:ext>
                </a:extLst>
              </xdr:cNvPr>
              <xdr:cNvSpPr/>
            </xdr:nvSpPr>
            <xdr:spPr bwMode="auto">
              <a:xfrm>
                <a:off x="3700894" y="1688524"/>
                <a:ext cx="6949782" cy="736022"/>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Op papier</a:t>
                </a:r>
              </a:p>
            </xdr:txBody>
          </xdr:sp>
        </mc:Choice>
        <mc:Fallback/>
      </mc:AlternateContent>
      <xdr:sp macro="" textlink="">
        <xdr:nvSpPr>
          <xdr:cNvPr id="649" name="Rechthoek 648">
            <a:extLst>
              <a:ext uri="{FF2B5EF4-FFF2-40B4-BE49-F238E27FC236}">
                <a16:creationId xmlns:a16="http://schemas.microsoft.com/office/drawing/2014/main" id="{00000000-0008-0000-0200-000089020000}"/>
              </a:ext>
            </a:extLst>
          </xdr:cNvPr>
          <xdr:cNvSpPr/>
        </xdr:nvSpPr>
        <xdr:spPr>
          <a:xfrm>
            <a:off x="10693977" y="1688522"/>
            <a:ext cx="182880" cy="7315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56855</xdr:colOff>
      <xdr:row>76</xdr:row>
      <xdr:rowOff>59540</xdr:rowOff>
    </xdr:from>
    <xdr:to>
      <xdr:col>3</xdr:col>
      <xdr:colOff>3078837</xdr:colOff>
      <xdr:row>76</xdr:row>
      <xdr:rowOff>795563</xdr:rowOff>
    </xdr:to>
    <xdr:grpSp>
      <xdr:nvGrpSpPr>
        <xdr:cNvPr id="651" name="Groeperen 650">
          <a:extLst>
            <a:ext uri="{FF2B5EF4-FFF2-40B4-BE49-F238E27FC236}">
              <a16:creationId xmlns:a16="http://schemas.microsoft.com/office/drawing/2014/main" id="{00000000-0008-0000-0200-00008B020000}"/>
            </a:ext>
          </a:extLst>
        </xdr:cNvPr>
        <xdr:cNvGrpSpPr/>
      </xdr:nvGrpSpPr>
      <xdr:grpSpPr>
        <a:xfrm>
          <a:off x="7367293" y="62799127"/>
          <a:ext cx="3025157" cy="732848"/>
          <a:chOff x="7367086" y="9123796"/>
          <a:chExt cx="3021982" cy="736023"/>
        </a:xfrm>
      </xdr:grpSpPr>
      <mc:AlternateContent xmlns:mc="http://schemas.openxmlformats.org/markup-compatibility/2006">
        <mc:Choice xmlns:a14="http://schemas.microsoft.com/office/drawing/2010/main" Requires="a14">
          <xdr:sp macro="" textlink="">
            <xdr:nvSpPr>
              <xdr:cNvPr id="11955" name="Check Box 691" hidden="1">
                <a:extLst>
                  <a:ext uri="{63B3BB69-23CF-44E3-9099-C40C66FF867C}">
                    <a14:compatExt spid="_x0000_s11955"/>
                  </a:ext>
                  <a:ext uri="{FF2B5EF4-FFF2-40B4-BE49-F238E27FC236}">
                    <a16:creationId xmlns:a16="http://schemas.microsoft.com/office/drawing/2014/main" id="{00000000-0008-0000-0200-0000B32E0000}"/>
                  </a:ext>
                </a:extLst>
              </xdr:cNvPr>
              <xdr:cNvSpPr/>
            </xdr:nvSpPr>
            <xdr:spPr bwMode="auto">
              <a:xfrm>
                <a:off x="7367086" y="9123798"/>
                <a:ext cx="2926761" cy="736021"/>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Andere (gescheiden met komma):</a:t>
                </a:r>
              </a:p>
            </xdr:txBody>
          </xdr:sp>
        </mc:Choice>
        <mc:Fallback/>
      </mc:AlternateContent>
      <xdr:sp macro="" textlink="">
        <xdr:nvSpPr>
          <xdr:cNvPr id="652" name="Rechthoek 651">
            <a:extLst>
              <a:ext uri="{FF2B5EF4-FFF2-40B4-BE49-F238E27FC236}">
                <a16:creationId xmlns:a16="http://schemas.microsoft.com/office/drawing/2014/main" id="{00000000-0008-0000-0200-00008C020000}"/>
              </a:ext>
            </a:extLst>
          </xdr:cNvPr>
          <xdr:cNvSpPr/>
        </xdr:nvSpPr>
        <xdr:spPr>
          <a:xfrm>
            <a:off x="10312052" y="9123796"/>
            <a:ext cx="77016" cy="73151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49645</xdr:colOff>
      <xdr:row>72</xdr:row>
      <xdr:rowOff>43296</xdr:rowOff>
    </xdr:from>
    <xdr:to>
      <xdr:col>3</xdr:col>
      <xdr:colOff>6654107</xdr:colOff>
      <xdr:row>72</xdr:row>
      <xdr:rowOff>779319</xdr:rowOff>
    </xdr:to>
    <xdr:grpSp>
      <xdr:nvGrpSpPr>
        <xdr:cNvPr id="653" name="Groeperen 652">
          <a:extLst>
            <a:ext uri="{FF2B5EF4-FFF2-40B4-BE49-F238E27FC236}">
              <a16:creationId xmlns:a16="http://schemas.microsoft.com/office/drawing/2014/main" id="{00000000-0008-0000-0200-00008D020000}"/>
            </a:ext>
          </a:extLst>
        </xdr:cNvPr>
        <xdr:cNvGrpSpPr/>
      </xdr:nvGrpSpPr>
      <xdr:grpSpPr>
        <a:xfrm>
          <a:off x="7363258" y="59480883"/>
          <a:ext cx="6602874" cy="734436"/>
          <a:chOff x="3700894" y="1688522"/>
          <a:chExt cx="7175963" cy="736024"/>
        </a:xfrm>
      </xdr:grpSpPr>
      <mc:AlternateContent xmlns:mc="http://schemas.openxmlformats.org/markup-compatibility/2006">
        <mc:Choice xmlns:a14="http://schemas.microsoft.com/office/drawing/2010/main" Requires="a14">
          <xdr:sp macro="" textlink="">
            <xdr:nvSpPr>
              <xdr:cNvPr id="11956" name="Check Box 692" hidden="1">
                <a:extLst>
                  <a:ext uri="{63B3BB69-23CF-44E3-9099-C40C66FF867C}">
                    <a14:compatExt spid="_x0000_s11956"/>
                  </a:ext>
                  <a:ext uri="{FF2B5EF4-FFF2-40B4-BE49-F238E27FC236}">
                    <a16:creationId xmlns:a16="http://schemas.microsoft.com/office/drawing/2014/main" id="{00000000-0008-0000-0200-0000B42E0000}"/>
                  </a:ext>
                </a:extLst>
              </xdr:cNvPr>
              <xdr:cNvSpPr/>
            </xdr:nvSpPr>
            <xdr:spPr bwMode="auto">
              <a:xfrm>
                <a:off x="3700894" y="1688524"/>
                <a:ext cx="6949782" cy="736022"/>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Google Drive, Google Docs, Google Spreadsheets, ...</a:t>
                </a:r>
              </a:p>
            </xdr:txBody>
          </xdr:sp>
        </mc:Choice>
        <mc:Fallback/>
      </mc:AlternateContent>
      <xdr:sp macro="" textlink="">
        <xdr:nvSpPr>
          <xdr:cNvPr id="654" name="Rechthoek 653">
            <a:extLst>
              <a:ext uri="{FF2B5EF4-FFF2-40B4-BE49-F238E27FC236}">
                <a16:creationId xmlns:a16="http://schemas.microsoft.com/office/drawing/2014/main" id="{00000000-0008-0000-0200-00008E020000}"/>
              </a:ext>
            </a:extLst>
          </xdr:cNvPr>
          <xdr:cNvSpPr/>
        </xdr:nvSpPr>
        <xdr:spPr>
          <a:xfrm>
            <a:off x="10693977" y="1688522"/>
            <a:ext cx="182880" cy="7315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49645</xdr:colOff>
      <xdr:row>71</xdr:row>
      <xdr:rowOff>43296</xdr:rowOff>
    </xdr:from>
    <xdr:to>
      <xdr:col>3</xdr:col>
      <xdr:colOff>6654107</xdr:colOff>
      <xdr:row>71</xdr:row>
      <xdr:rowOff>779319</xdr:rowOff>
    </xdr:to>
    <xdr:grpSp>
      <xdr:nvGrpSpPr>
        <xdr:cNvPr id="656" name="Groeperen 655">
          <a:extLst>
            <a:ext uri="{FF2B5EF4-FFF2-40B4-BE49-F238E27FC236}">
              <a16:creationId xmlns:a16="http://schemas.microsoft.com/office/drawing/2014/main" id="{00000000-0008-0000-0200-000090020000}"/>
            </a:ext>
          </a:extLst>
        </xdr:cNvPr>
        <xdr:cNvGrpSpPr/>
      </xdr:nvGrpSpPr>
      <xdr:grpSpPr>
        <a:xfrm>
          <a:off x="7363258" y="58655383"/>
          <a:ext cx="6602874" cy="734436"/>
          <a:chOff x="3700894" y="1688522"/>
          <a:chExt cx="7175963" cy="736024"/>
        </a:xfrm>
      </xdr:grpSpPr>
      <mc:AlternateContent xmlns:mc="http://schemas.openxmlformats.org/markup-compatibility/2006">
        <mc:Choice xmlns:a14="http://schemas.microsoft.com/office/drawing/2010/main" Requires="a14">
          <xdr:sp macro="" textlink="">
            <xdr:nvSpPr>
              <xdr:cNvPr id="11957" name="Check Box 693" hidden="1">
                <a:extLst>
                  <a:ext uri="{63B3BB69-23CF-44E3-9099-C40C66FF867C}">
                    <a14:compatExt spid="_x0000_s11957"/>
                  </a:ext>
                  <a:ext uri="{FF2B5EF4-FFF2-40B4-BE49-F238E27FC236}">
                    <a16:creationId xmlns:a16="http://schemas.microsoft.com/office/drawing/2014/main" id="{00000000-0008-0000-0200-0000B52E0000}"/>
                  </a:ext>
                </a:extLst>
              </xdr:cNvPr>
              <xdr:cNvSpPr/>
            </xdr:nvSpPr>
            <xdr:spPr bwMode="auto">
              <a:xfrm>
                <a:off x="3700894" y="1688524"/>
                <a:ext cx="6949782" cy="736022"/>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Een zelf ontwikkeld formulier op de website van je groep</a:t>
                </a:r>
              </a:p>
            </xdr:txBody>
          </xdr:sp>
        </mc:Choice>
        <mc:Fallback/>
      </mc:AlternateContent>
      <xdr:sp macro="" textlink="">
        <xdr:nvSpPr>
          <xdr:cNvPr id="658" name="Rechthoek 657">
            <a:extLst>
              <a:ext uri="{FF2B5EF4-FFF2-40B4-BE49-F238E27FC236}">
                <a16:creationId xmlns:a16="http://schemas.microsoft.com/office/drawing/2014/main" id="{00000000-0008-0000-0200-000092020000}"/>
              </a:ext>
            </a:extLst>
          </xdr:cNvPr>
          <xdr:cNvSpPr/>
        </xdr:nvSpPr>
        <xdr:spPr>
          <a:xfrm>
            <a:off x="10693977" y="1688522"/>
            <a:ext cx="182880" cy="7315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49645</xdr:colOff>
      <xdr:row>77</xdr:row>
      <xdr:rowOff>43296</xdr:rowOff>
    </xdr:from>
    <xdr:to>
      <xdr:col>3</xdr:col>
      <xdr:colOff>6654107</xdr:colOff>
      <xdr:row>77</xdr:row>
      <xdr:rowOff>779319</xdr:rowOff>
    </xdr:to>
    <xdr:grpSp>
      <xdr:nvGrpSpPr>
        <xdr:cNvPr id="659" name="Groeperen 658">
          <a:extLst>
            <a:ext uri="{FF2B5EF4-FFF2-40B4-BE49-F238E27FC236}">
              <a16:creationId xmlns:a16="http://schemas.microsoft.com/office/drawing/2014/main" id="{00000000-0008-0000-0200-000093020000}"/>
            </a:ext>
          </a:extLst>
        </xdr:cNvPr>
        <xdr:cNvGrpSpPr/>
      </xdr:nvGrpSpPr>
      <xdr:grpSpPr>
        <a:xfrm>
          <a:off x="7363258" y="63608383"/>
          <a:ext cx="6602874" cy="734436"/>
          <a:chOff x="3700894" y="1688522"/>
          <a:chExt cx="7175963" cy="736024"/>
        </a:xfrm>
      </xdr:grpSpPr>
      <mc:AlternateContent xmlns:mc="http://schemas.openxmlformats.org/markup-compatibility/2006">
        <mc:Choice xmlns:a14="http://schemas.microsoft.com/office/drawing/2010/main" Requires="a14">
          <xdr:sp macro="" textlink="">
            <xdr:nvSpPr>
              <xdr:cNvPr id="11958" name="Check Box 694" hidden="1">
                <a:extLst>
                  <a:ext uri="{63B3BB69-23CF-44E3-9099-C40C66FF867C}">
                    <a14:compatExt spid="_x0000_s11958"/>
                  </a:ext>
                  <a:ext uri="{FF2B5EF4-FFF2-40B4-BE49-F238E27FC236}">
                    <a16:creationId xmlns:a16="http://schemas.microsoft.com/office/drawing/2014/main" id="{00000000-0008-0000-0200-0000B62E0000}"/>
                  </a:ext>
                </a:extLst>
              </xdr:cNvPr>
              <xdr:cNvSpPr/>
            </xdr:nvSpPr>
            <xdr:spPr bwMode="auto">
              <a:xfrm>
                <a:off x="3700894" y="1688524"/>
                <a:ext cx="6949782" cy="736022"/>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MS Word, MS Excel, ...</a:t>
                </a:r>
              </a:p>
            </xdr:txBody>
          </xdr:sp>
        </mc:Choice>
        <mc:Fallback/>
      </mc:AlternateContent>
      <xdr:sp macro="" textlink="">
        <xdr:nvSpPr>
          <xdr:cNvPr id="660" name="Rechthoek 659">
            <a:extLst>
              <a:ext uri="{FF2B5EF4-FFF2-40B4-BE49-F238E27FC236}">
                <a16:creationId xmlns:a16="http://schemas.microsoft.com/office/drawing/2014/main" id="{00000000-0008-0000-0200-000094020000}"/>
              </a:ext>
            </a:extLst>
          </xdr:cNvPr>
          <xdr:cNvSpPr/>
        </xdr:nvSpPr>
        <xdr:spPr>
          <a:xfrm>
            <a:off x="10693977" y="1688522"/>
            <a:ext cx="182880" cy="7315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49645</xdr:colOff>
      <xdr:row>78</xdr:row>
      <xdr:rowOff>43296</xdr:rowOff>
    </xdr:from>
    <xdr:to>
      <xdr:col>3</xdr:col>
      <xdr:colOff>6654107</xdr:colOff>
      <xdr:row>78</xdr:row>
      <xdr:rowOff>779319</xdr:rowOff>
    </xdr:to>
    <xdr:grpSp>
      <xdr:nvGrpSpPr>
        <xdr:cNvPr id="661" name="Groeperen 660">
          <a:extLst>
            <a:ext uri="{FF2B5EF4-FFF2-40B4-BE49-F238E27FC236}">
              <a16:creationId xmlns:a16="http://schemas.microsoft.com/office/drawing/2014/main" id="{00000000-0008-0000-0200-000095020000}"/>
            </a:ext>
          </a:extLst>
        </xdr:cNvPr>
        <xdr:cNvGrpSpPr/>
      </xdr:nvGrpSpPr>
      <xdr:grpSpPr>
        <a:xfrm>
          <a:off x="7363258" y="64433883"/>
          <a:ext cx="6602874" cy="734436"/>
          <a:chOff x="3700894" y="1688522"/>
          <a:chExt cx="7175963" cy="736024"/>
        </a:xfrm>
      </xdr:grpSpPr>
      <mc:AlternateContent xmlns:mc="http://schemas.openxmlformats.org/markup-compatibility/2006">
        <mc:Choice xmlns:a14="http://schemas.microsoft.com/office/drawing/2010/main" Requires="a14">
          <xdr:sp macro="" textlink="">
            <xdr:nvSpPr>
              <xdr:cNvPr id="11959" name="Check Box 695" hidden="1">
                <a:extLst>
                  <a:ext uri="{63B3BB69-23CF-44E3-9099-C40C66FF867C}">
                    <a14:compatExt spid="_x0000_s11959"/>
                  </a:ext>
                  <a:ext uri="{FF2B5EF4-FFF2-40B4-BE49-F238E27FC236}">
                    <a16:creationId xmlns:a16="http://schemas.microsoft.com/office/drawing/2014/main" id="{00000000-0008-0000-0200-0000B72E0000}"/>
                  </a:ext>
                </a:extLst>
              </xdr:cNvPr>
              <xdr:cNvSpPr/>
            </xdr:nvSpPr>
            <xdr:spPr bwMode="auto">
              <a:xfrm>
                <a:off x="3700894" y="1688524"/>
                <a:ext cx="6949782" cy="736022"/>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Google Drive, Google Docs, Google Spreadsheets, ...</a:t>
                </a:r>
              </a:p>
            </xdr:txBody>
          </xdr:sp>
        </mc:Choice>
        <mc:Fallback/>
      </mc:AlternateContent>
      <xdr:sp macro="" textlink="">
        <xdr:nvSpPr>
          <xdr:cNvPr id="662" name="Rechthoek 661">
            <a:extLst>
              <a:ext uri="{FF2B5EF4-FFF2-40B4-BE49-F238E27FC236}">
                <a16:creationId xmlns:a16="http://schemas.microsoft.com/office/drawing/2014/main" id="{00000000-0008-0000-0200-000096020000}"/>
              </a:ext>
            </a:extLst>
          </xdr:cNvPr>
          <xdr:cNvSpPr/>
        </xdr:nvSpPr>
        <xdr:spPr>
          <a:xfrm>
            <a:off x="10693977" y="1688522"/>
            <a:ext cx="182880" cy="7315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49645</xdr:colOff>
      <xdr:row>79</xdr:row>
      <xdr:rowOff>43296</xdr:rowOff>
    </xdr:from>
    <xdr:to>
      <xdr:col>3</xdr:col>
      <xdr:colOff>6654107</xdr:colOff>
      <xdr:row>79</xdr:row>
      <xdr:rowOff>779319</xdr:rowOff>
    </xdr:to>
    <xdr:grpSp>
      <xdr:nvGrpSpPr>
        <xdr:cNvPr id="663" name="Groeperen 662">
          <a:extLst>
            <a:ext uri="{FF2B5EF4-FFF2-40B4-BE49-F238E27FC236}">
              <a16:creationId xmlns:a16="http://schemas.microsoft.com/office/drawing/2014/main" id="{00000000-0008-0000-0200-000097020000}"/>
            </a:ext>
          </a:extLst>
        </xdr:cNvPr>
        <xdr:cNvGrpSpPr/>
      </xdr:nvGrpSpPr>
      <xdr:grpSpPr>
        <a:xfrm>
          <a:off x="7363258" y="65259383"/>
          <a:ext cx="6602874" cy="734436"/>
          <a:chOff x="3700894" y="1688522"/>
          <a:chExt cx="7175963" cy="736024"/>
        </a:xfrm>
      </xdr:grpSpPr>
      <mc:AlternateContent xmlns:mc="http://schemas.openxmlformats.org/markup-compatibility/2006">
        <mc:Choice xmlns:a14="http://schemas.microsoft.com/office/drawing/2010/main" Requires="a14">
          <xdr:sp macro="" textlink="">
            <xdr:nvSpPr>
              <xdr:cNvPr id="11960" name="Check Box 696" hidden="1">
                <a:extLst>
                  <a:ext uri="{63B3BB69-23CF-44E3-9099-C40C66FF867C}">
                    <a14:compatExt spid="_x0000_s11960"/>
                  </a:ext>
                  <a:ext uri="{FF2B5EF4-FFF2-40B4-BE49-F238E27FC236}">
                    <a16:creationId xmlns:a16="http://schemas.microsoft.com/office/drawing/2014/main" id="{00000000-0008-0000-0200-0000B82E0000}"/>
                  </a:ext>
                </a:extLst>
              </xdr:cNvPr>
              <xdr:cNvSpPr/>
            </xdr:nvSpPr>
            <xdr:spPr bwMode="auto">
              <a:xfrm>
                <a:off x="3700894" y="1688524"/>
                <a:ext cx="6949782" cy="736022"/>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Dropbox</a:t>
                </a:r>
              </a:p>
            </xdr:txBody>
          </xdr:sp>
        </mc:Choice>
        <mc:Fallback/>
      </mc:AlternateContent>
      <xdr:sp macro="" textlink="">
        <xdr:nvSpPr>
          <xdr:cNvPr id="664" name="Rechthoek 663">
            <a:extLst>
              <a:ext uri="{FF2B5EF4-FFF2-40B4-BE49-F238E27FC236}">
                <a16:creationId xmlns:a16="http://schemas.microsoft.com/office/drawing/2014/main" id="{00000000-0008-0000-0200-000098020000}"/>
              </a:ext>
            </a:extLst>
          </xdr:cNvPr>
          <xdr:cNvSpPr/>
        </xdr:nvSpPr>
        <xdr:spPr>
          <a:xfrm>
            <a:off x="10693977" y="1688522"/>
            <a:ext cx="182880" cy="7315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56855</xdr:colOff>
      <xdr:row>81</xdr:row>
      <xdr:rowOff>59540</xdr:rowOff>
    </xdr:from>
    <xdr:to>
      <xdr:col>3</xdr:col>
      <xdr:colOff>3078837</xdr:colOff>
      <xdr:row>81</xdr:row>
      <xdr:rowOff>795563</xdr:rowOff>
    </xdr:to>
    <xdr:grpSp>
      <xdr:nvGrpSpPr>
        <xdr:cNvPr id="665" name="Groeperen 664">
          <a:extLst>
            <a:ext uri="{FF2B5EF4-FFF2-40B4-BE49-F238E27FC236}">
              <a16:creationId xmlns:a16="http://schemas.microsoft.com/office/drawing/2014/main" id="{00000000-0008-0000-0200-000099020000}"/>
            </a:ext>
          </a:extLst>
        </xdr:cNvPr>
        <xdr:cNvGrpSpPr/>
      </xdr:nvGrpSpPr>
      <xdr:grpSpPr>
        <a:xfrm>
          <a:off x="7367293" y="66926627"/>
          <a:ext cx="3025157" cy="732848"/>
          <a:chOff x="7367086" y="9123796"/>
          <a:chExt cx="3021982" cy="736023"/>
        </a:xfrm>
      </xdr:grpSpPr>
      <mc:AlternateContent xmlns:mc="http://schemas.openxmlformats.org/markup-compatibility/2006">
        <mc:Choice xmlns:a14="http://schemas.microsoft.com/office/drawing/2010/main" Requires="a14">
          <xdr:sp macro="" textlink="">
            <xdr:nvSpPr>
              <xdr:cNvPr id="11961" name="Check Box 697" hidden="1">
                <a:extLst>
                  <a:ext uri="{63B3BB69-23CF-44E3-9099-C40C66FF867C}">
                    <a14:compatExt spid="_x0000_s11961"/>
                  </a:ext>
                  <a:ext uri="{FF2B5EF4-FFF2-40B4-BE49-F238E27FC236}">
                    <a16:creationId xmlns:a16="http://schemas.microsoft.com/office/drawing/2014/main" id="{00000000-0008-0000-0200-0000B92E0000}"/>
                  </a:ext>
                </a:extLst>
              </xdr:cNvPr>
              <xdr:cNvSpPr/>
            </xdr:nvSpPr>
            <xdr:spPr bwMode="auto">
              <a:xfrm>
                <a:off x="7367086" y="9123798"/>
                <a:ext cx="2926761" cy="736021"/>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Andere (gescheiden met komma):</a:t>
                </a:r>
              </a:p>
            </xdr:txBody>
          </xdr:sp>
        </mc:Choice>
        <mc:Fallback/>
      </mc:AlternateContent>
      <xdr:sp macro="" textlink="">
        <xdr:nvSpPr>
          <xdr:cNvPr id="666" name="Rechthoek 665">
            <a:extLst>
              <a:ext uri="{FF2B5EF4-FFF2-40B4-BE49-F238E27FC236}">
                <a16:creationId xmlns:a16="http://schemas.microsoft.com/office/drawing/2014/main" id="{00000000-0008-0000-0200-00009A020000}"/>
              </a:ext>
            </a:extLst>
          </xdr:cNvPr>
          <xdr:cNvSpPr/>
        </xdr:nvSpPr>
        <xdr:spPr>
          <a:xfrm>
            <a:off x="10312052" y="9123796"/>
            <a:ext cx="77016" cy="73151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49645</xdr:colOff>
      <xdr:row>80</xdr:row>
      <xdr:rowOff>43296</xdr:rowOff>
    </xdr:from>
    <xdr:to>
      <xdr:col>3</xdr:col>
      <xdr:colOff>6654107</xdr:colOff>
      <xdr:row>80</xdr:row>
      <xdr:rowOff>779319</xdr:rowOff>
    </xdr:to>
    <xdr:grpSp>
      <xdr:nvGrpSpPr>
        <xdr:cNvPr id="667" name="Groeperen 666">
          <a:extLst>
            <a:ext uri="{FF2B5EF4-FFF2-40B4-BE49-F238E27FC236}">
              <a16:creationId xmlns:a16="http://schemas.microsoft.com/office/drawing/2014/main" id="{00000000-0008-0000-0200-00009B020000}"/>
            </a:ext>
          </a:extLst>
        </xdr:cNvPr>
        <xdr:cNvGrpSpPr/>
      </xdr:nvGrpSpPr>
      <xdr:grpSpPr>
        <a:xfrm>
          <a:off x="7363258" y="66084883"/>
          <a:ext cx="6602874" cy="734436"/>
          <a:chOff x="3700894" y="1688522"/>
          <a:chExt cx="7175963" cy="736024"/>
        </a:xfrm>
      </xdr:grpSpPr>
      <mc:AlternateContent xmlns:mc="http://schemas.openxmlformats.org/markup-compatibility/2006">
        <mc:Choice xmlns:a14="http://schemas.microsoft.com/office/drawing/2010/main" Requires="a14">
          <xdr:sp macro="" textlink="">
            <xdr:nvSpPr>
              <xdr:cNvPr id="11962" name="Check Box 698" hidden="1">
                <a:extLst>
                  <a:ext uri="{63B3BB69-23CF-44E3-9099-C40C66FF867C}">
                    <a14:compatExt spid="_x0000_s11962"/>
                  </a:ext>
                  <a:ext uri="{FF2B5EF4-FFF2-40B4-BE49-F238E27FC236}">
                    <a16:creationId xmlns:a16="http://schemas.microsoft.com/office/drawing/2014/main" id="{00000000-0008-0000-0200-0000BA2E0000}"/>
                  </a:ext>
                </a:extLst>
              </xdr:cNvPr>
              <xdr:cNvSpPr/>
            </xdr:nvSpPr>
            <xdr:spPr bwMode="auto">
              <a:xfrm>
                <a:off x="3700894" y="1688524"/>
                <a:ext cx="6949782" cy="736022"/>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Op papier</a:t>
                </a:r>
              </a:p>
            </xdr:txBody>
          </xdr:sp>
        </mc:Choice>
        <mc:Fallback/>
      </mc:AlternateContent>
      <xdr:sp macro="" textlink="">
        <xdr:nvSpPr>
          <xdr:cNvPr id="668" name="Rechthoek 667">
            <a:extLst>
              <a:ext uri="{FF2B5EF4-FFF2-40B4-BE49-F238E27FC236}">
                <a16:creationId xmlns:a16="http://schemas.microsoft.com/office/drawing/2014/main" id="{00000000-0008-0000-0200-00009C020000}"/>
              </a:ext>
            </a:extLst>
          </xdr:cNvPr>
          <xdr:cNvSpPr/>
        </xdr:nvSpPr>
        <xdr:spPr>
          <a:xfrm>
            <a:off x="10693977" y="1688522"/>
            <a:ext cx="182880" cy="7315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49645</xdr:colOff>
      <xdr:row>105</xdr:row>
      <xdr:rowOff>43296</xdr:rowOff>
    </xdr:from>
    <xdr:to>
      <xdr:col>3</xdr:col>
      <xdr:colOff>6654107</xdr:colOff>
      <xdr:row>105</xdr:row>
      <xdr:rowOff>779319</xdr:rowOff>
    </xdr:to>
    <xdr:grpSp>
      <xdr:nvGrpSpPr>
        <xdr:cNvPr id="669" name="Groeperen 668">
          <a:extLst>
            <a:ext uri="{FF2B5EF4-FFF2-40B4-BE49-F238E27FC236}">
              <a16:creationId xmlns:a16="http://schemas.microsoft.com/office/drawing/2014/main" id="{00000000-0008-0000-0200-00009D020000}"/>
            </a:ext>
          </a:extLst>
        </xdr:cNvPr>
        <xdr:cNvGrpSpPr/>
      </xdr:nvGrpSpPr>
      <xdr:grpSpPr>
        <a:xfrm>
          <a:off x="7363258" y="73514383"/>
          <a:ext cx="6602874" cy="734436"/>
          <a:chOff x="3700905" y="1688522"/>
          <a:chExt cx="7175952" cy="736024"/>
        </a:xfrm>
      </xdr:grpSpPr>
      <mc:AlternateContent xmlns:mc="http://schemas.openxmlformats.org/markup-compatibility/2006">
        <mc:Choice xmlns:a14="http://schemas.microsoft.com/office/drawing/2010/main" Requires="a14">
          <xdr:sp macro="" textlink="">
            <xdr:nvSpPr>
              <xdr:cNvPr id="11975" name="Check Box 711" hidden="1">
                <a:extLst>
                  <a:ext uri="{63B3BB69-23CF-44E3-9099-C40C66FF867C}">
                    <a14:compatExt spid="_x0000_s11975"/>
                  </a:ext>
                  <a:ext uri="{FF2B5EF4-FFF2-40B4-BE49-F238E27FC236}">
                    <a16:creationId xmlns:a16="http://schemas.microsoft.com/office/drawing/2014/main" id="{00000000-0008-0000-0200-0000C72E0000}"/>
                  </a:ext>
                </a:extLst>
              </xdr:cNvPr>
              <xdr:cNvSpPr/>
            </xdr:nvSpPr>
            <xdr:spPr bwMode="auto">
              <a:xfrm>
                <a:off x="3700905" y="1688524"/>
                <a:ext cx="6949812" cy="736022"/>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Naam</a:t>
                </a:r>
              </a:p>
            </xdr:txBody>
          </xdr:sp>
        </mc:Choice>
        <mc:Fallback/>
      </mc:AlternateContent>
      <xdr:sp macro="" textlink="">
        <xdr:nvSpPr>
          <xdr:cNvPr id="670" name="Rechthoek 669">
            <a:extLst>
              <a:ext uri="{FF2B5EF4-FFF2-40B4-BE49-F238E27FC236}">
                <a16:creationId xmlns:a16="http://schemas.microsoft.com/office/drawing/2014/main" id="{00000000-0008-0000-0200-00009E020000}"/>
              </a:ext>
            </a:extLst>
          </xdr:cNvPr>
          <xdr:cNvSpPr/>
        </xdr:nvSpPr>
        <xdr:spPr>
          <a:xfrm>
            <a:off x="10693977" y="1688522"/>
            <a:ext cx="182880" cy="7315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49645</xdr:colOff>
      <xdr:row>106</xdr:row>
      <xdr:rowOff>43296</xdr:rowOff>
    </xdr:from>
    <xdr:to>
      <xdr:col>3</xdr:col>
      <xdr:colOff>6654107</xdr:colOff>
      <xdr:row>106</xdr:row>
      <xdr:rowOff>779319</xdr:rowOff>
    </xdr:to>
    <xdr:grpSp>
      <xdr:nvGrpSpPr>
        <xdr:cNvPr id="671" name="Groeperen 670">
          <a:extLst>
            <a:ext uri="{FF2B5EF4-FFF2-40B4-BE49-F238E27FC236}">
              <a16:creationId xmlns:a16="http://schemas.microsoft.com/office/drawing/2014/main" id="{00000000-0008-0000-0200-00009F020000}"/>
            </a:ext>
          </a:extLst>
        </xdr:cNvPr>
        <xdr:cNvGrpSpPr/>
      </xdr:nvGrpSpPr>
      <xdr:grpSpPr>
        <a:xfrm>
          <a:off x="7363258" y="74339883"/>
          <a:ext cx="6602874" cy="734436"/>
          <a:chOff x="3700905" y="1688522"/>
          <a:chExt cx="7175952" cy="736024"/>
        </a:xfrm>
      </xdr:grpSpPr>
      <mc:AlternateContent xmlns:mc="http://schemas.openxmlformats.org/markup-compatibility/2006">
        <mc:Choice xmlns:a14="http://schemas.microsoft.com/office/drawing/2010/main" Requires="a14">
          <xdr:sp macro="" textlink="">
            <xdr:nvSpPr>
              <xdr:cNvPr id="11976" name="Check Box 712" hidden="1">
                <a:extLst>
                  <a:ext uri="{63B3BB69-23CF-44E3-9099-C40C66FF867C}">
                    <a14:compatExt spid="_x0000_s11976"/>
                  </a:ext>
                  <a:ext uri="{FF2B5EF4-FFF2-40B4-BE49-F238E27FC236}">
                    <a16:creationId xmlns:a16="http://schemas.microsoft.com/office/drawing/2014/main" id="{00000000-0008-0000-0200-0000C82E0000}"/>
                  </a:ext>
                </a:extLst>
              </xdr:cNvPr>
              <xdr:cNvSpPr/>
            </xdr:nvSpPr>
            <xdr:spPr bwMode="auto">
              <a:xfrm>
                <a:off x="3700905" y="1688524"/>
                <a:ext cx="6949812" cy="736022"/>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E-mailadres</a:t>
                </a:r>
              </a:p>
            </xdr:txBody>
          </xdr:sp>
        </mc:Choice>
        <mc:Fallback/>
      </mc:AlternateContent>
      <xdr:sp macro="" textlink="">
        <xdr:nvSpPr>
          <xdr:cNvPr id="672" name="Rechthoek 671">
            <a:extLst>
              <a:ext uri="{FF2B5EF4-FFF2-40B4-BE49-F238E27FC236}">
                <a16:creationId xmlns:a16="http://schemas.microsoft.com/office/drawing/2014/main" id="{00000000-0008-0000-0200-0000A0020000}"/>
              </a:ext>
            </a:extLst>
          </xdr:cNvPr>
          <xdr:cNvSpPr/>
        </xdr:nvSpPr>
        <xdr:spPr>
          <a:xfrm>
            <a:off x="10693977" y="1688522"/>
            <a:ext cx="182880" cy="7315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49645</xdr:colOff>
      <xdr:row>107</xdr:row>
      <xdr:rowOff>43296</xdr:rowOff>
    </xdr:from>
    <xdr:to>
      <xdr:col>3</xdr:col>
      <xdr:colOff>6654107</xdr:colOff>
      <xdr:row>107</xdr:row>
      <xdr:rowOff>779319</xdr:rowOff>
    </xdr:to>
    <xdr:grpSp>
      <xdr:nvGrpSpPr>
        <xdr:cNvPr id="677" name="Groeperen 676">
          <a:extLst>
            <a:ext uri="{FF2B5EF4-FFF2-40B4-BE49-F238E27FC236}">
              <a16:creationId xmlns:a16="http://schemas.microsoft.com/office/drawing/2014/main" id="{00000000-0008-0000-0200-0000A5020000}"/>
            </a:ext>
          </a:extLst>
        </xdr:cNvPr>
        <xdr:cNvGrpSpPr/>
      </xdr:nvGrpSpPr>
      <xdr:grpSpPr>
        <a:xfrm>
          <a:off x="7363258" y="75165383"/>
          <a:ext cx="6602874" cy="734436"/>
          <a:chOff x="3700905" y="1688522"/>
          <a:chExt cx="7175952" cy="736024"/>
        </a:xfrm>
      </xdr:grpSpPr>
      <mc:AlternateContent xmlns:mc="http://schemas.openxmlformats.org/markup-compatibility/2006">
        <mc:Choice xmlns:a14="http://schemas.microsoft.com/office/drawing/2010/main" Requires="a14">
          <xdr:sp macro="" textlink="">
            <xdr:nvSpPr>
              <xdr:cNvPr id="11977" name="Check Box 713" hidden="1">
                <a:extLst>
                  <a:ext uri="{63B3BB69-23CF-44E3-9099-C40C66FF867C}">
                    <a14:compatExt spid="_x0000_s11977"/>
                  </a:ext>
                  <a:ext uri="{FF2B5EF4-FFF2-40B4-BE49-F238E27FC236}">
                    <a16:creationId xmlns:a16="http://schemas.microsoft.com/office/drawing/2014/main" id="{00000000-0008-0000-0200-0000C92E0000}"/>
                  </a:ext>
                </a:extLst>
              </xdr:cNvPr>
              <xdr:cNvSpPr/>
            </xdr:nvSpPr>
            <xdr:spPr bwMode="auto">
              <a:xfrm>
                <a:off x="3700905" y="1688524"/>
                <a:ext cx="6949812" cy="736022"/>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Telefoonnummer</a:t>
                </a:r>
              </a:p>
            </xdr:txBody>
          </xdr:sp>
        </mc:Choice>
        <mc:Fallback/>
      </mc:AlternateContent>
      <xdr:sp macro="" textlink="">
        <xdr:nvSpPr>
          <xdr:cNvPr id="678" name="Rechthoek 677">
            <a:extLst>
              <a:ext uri="{FF2B5EF4-FFF2-40B4-BE49-F238E27FC236}">
                <a16:creationId xmlns:a16="http://schemas.microsoft.com/office/drawing/2014/main" id="{00000000-0008-0000-0200-0000A6020000}"/>
              </a:ext>
            </a:extLst>
          </xdr:cNvPr>
          <xdr:cNvSpPr/>
        </xdr:nvSpPr>
        <xdr:spPr>
          <a:xfrm>
            <a:off x="10693977" y="1688522"/>
            <a:ext cx="182880" cy="7315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49645</xdr:colOff>
      <xdr:row>108</xdr:row>
      <xdr:rowOff>43296</xdr:rowOff>
    </xdr:from>
    <xdr:to>
      <xdr:col>3</xdr:col>
      <xdr:colOff>6654107</xdr:colOff>
      <xdr:row>108</xdr:row>
      <xdr:rowOff>779319</xdr:rowOff>
    </xdr:to>
    <xdr:grpSp>
      <xdr:nvGrpSpPr>
        <xdr:cNvPr id="679" name="Groeperen 678">
          <a:extLst>
            <a:ext uri="{FF2B5EF4-FFF2-40B4-BE49-F238E27FC236}">
              <a16:creationId xmlns:a16="http://schemas.microsoft.com/office/drawing/2014/main" id="{00000000-0008-0000-0200-0000A7020000}"/>
            </a:ext>
          </a:extLst>
        </xdr:cNvPr>
        <xdr:cNvGrpSpPr/>
      </xdr:nvGrpSpPr>
      <xdr:grpSpPr>
        <a:xfrm>
          <a:off x="7363258" y="75990883"/>
          <a:ext cx="6602874" cy="734436"/>
          <a:chOff x="3700905" y="1688522"/>
          <a:chExt cx="7175952" cy="736024"/>
        </a:xfrm>
      </xdr:grpSpPr>
      <mc:AlternateContent xmlns:mc="http://schemas.openxmlformats.org/markup-compatibility/2006">
        <mc:Choice xmlns:a14="http://schemas.microsoft.com/office/drawing/2010/main" Requires="a14">
          <xdr:sp macro="" textlink="">
            <xdr:nvSpPr>
              <xdr:cNvPr id="11978" name="Check Box 714" hidden="1">
                <a:extLst>
                  <a:ext uri="{63B3BB69-23CF-44E3-9099-C40C66FF867C}">
                    <a14:compatExt spid="_x0000_s11978"/>
                  </a:ext>
                  <a:ext uri="{FF2B5EF4-FFF2-40B4-BE49-F238E27FC236}">
                    <a16:creationId xmlns:a16="http://schemas.microsoft.com/office/drawing/2014/main" id="{00000000-0008-0000-0200-0000CA2E0000}"/>
                  </a:ext>
                </a:extLst>
              </xdr:cNvPr>
              <xdr:cNvSpPr/>
            </xdr:nvSpPr>
            <xdr:spPr bwMode="auto">
              <a:xfrm>
                <a:off x="3700905" y="1688524"/>
                <a:ext cx="6949812" cy="736022"/>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Handtekening</a:t>
                </a:r>
              </a:p>
            </xdr:txBody>
          </xdr:sp>
        </mc:Choice>
        <mc:Fallback/>
      </mc:AlternateContent>
      <xdr:sp macro="" textlink="">
        <xdr:nvSpPr>
          <xdr:cNvPr id="680" name="Rechthoek 679">
            <a:extLst>
              <a:ext uri="{FF2B5EF4-FFF2-40B4-BE49-F238E27FC236}">
                <a16:creationId xmlns:a16="http://schemas.microsoft.com/office/drawing/2014/main" id="{00000000-0008-0000-0200-0000A8020000}"/>
              </a:ext>
            </a:extLst>
          </xdr:cNvPr>
          <xdr:cNvSpPr/>
        </xdr:nvSpPr>
        <xdr:spPr>
          <a:xfrm>
            <a:off x="10693977" y="1688522"/>
            <a:ext cx="182880" cy="7315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49645</xdr:colOff>
      <xdr:row>109</xdr:row>
      <xdr:rowOff>43296</xdr:rowOff>
    </xdr:from>
    <xdr:to>
      <xdr:col>3</xdr:col>
      <xdr:colOff>6654107</xdr:colOff>
      <xdr:row>109</xdr:row>
      <xdr:rowOff>779319</xdr:rowOff>
    </xdr:to>
    <xdr:grpSp>
      <xdr:nvGrpSpPr>
        <xdr:cNvPr id="681" name="Groeperen 680">
          <a:extLst>
            <a:ext uri="{FF2B5EF4-FFF2-40B4-BE49-F238E27FC236}">
              <a16:creationId xmlns:a16="http://schemas.microsoft.com/office/drawing/2014/main" id="{00000000-0008-0000-0200-0000A9020000}"/>
            </a:ext>
          </a:extLst>
        </xdr:cNvPr>
        <xdr:cNvGrpSpPr/>
      </xdr:nvGrpSpPr>
      <xdr:grpSpPr>
        <a:xfrm>
          <a:off x="7363258" y="76816383"/>
          <a:ext cx="6602874" cy="734436"/>
          <a:chOff x="3700905" y="1688522"/>
          <a:chExt cx="7175952" cy="736024"/>
        </a:xfrm>
      </xdr:grpSpPr>
      <mc:AlternateContent xmlns:mc="http://schemas.openxmlformats.org/markup-compatibility/2006">
        <mc:Choice xmlns:a14="http://schemas.microsoft.com/office/drawing/2010/main" Requires="a14">
          <xdr:sp macro="" textlink="">
            <xdr:nvSpPr>
              <xdr:cNvPr id="11979" name="Check Box 715" hidden="1">
                <a:extLst>
                  <a:ext uri="{63B3BB69-23CF-44E3-9099-C40C66FF867C}">
                    <a14:compatExt spid="_x0000_s11979"/>
                  </a:ext>
                  <a:ext uri="{FF2B5EF4-FFF2-40B4-BE49-F238E27FC236}">
                    <a16:creationId xmlns:a16="http://schemas.microsoft.com/office/drawing/2014/main" id="{00000000-0008-0000-0200-0000CB2E0000}"/>
                  </a:ext>
                </a:extLst>
              </xdr:cNvPr>
              <xdr:cNvSpPr/>
            </xdr:nvSpPr>
            <xdr:spPr bwMode="auto">
              <a:xfrm>
                <a:off x="3700905" y="1688524"/>
                <a:ext cx="6949812" cy="736022"/>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Maaltijdvoorkeuren</a:t>
                </a:r>
              </a:p>
            </xdr:txBody>
          </xdr:sp>
        </mc:Choice>
        <mc:Fallback/>
      </mc:AlternateContent>
      <xdr:sp macro="" textlink="">
        <xdr:nvSpPr>
          <xdr:cNvPr id="682" name="Rechthoek 681">
            <a:extLst>
              <a:ext uri="{FF2B5EF4-FFF2-40B4-BE49-F238E27FC236}">
                <a16:creationId xmlns:a16="http://schemas.microsoft.com/office/drawing/2014/main" id="{00000000-0008-0000-0200-0000AA020000}"/>
              </a:ext>
            </a:extLst>
          </xdr:cNvPr>
          <xdr:cNvSpPr/>
        </xdr:nvSpPr>
        <xdr:spPr>
          <a:xfrm>
            <a:off x="10693977" y="1688522"/>
            <a:ext cx="182880" cy="7315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56855</xdr:colOff>
      <xdr:row>110</xdr:row>
      <xdr:rowOff>59540</xdr:rowOff>
    </xdr:from>
    <xdr:to>
      <xdr:col>3</xdr:col>
      <xdr:colOff>3078837</xdr:colOff>
      <xdr:row>110</xdr:row>
      <xdr:rowOff>795563</xdr:rowOff>
    </xdr:to>
    <xdr:grpSp>
      <xdr:nvGrpSpPr>
        <xdr:cNvPr id="683" name="Groeperen 682">
          <a:extLst>
            <a:ext uri="{FF2B5EF4-FFF2-40B4-BE49-F238E27FC236}">
              <a16:creationId xmlns:a16="http://schemas.microsoft.com/office/drawing/2014/main" id="{00000000-0008-0000-0200-0000AB020000}"/>
            </a:ext>
          </a:extLst>
        </xdr:cNvPr>
        <xdr:cNvGrpSpPr/>
      </xdr:nvGrpSpPr>
      <xdr:grpSpPr>
        <a:xfrm>
          <a:off x="7367293" y="77658127"/>
          <a:ext cx="3025157" cy="732848"/>
          <a:chOff x="7367086" y="9123796"/>
          <a:chExt cx="3021982" cy="736023"/>
        </a:xfrm>
      </xdr:grpSpPr>
      <mc:AlternateContent xmlns:mc="http://schemas.openxmlformats.org/markup-compatibility/2006">
        <mc:Choice xmlns:a14="http://schemas.microsoft.com/office/drawing/2010/main" Requires="a14">
          <xdr:sp macro="" textlink="">
            <xdr:nvSpPr>
              <xdr:cNvPr id="11980" name="Check Box 716" hidden="1">
                <a:extLst>
                  <a:ext uri="{63B3BB69-23CF-44E3-9099-C40C66FF867C}">
                    <a14:compatExt spid="_x0000_s11980"/>
                  </a:ext>
                  <a:ext uri="{FF2B5EF4-FFF2-40B4-BE49-F238E27FC236}">
                    <a16:creationId xmlns:a16="http://schemas.microsoft.com/office/drawing/2014/main" id="{00000000-0008-0000-0200-0000CC2E0000}"/>
                  </a:ext>
                </a:extLst>
              </xdr:cNvPr>
              <xdr:cNvSpPr/>
            </xdr:nvSpPr>
            <xdr:spPr bwMode="auto">
              <a:xfrm>
                <a:off x="7367086" y="9123798"/>
                <a:ext cx="2926761" cy="736021"/>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Andere (gescheiden met komma):</a:t>
                </a:r>
              </a:p>
            </xdr:txBody>
          </xdr:sp>
        </mc:Choice>
        <mc:Fallback/>
      </mc:AlternateContent>
      <xdr:sp macro="" textlink="">
        <xdr:nvSpPr>
          <xdr:cNvPr id="684" name="Rechthoek 683">
            <a:extLst>
              <a:ext uri="{FF2B5EF4-FFF2-40B4-BE49-F238E27FC236}">
                <a16:creationId xmlns:a16="http://schemas.microsoft.com/office/drawing/2014/main" id="{00000000-0008-0000-0200-0000AC020000}"/>
              </a:ext>
            </a:extLst>
          </xdr:cNvPr>
          <xdr:cNvSpPr/>
        </xdr:nvSpPr>
        <xdr:spPr>
          <a:xfrm>
            <a:off x="10312052" y="9123796"/>
            <a:ext cx="77016" cy="73151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49645</xdr:colOff>
      <xdr:row>111</xdr:row>
      <xdr:rowOff>43296</xdr:rowOff>
    </xdr:from>
    <xdr:to>
      <xdr:col>3</xdr:col>
      <xdr:colOff>6654107</xdr:colOff>
      <xdr:row>111</xdr:row>
      <xdr:rowOff>779319</xdr:rowOff>
    </xdr:to>
    <xdr:grpSp>
      <xdr:nvGrpSpPr>
        <xdr:cNvPr id="685" name="Groeperen 684">
          <a:extLst>
            <a:ext uri="{FF2B5EF4-FFF2-40B4-BE49-F238E27FC236}">
              <a16:creationId xmlns:a16="http://schemas.microsoft.com/office/drawing/2014/main" id="{00000000-0008-0000-0200-0000AD020000}"/>
            </a:ext>
          </a:extLst>
        </xdr:cNvPr>
        <xdr:cNvGrpSpPr/>
      </xdr:nvGrpSpPr>
      <xdr:grpSpPr>
        <a:xfrm>
          <a:off x="7363258" y="78467383"/>
          <a:ext cx="6602874" cy="734436"/>
          <a:chOff x="3700905" y="1688522"/>
          <a:chExt cx="7175952" cy="736024"/>
        </a:xfrm>
      </xdr:grpSpPr>
      <mc:AlternateContent xmlns:mc="http://schemas.openxmlformats.org/markup-compatibility/2006">
        <mc:Choice xmlns:a14="http://schemas.microsoft.com/office/drawing/2010/main" Requires="a14">
          <xdr:sp macro="" textlink="">
            <xdr:nvSpPr>
              <xdr:cNvPr id="11981" name="Check Box 717" hidden="1">
                <a:extLst>
                  <a:ext uri="{63B3BB69-23CF-44E3-9099-C40C66FF867C}">
                    <a14:compatExt spid="_x0000_s11981"/>
                  </a:ext>
                  <a:ext uri="{FF2B5EF4-FFF2-40B4-BE49-F238E27FC236}">
                    <a16:creationId xmlns:a16="http://schemas.microsoft.com/office/drawing/2014/main" id="{00000000-0008-0000-0200-0000CD2E0000}"/>
                  </a:ext>
                </a:extLst>
              </xdr:cNvPr>
              <xdr:cNvSpPr/>
            </xdr:nvSpPr>
            <xdr:spPr bwMode="auto">
              <a:xfrm>
                <a:off x="3700905" y="1688524"/>
                <a:ext cx="6949812" cy="736022"/>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Rijksregisternummer</a:t>
                </a:r>
              </a:p>
            </xdr:txBody>
          </xdr:sp>
        </mc:Choice>
        <mc:Fallback/>
      </mc:AlternateContent>
      <xdr:sp macro="" textlink="">
        <xdr:nvSpPr>
          <xdr:cNvPr id="686" name="Rechthoek 685">
            <a:extLst>
              <a:ext uri="{FF2B5EF4-FFF2-40B4-BE49-F238E27FC236}">
                <a16:creationId xmlns:a16="http://schemas.microsoft.com/office/drawing/2014/main" id="{00000000-0008-0000-0200-0000AE020000}"/>
              </a:ext>
            </a:extLst>
          </xdr:cNvPr>
          <xdr:cNvSpPr/>
        </xdr:nvSpPr>
        <xdr:spPr>
          <a:xfrm>
            <a:off x="10693977" y="1688522"/>
            <a:ext cx="182880" cy="7315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49645</xdr:colOff>
      <xdr:row>112</xdr:row>
      <xdr:rowOff>43296</xdr:rowOff>
    </xdr:from>
    <xdr:to>
      <xdr:col>3</xdr:col>
      <xdr:colOff>6654107</xdr:colOff>
      <xdr:row>112</xdr:row>
      <xdr:rowOff>779319</xdr:rowOff>
    </xdr:to>
    <xdr:grpSp>
      <xdr:nvGrpSpPr>
        <xdr:cNvPr id="687" name="Groeperen 686">
          <a:extLst>
            <a:ext uri="{FF2B5EF4-FFF2-40B4-BE49-F238E27FC236}">
              <a16:creationId xmlns:a16="http://schemas.microsoft.com/office/drawing/2014/main" id="{00000000-0008-0000-0200-0000AF020000}"/>
            </a:ext>
          </a:extLst>
        </xdr:cNvPr>
        <xdr:cNvGrpSpPr/>
      </xdr:nvGrpSpPr>
      <xdr:grpSpPr>
        <a:xfrm>
          <a:off x="7363258" y="79292883"/>
          <a:ext cx="6602874" cy="734436"/>
          <a:chOff x="3700905" y="1688522"/>
          <a:chExt cx="7175952" cy="736024"/>
        </a:xfrm>
      </xdr:grpSpPr>
      <mc:AlternateContent xmlns:mc="http://schemas.openxmlformats.org/markup-compatibility/2006">
        <mc:Choice xmlns:a14="http://schemas.microsoft.com/office/drawing/2010/main" Requires="a14">
          <xdr:sp macro="" textlink="">
            <xdr:nvSpPr>
              <xdr:cNvPr id="11982" name="Check Box 718" hidden="1">
                <a:extLst>
                  <a:ext uri="{63B3BB69-23CF-44E3-9099-C40C66FF867C}">
                    <a14:compatExt spid="_x0000_s11982"/>
                  </a:ext>
                  <a:ext uri="{FF2B5EF4-FFF2-40B4-BE49-F238E27FC236}">
                    <a16:creationId xmlns:a16="http://schemas.microsoft.com/office/drawing/2014/main" id="{00000000-0008-0000-0200-0000CE2E0000}"/>
                  </a:ext>
                </a:extLst>
              </xdr:cNvPr>
              <xdr:cNvSpPr/>
            </xdr:nvSpPr>
            <xdr:spPr bwMode="auto">
              <a:xfrm>
                <a:off x="3700905" y="1688524"/>
                <a:ext cx="6949812" cy="736022"/>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Identiteitskaartnummer</a:t>
                </a:r>
              </a:p>
            </xdr:txBody>
          </xdr:sp>
        </mc:Choice>
        <mc:Fallback/>
      </mc:AlternateContent>
      <xdr:sp macro="" textlink="">
        <xdr:nvSpPr>
          <xdr:cNvPr id="688" name="Rechthoek 687">
            <a:extLst>
              <a:ext uri="{FF2B5EF4-FFF2-40B4-BE49-F238E27FC236}">
                <a16:creationId xmlns:a16="http://schemas.microsoft.com/office/drawing/2014/main" id="{00000000-0008-0000-0200-0000B0020000}"/>
              </a:ext>
            </a:extLst>
          </xdr:cNvPr>
          <xdr:cNvSpPr/>
        </xdr:nvSpPr>
        <xdr:spPr>
          <a:xfrm>
            <a:off x="10693977" y="1688522"/>
            <a:ext cx="182880" cy="7315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49645</xdr:colOff>
      <xdr:row>113</xdr:row>
      <xdr:rowOff>43296</xdr:rowOff>
    </xdr:from>
    <xdr:to>
      <xdr:col>3</xdr:col>
      <xdr:colOff>6654107</xdr:colOff>
      <xdr:row>113</xdr:row>
      <xdr:rowOff>779319</xdr:rowOff>
    </xdr:to>
    <xdr:grpSp>
      <xdr:nvGrpSpPr>
        <xdr:cNvPr id="689" name="Groeperen 688">
          <a:extLst>
            <a:ext uri="{FF2B5EF4-FFF2-40B4-BE49-F238E27FC236}">
              <a16:creationId xmlns:a16="http://schemas.microsoft.com/office/drawing/2014/main" id="{00000000-0008-0000-0200-0000B1020000}"/>
            </a:ext>
          </a:extLst>
        </xdr:cNvPr>
        <xdr:cNvGrpSpPr/>
      </xdr:nvGrpSpPr>
      <xdr:grpSpPr>
        <a:xfrm>
          <a:off x="7363258" y="80118383"/>
          <a:ext cx="6602874" cy="734436"/>
          <a:chOff x="3700905" y="1688522"/>
          <a:chExt cx="7175952" cy="736024"/>
        </a:xfrm>
      </xdr:grpSpPr>
      <mc:AlternateContent xmlns:mc="http://schemas.openxmlformats.org/markup-compatibility/2006">
        <mc:Choice xmlns:a14="http://schemas.microsoft.com/office/drawing/2010/main" Requires="a14">
          <xdr:sp macro="" textlink="">
            <xdr:nvSpPr>
              <xdr:cNvPr id="11983" name="Check Box 719" hidden="1">
                <a:extLst>
                  <a:ext uri="{63B3BB69-23CF-44E3-9099-C40C66FF867C}">
                    <a14:compatExt spid="_x0000_s11983"/>
                  </a:ext>
                  <a:ext uri="{FF2B5EF4-FFF2-40B4-BE49-F238E27FC236}">
                    <a16:creationId xmlns:a16="http://schemas.microsoft.com/office/drawing/2014/main" id="{00000000-0008-0000-0200-0000CF2E0000}"/>
                  </a:ext>
                </a:extLst>
              </xdr:cNvPr>
              <xdr:cNvSpPr/>
            </xdr:nvSpPr>
            <xdr:spPr bwMode="auto">
              <a:xfrm>
                <a:off x="3700905" y="1688524"/>
                <a:ext cx="6949812" cy="736022"/>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Paspoortnummer</a:t>
                </a:r>
              </a:p>
            </xdr:txBody>
          </xdr:sp>
        </mc:Choice>
        <mc:Fallback/>
      </mc:AlternateContent>
      <xdr:sp macro="" textlink="">
        <xdr:nvSpPr>
          <xdr:cNvPr id="690" name="Rechthoek 689">
            <a:extLst>
              <a:ext uri="{FF2B5EF4-FFF2-40B4-BE49-F238E27FC236}">
                <a16:creationId xmlns:a16="http://schemas.microsoft.com/office/drawing/2014/main" id="{00000000-0008-0000-0200-0000B2020000}"/>
              </a:ext>
            </a:extLst>
          </xdr:cNvPr>
          <xdr:cNvSpPr/>
        </xdr:nvSpPr>
        <xdr:spPr>
          <a:xfrm>
            <a:off x="10693977" y="1688522"/>
            <a:ext cx="182880" cy="7315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56855</xdr:colOff>
      <xdr:row>114</xdr:row>
      <xdr:rowOff>59540</xdr:rowOff>
    </xdr:from>
    <xdr:to>
      <xdr:col>3</xdr:col>
      <xdr:colOff>3078837</xdr:colOff>
      <xdr:row>114</xdr:row>
      <xdr:rowOff>795563</xdr:rowOff>
    </xdr:to>
    <xdr:grpSp>
      <xdr:nvGrpSpPr>
        <xdr:cNvPr id="691" name="Groeperen 690">
          <a:extLst>
            <a:ext uri="{FF2B5EF4-FFF2-40B4-BE49-F238E27FC236}">
              <a16:creationId xmlns:a16="http://schemas.microsoft.com/office/drawing/2014/main" id="{00000000-0008-0000-0200-0000B3020000}"/>
            </a:ext>
          </a:extLst>
        </xdr:cNvPr>
        <xdr:cNvGrpSpPr/>
      </xdr:nvGrpSpPr>
      <xdr:grpSpPr>
        <a:xfrm>
          <a:off x="7367293" y="80960127"/>
          <a:ext cx="3025157" cy="732848"/>
          <a:chOff x="7367086" y="9123796"/>
          <a:chExt cx="3021982" cy="736023"/>
        </a:xfrm>
      </xdr:grpSpPr>
      <mc:AlternateContent xmlns:mc="http://schemas.openxmlformats.org/markup-compatibility/2006">
        <mc:Choice xmlns:a14="http://schemas.microsoft.com/office/drawing/2010/main" Requires="a14">
          <xdr:sp macro="" textlink="">
            <xdr:nvSpPr>
              <xdr:cNvPr id="11987" name="Check Box 723" hidden="1">
                <a:extLst>
                  <a:ext uri="{63B3BB69-23CF-44E3-9099-C40C66FF867C}">
                    <a14:compatExt spid="_x0000_s11987"/>
                  </a:ext>
                  <a:ext uri="{FF2B5EF4-FFF2-40B4-BE49-F238E27FC236}">
                    <a16:creationId xmlns:a16="http://schemas.microsoft.com/office/drawing/2014/main" id="{00000000-0008-0000-0200-0000D32E0000}"/>
                  </a:ext>
                </a:extLst>
              </xdr:cNvPr>
              <xdr:cNvSpPr/>
            </xdr:nvSpPr>
            <xdr:spPr bwMode="auto">
              <a:xfrm>
                <a:off x="7367086" y="9123798"/>
                <a:ext cx="2926761" cy="736021"/>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Andere (gescheiden met komma):</a:t>
                </a:r>
              </a:p>
            </xdr:txBody>
          </xdr:sp>
        </mc:Choice>
        <mc:Fallback/>
      </mc:AlternateContent>
      <xdr:sp macro="" textlink="">
        <xdr:nvSpPr>
          <xdr:cNvPr id="692" name="Rechthoek 691">
            <a:extLst>
              <a:ext uri="{FF2B5EF4-FFF2-40B4-BE49-F238E27FC236}">
                <a16:creationId xmlns:a16="http://schemas.microsoft.com/office/drawing/2014/main" id="{00000000-0008-0000-0200-0000B4020000}"/>
              </a:ext>
            </a:extLst>
          </xdr:cNvPr>
          <xdr:cNvSpPr/>
        </xdr:nvSpPr>
        <xdr:spPr>
          <a:xfrm>
            <a:off x="10312052" y="9123796"/>
            <a:ext cx="77016" cy="73151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49645</xdr:colOff>
      <xdr:row>117</xdr:row>
      <xdr:rowOff>43296</xdr:rowOff>
    </xdr:from>
    <xdr:to>
      <xdr:col>3</xdr:col>
      <xdr:colOff>6654107</xdr:colOff>
      <xdr:row>117</xdr:row>
      <xdr:rowOff>779319</xdr:rowOff>
    </xdr:to>
    <xdr:grpSp>
      <xdr:nvGrpSpPr>
        <xdr:cNvPr id="693" name="Groeperen 692">
          <a:extLst>
            <a:ext uri="{FF2B5EF4-FFF2-40B4-BE49-F238E27FC236}">
              <a16:creationId xmlns:a16="http://schemas.microsoft.com/office/drawing/2014/main" id="{00000000-0008-0000-0200-0000B5020000}"/>
            </a:ext>
          </a:extLst>
        </xdr:cNvPr>
        <xdr:cNvGrpSpPr/>
      </xdr:nvGrpSpPr>
      <xdr:grpSpPr>
        <a:xfrm>
          <a:off x="7363258" y="83420383"/>
          <a:ext cx="6602874" cy="734436"/>
          <a:chOff x="3700905" y="1688522"/>
          <a:chExt cx="7175952" cy="736024"/>
        </a:xfrm>
      </xdr:grpSpPr>
      <mc:AlternateContent xmlns:mc="http://schemas.openxmlformats.org/markup-compatibility/2006">
        <mc:Choice xmlns:a14="http://schemas.microsoft.com/office/drawing/2010/main" Requires="a14">
          <xdr:sp macro="" textlink="">
            <xdr:nvSpPr>
              <xdr:cNvPr id="11989" name="Check Box 725" hidden="1">
                <a:extLst>
                  <a:ext uri="{63B3BB69-23CF-44E3-9099-C40C66FF867C}">
                    <a14:compatExt spid="_x0000_s11989"/>
                  </a:ext>
                  <a:ext uri="{FF2B5EF4-FFF2-40B4-BE49-F238E27FC236}">
                    <a16:creationId xmlns:a16="http://schemas.microsoft.com/office/drawing/2014/main" id="{00000000-0008-0000-0200-0000D52E0000}"/>
                  </a:ext>
                </a:extLst>
              </xdr:cNvPr>
              <xdr:cNvSpPr/>
            </xdr:nvSpPr>
            <xdr:spPr bwMode="auto">
              <a:xfrm>
                <a:off x="3700905" y="1688524"/>
                <a:ext cx="6949812" cy="736022"/>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Via mail</a:t>
                </a:r>
              </a:p>
            </xdr:txBody>
          </xdr:sp>
        </mc:Choice>
        <mc:Fallback/>
      </mc:AlternateContent>
      <xdr:sp macro="" textlink="">
        <xdr:nvSpPr>
          <xdr:cNvPr id="694" name="Rechthoek 693">
            <a:extLst>
              <a:ext uri="{FF2B5EF4-FFF2-40B4-BE49-F238E27FC236}">
                <a16:creationId xmlns:a16="http://schemas.microsoft.com/office/drawing/2014/main" id="{00000000-0008-0000-0200-0000B6020000}"/>
              </a:ext>
            </a:extLst>
          </xdr:cNvPr>
          <xdr:cNvSpPr/>
        </xdr:nvSpPr>
        <xdr:spPr>
          <a:xfrm>
            <a:off x="10693977" y="1688522"/>
            <a:ext cx="182880" cy="7315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49645</xdr:colOff>
      <xdr:row>118</xdr:row>
      <xdr:rowOff>43296</xdr:rowOff>
    </xdr:from>
    <xdr:to>
      <xdr:col>3</xdr:col>
      <xdr:colOff>6654107</xdr:colOff>
      <xdr:row>118</xdr:row>
      <xdr:rowOff>779319</xdr:rowOff>
    </xdr:to>
    <xdr:grpSp>
      <xdr:nvGrpSpPr>
        <xdr:cNvPr id="695" name="Groeperen 694">
          <a:extLst>
            <a:ext uri="{FF2B5EF4-FFF2-40B4-BE49-F238E27FC236}">
              <a16:creationId xmlns:a16="http://schemas.microsoft.com/office/drawing/2014/main" id="{00000000-0008-0000-0200-0000B7020000}"/>
            </a:ext>
          </a:extLst>
        </xdr:cNvPr>
        <xdr:cNvGrpSpPr/>
      </xdr:nvGrpSpPr>
      <xdr:grpSpPr>
        <a:xfrm>
          <a:off x="7363258" y="84245883"/>
          <a:ext cx="6602874" cy="734436"/>
          <a:chOff x="3700905" y="1688522"/>
          <a:chExt cx="7175952" cy="736024"/>
        </a:xfrm>
      </xdr:grpSpPr>
      <mc:AlternateContent xmlns:mc="http://schemas.openxmlformats.org/markup-compatibility/2006">
        <mc:Choice xmlns:a14="http://schemas.microsoft.com/office/drawing/2010/main" Requires="a14">
          <xdr:sp macro="" textlink="">
            <xdr:nvSpPr>
              <xdr:cNvPr id="11990" name="Check Box 726" hidden="1">
                <a:extLst>
                  <a:ext uri="{63B3BB69-23CF-44E3-9099-C40C66FF867C}">
                    <a14:compatExt spid="_x0000_s11990"/>
                  </a:ext>
                  <a:ext uri="{FF2B5EF4-FFF2-40B4-BE49-F238E27FC236}">
                    <a16:creationId xmlns:a16="http://schemas.microsoft.com/office/drawing/2014/main" id="{00000000-0008-0000-0200-0000D62E0000}"/>
                  </a:ext>
                </a:extLst>
              </xdr:cNvPr>
              <xdr:cNvSpPr/>
            </xdr:nvSpPr>
            <xdr:spPr bwMode="auto">
              <a:xfrm>
                <a:off x="3700905" y="1688524"/>
                <a:ext cx="6949812" cy="736022"/>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Telefonisch</a:t>
                </a:r>
              </a:p>
            </xdr:txBody>
          </xdr:sp>
        </mc:Choice>
        <mc:Fallback/>
      </mc:AlternateContent>
      <xdr:sp macro="" textlink="">
        <xdr:nvSpPr>
          <xdr:cNvPr id="696" name="Rechthoek 695">
            <a:extLst>
              <a:ext uri="{FF2B5EF4-FFF2-40B4-BE49-F238E27FC236}">
                <a16:creationId xmlns:a16="http://schemas.microsoft.com/office/drawing/2014/main" id="{00000000-0008-0000-0200-0000B8020000}"/>
              </a:ext>
            </a:extLst>
          </xdr:cNvPr>
          <xdr:cNvSpPr/>
        </xdr:nvSpPr>
        <xdr:spPr>
          <a:xfrm>
            <a:off x="10693977" y="1688522"/>
            <a:ext cx="182880" cy="7315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49645</xdr:colOff>
      <xdr:row>119</xdr:row>
      <xdr:rowOff>43296</xdr:rowOff>
    </xdr:from>
    <xdr:to>
      <xdr:col>3</xdr:col>
      <xdr:colOff>6654107</xdr:colOff>
      <xdr:row>119</xdr:row>
      <xdr:rowOff>779319</xdr:rowOff>
    </xdr:to>
    <xdr:grpSp>
      <xdr:nvGrpSpPr>
        <xdr:cNvPr id="697" name="Groeperen 696">
          <a:extLst>
            <a:ext uri="{FF2B5EF4-FFF2-40B4-BE49-F238E27FC236}">
              <a16:creationId xmlns:a16="http://schemas.microsoft.com/office/drawing/2014/main" id="{00000000-0008-0000-0200-0000B9020000}"/>
            </a:ext>
          </a:extLst>
        </xdr:cNvPr>
        <xdr:cNvGrpSpPr/>
      </xdr:nvGrpSpPr>
      <xdr:grpSpPr>
        <a:xfrm>
          <a:off x="7363258" y="85071383"/>
          <a:ext cx="6602874" cy="734436"/>
          <a:chOff x="3700905" y="1688522"/>
          <a:chExt cx="7175952" cy="736024"/>
        </a:xfrm>
      </xdr:grpSpPr>
      <mc:AlternateContent xmlns:mc="http://schemas.openxmlformats.org/markup-compatibility/2006">
        <mc:Choice xmlns:a14="http://schemas.microsoft.com/office/drawing/2010/main" Requires="a14">
          <xdr:sp macro="" textlink="">
            <xdr:nvSpPr>
              <xdr:cNvPr id="11991" name="Check Box 727" hidden="1">
                <a:extLst>
                  <a:ext uri="{63B3BB69-23CF-44E3-9099-C40C66FF867C}">
                    <a14:compatExt spid="_x0000_s11991"/>
                  </a:ext>
                  <a:ext uri="{FF2B5EF4-FFF2-40B4-BE49-F238E27FC236}">
                    <a16:creationId xmlns:a16="http://schemas.microsoft.com/office/drawing/2014/main" id="{00000000-0008-0000-0200-0000D72E0000}"/>
                  </a:ext>
                </a:extLst>
              </xdr:cNvPr>
              <xdr:cNvSpPr/>
            </xdr:nvSpPr>
            <xdr:spPr bwMode="auto">
              <a:xfrm>
                <a:off x="3700905" y="1688524"/>
                <a:ext cx="6949812" cy="736022"/>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Op papier</a:t>
                </a:r>
              </a:p>
            </xdr:txBody>
          </xdr:sp>
        </mc:Choice>
        <mc:Fallback/>
      </mc:AlternateContent>
      <xdr:sp macro="" textlink="">
        <xdr:nvSpPr>
          <xdr:cNvPr id="698" name="Rechthoek 697">
            <a:extLst>
              <a:ext uri="{FF2B5EF4-FFF2-40B4-BE49-F238E27FC236}">
                <a16:creationId xmlns:a16="http://schemas.microsoft.com/office/drawing/2014/main" id="{00000000-0008-0000-0200-0000BA020000}"/>
              </a:ext>
            </a:extLst>
          </xdr:cNvPr>
          <xdr:cNvSpPr/>
        </xdr:nvSpPr>
        <xdr:spPr>
          <a:xfrm>
            <a:off x="10693977" y="1688522"/>
            <a:ext cx="182880" cy="7315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56855</xdr:colOff>
      <xdr:row>120</xdr:row>
      <xdr:rowOff>59540</xdr:rowOff>
    </xdr:from>
    <xdr:to>
      <xdr:col>3</xdr:col>
      <xdr:colOff>3078837</xdr:colOff>
      <xdr:row>120</xdr:row>
      <xdr:rowOff>795563</xdr:rowOff>
    </xdr:to>
    <xdr:grpSp>
      <xdr:nvGrpSpPr>
        <xdr:cNvPr id="699" name="Groeperen 698">
          <a:extLst>
            <a:ext uri="{FF2B5EF4-FFF2-40B4-BE49-F238E27FC236}">
              <a16:creationId xmlns:a16="http://schemas.microsoft.com/office/drawing/2014/main" id="{00000000-0008-0000-0200-0000BB020000}"/>
            </a:ext>
          </a:extLst>
        </xdr:cNvPr>
        <xdr:cNvGrpSpPr/>
      </xdr:nvGrpSpPr>
      <xdr:grpSpPr>
        <a:xfrm>
          <a:off x="7367293" y="85913127"/>
          <a:ext cx="3025157" cy="732848"/>
          <a:chOff x="7367086" y="9123796"/>
          <a:chExt cx="3021982" cy="736023"/>
        </a:xfrm>
      </xdr:grpSpPr>
      <mc:AlternateContent xmlns:mc="http://schemas.openxmlformats.org/markup-compatibility/2006">
        <mc:Choice xmlns:a14="http://schemas.microsoft.com/office/drawing/2010/main" Requires="a14">
          <xdr:sp macro="" textlink="">
            <xdr:nvSpPr>
              <xdr:cNvPr id="11992" name="Check Box 728" hidden="1">
                <a:extLst>
                  <a:ext uri="{63B3BB69-23CF-44E3-9099-C40C66FF867C}">
                    <a14:compatExt spid="_x0000_s11992"/>
                  </a:ext>
                  <a:ext uri="{FF2B5EF4-FFF2-40B4-BE49-F238E27FC236}">
                    <a16:creationId xmlns:a16="http://schemas.microsoft.com/office/drawing/2014/main" id="{00000000-0008-0000-0200-0000D82E0000}"/>
                  </a:ext>
                </a:extLst>
              </xdr:cNvPr>
              <xdr:cNvSpPr/>
            </xdr:nvSpPr>
            <xdr:spPr bwMode="auto">
              <a:xfrm>
                <a:off x="7367086" y="9123798"/>
                <a:ext cx="2926761" cy="736021"/>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Andere (gescheiden met komma):</a:t>
                </a:r>
              </a:p>
            </xdr:txBody>
          </xdr:sp>
        </mc:Choice>
        <mc:Fallback/>
      </mc:AlternateContent>
      <xdr:sp macro="" textlink="">
        <xdr:nvSpPr>
          <xdr:cNvPr id="700" name="Rechthoek 699">
            <a:extLst>
              <a:ext uri="{FF2B5EF4-FFF2-40B4-BE49-F238E27FC236}">
                <a16:creationId xmlns:a16="http://schemas.microsoft.com/office/drawing/2014/main" id="{00000000-0008-0000-0200-0000BC020000}"/>
              </a:ext>
            </a:extLst>
          </xdr:cNvPr>
          <xdr:cNvSpPr/>
        </xdr:nvSpPr>
        <xdr:spPr>
          <a:xfrm>
            <a:off x="10312052" y="9123796"/>
            <a:ext cx="77016" cy="73151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49645</xdr:colOff>
      <xdr:row>116</xdr:row>
      <xdr:rowOff>43296</xdr:rowOff>
    </xdr:from>
    <xdr:to>
      <xdr:col>3</xdr:col>
      <xdr:colOff>6654107</xdr:colOff>
      <xdr:row>116</xdr:row>
      <xdr:rowOff>779319</xdr:rowOff>
    </xdr:to>
    <xdr:grpSp>
      <xdr:nvGrpSpPr>
        <xdr:cNvPr id="701" name="Groeperen 700">
          <a:extLst>
            <a:ext uri="{FF2B5EF4-FFF2-40B4-BE49-F238E27FC236}">
              <a16:creationId xmlns:a16="http://schemas.microsoft.com/office/drawing/2014/main" id="{00000000-0008-0000-0200-0000BD020000}"/>
            </a:ext>
          </a:extLst>
        </xdr:cNvPr>
        <xdr:cNvGrpSpPr/>
      </xdr:nvGrpSpPr>
      <xdr:grpSpPr>
        <a:xfrm>
          <a:off x="7363258" y="82594883"/>
          <a:ext cx="6602874" cy="734436"/>
          <a:chOff x="3700905" y="1688522"/>
          <a:chExt cx="7175952" cy="736024"/>
        </a:xfrm>
      </xdr:grpSpPr>
      <mc:AlternateContent xmlns:mc="http://schemas.openxmlformats.org/markup-compatibility/2006">
        <mc:Choice xmlns:a14="http://schemas.microsoft.com/office/drawing/2010/main" Requires="a14">
          <xdr:sp macro="" textlink="">
            <xdr:nvSpPr>
              <xdr:cNvPr id="11993" name="Check Box 729" hidden="1">
                <a:extLst>
                  <a:ext uri="{63B3BB69-23CF-44E3-9099-C40C66FF867C}">
                    <a14:compatExt spid="_x0000_s11993"/>
                  </a:ext>
                  <a:ext uri="{FF2B5EF4-FFF2-40B4-BE49-F238E27FC236}">
                    <a16:creationId xmlns:a16="http://schemas.microsoft.com/office/drawing/2014/main" id="{00000000-0008-0000-0200-0000D92E0000}"/>
                  </a:ext>
                </a:extLst>
              </xdr:cNvPr>
              <xdr:cNvSpPr/>
            </xdr:nvSpPr>
            <xdr:spPr bwMode="auto">
              <a:xfrm>
                <a:off x="3700905" y="1688524"/>
                <a:ext cx="6949812" cy="736022"/>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Google Drive, Google Docs, Google Spreadsheets, ...</a:t>
                </a:r>
              </a:p>
            </xdr:txBody>
          </xdr:sp>
        </mc:Choice>
        <mc:Fallback/>
      </mc:AlternateContent>
      <xdr:sp macro="" textlink="">
        <xdr:nvSpPr>
          <xdr:cNvPr id="702" name="Rechthoek 701">
            <a:extLst>
              <a:ext uri="{FF2B5EF4-FFF2-40B4-BE49-F238E27FC236}">
                <a16:creationId xmlns:a16="http://schemas.microsoft.com/office/drawing/2014/main" id="{00000000-0008-0000-0200-0000BE020000}"/>
              </a:ext>
            </a:extLst>
          </xdr:cNvPr>
          <xdr:cNvSpPr/>
        </xdr:nvSpPr>
        <xdr:spPr>
          <a:xfrm>
            <a:off x="10693977" y="1688522"/>
            <a:ext cx="182880" cy="7315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49645</xdr:colOff>
      <xdr:row>115</xdr:row>
      <xdr:rowOff>43296</xdr:rowOff>
    </xdr:from>
    <xdr:to>
      <xdr:col>3</xdr:col>
      <xdr:colOff>6654107</xdr:colOff>
      <xdr:row>115</xdr:row>
      <xdr:rowOff>779319</xdr:rowOff>
    </xdr:to>
    <xdr:grpSp>
      <xdr:nvGrpSpPr>
        <xdr:cNvPr id="703" name="Groeperen 702">
          <a:extLst>
            <a:ext uri="{FF2B5EF4-FFF2-40B4-BE49-F238E27FC236}">
              <a16:creationId xmlns:a16="http://schemas.microsoft.com/office/drawing/2014/main" id="{00000000-0008-0000-0200-0000BF020000}"/>
            </a:ext>
          </a:extLst>
        </xdr:cNvPr>
        <xdr:cNvGrpSpPr/>
      </xdr:nvGrpSpPr>
      <xdr:grpSpPr>
        <a:xfrm>
          <a:off x="7363258" y="81769383"/>
          <a:ext cx="6602874" cy="734436"/>
          <a:chOff x="3700905" y="1688522"/>
          <a:chExt cx="7175952" cy="736024"/>
        </a:xfrm>
      </xdr:grpSpPr>
      <mc:AlternateContent xmlns:mc="http://schemas.openxmlformats.org/markup-compatibility/2006">
        <mc:Choice xmlns:a14="http://schemas.microsoft.com/office/drawing/2010/main" Requires="a14">
          <xdr:sp macro="" textlink="">
            <xdr:nvSpPr>
              <xdr:cNvPr id="11994" name="Check Box 730" hidden="1">
                <a:extLst>
                  <a:ext uri="{63B3BB69-23CF-44E3-9099-C40C66FF867C}">
                    <a14:compatExt spid="_x0000_s11994"/>
                  </a:ext>
                  <a:ext uri="{FF2B5EF4-FFF2-40B4-BE49-F238E27FC236}">
                    <a16:creationId xmlns:a16="http://schemas.microsoft.com/office/drawing/2014/main" id="{00000000-0008-0000-0200-0000DA2E0000}"/>
                  </a:ext>
                </a:extLst>
              </xdr:cNvPr>
              <xdr:cNvSpPr/>
            </xdr:nvSpPr>
            <xdr:spPr bwMode="auto">
              <a:xfrm>
                <a:off x="3700905" y="1688524"/>
                <a:ext cx="6949812" cy="736022"/>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Een zelf ontwikkeld formulier op de website van je groep</a:t>
                </a:r>
              </a:p>
            </xdr:txBody>
          </xdr:sp>
        </mc:Choice>
        <mc:Fallback/>
      </mc:AlternateContent>
      <xdr:sp macro="" textlink="">
        <xdr:nvSpPr>
          <xdr:cNvPr id="704" name="Rechthoek 703">
            <a:extLst>
              <a:ext uri="{FF2B5EF4-FFF2-40B4-BE49-F238E27FC236}">
                <a16:creationId xmlns:a16="http://schemas.microsoft.com/office/drawing/2014/main" id="{00000000-0008-0000-0200-0000C0020000}"/>
              </a:ext>
            </a:extLst>
          </xdr:cNvPr>
          <xdr:cNvSpPr/>
        </xdr:nvSpPr>
        <xdr:spPr>
          <a:xfrm>
            <a:off x="10693977" y="1688522"/>
            <a:ext cx="182880" cy="7315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49645</xdr:colOff>
      <xdr:row>121</xdr:row>
      <xdr:rowOff>43296</xdr:rowOff>
    </xdr:from>
    <xdr:to>
      <xdr:col>3</xdr:col>
      <xdr:colOff>6654107</xdr:colOff>
      <xdr:row>121</xdr:row>
      <xdr:rowOff>779319</xdr:rowOff>
    </xdr:to>
    <xdr:grpSp>
      <xdr:nvGrpSpPr>
        <xdr:cNvPr id="705" name="Groeperen 704">
          <a:extLst>
            <a:ext uri="{FF2B5EF4-FFF2-40B4-BE49-F238E27FC236}">
              <a16:creationId xmlns:a16="http://schemas.microsoft.com/office/drawing/2014/main" id="{00000000-0008-0000-0200-0000C1020000}"/>
            </a:ext>
          </a:extLst>
        </xdr:cNvPr>
        <xdr:cNvGrpSpPr/>
      </xdr:nvGrpSpPr>
      <xdr:grpSpPr>
        <a:xfrm>
          <a:off x="7363258" y="86722383"/>
          <a:ext cx="6602874" cy="734436"/>
          <a:chOff x="3700905" y="1688522"/>
          <a:chExt cx="7175952" cy="736024"/>
        </a:xfrm>
      </xdr:grpSpPr>
      <mc:AlternateContent xmlns:mc="http://schemas.openxmlformats.org/markup-compatibility/2006">
        <mc:Choice xmlns:a14="http://schemas.microsoft.com/office/drawing/2010/main" Requires="a14">
          <xdr:sp macro="" textlink="">
            <xdr:nvSpPr>
              <xdr:cNvPr id="11995" name="Check Box 731" hidden="1">
                <a:extLst>
                  <a:ext uri="{63B3BB69-23CF-44E3-9099-C40C66FF867C}">
                    <a14:compatExt spid="_x0000_s11995"/>
                  </a:ext>
                  <a:ext uri="{FF2B5EF4-FFF2-40B4-BE49-F238E27FC236}">
                    <a16:creationId xmlns:a16="http://schemas.microsoft.com/office/drawing/2014/main" id="{00000000-0008-0000-0200-0000DB2E0000}"/>
                  </a:ext>
                </a:extLst>
              </xdr:cNvPr>
              <xdr:cNvSpPr/>
            </xdr:nvSpPr>
            <xdr:spPr bwMode="auto">
              <a:xfrm>
                <a:off x="3700905" y="1688524"/>
                <a:ext cx="6949812" cy="736022"/>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MS Word, MS Excel, ...</a:t>
                </a:r>
              </a:p>
            </xdr:txBody>
          </xdr:sp>
        </mc:Choice>
        <mc:Fallback/>
      </mc:AlternateContent>
      <xdr:sp macro="" textlink="">
        <xdr:nvSpPr>
          <xdr:cNvPr id="706" name="Rechthoek 705">
            <a:extLst>
              <a:ext uri="{FF2B5EF4-FFF2-40B4-BE49-F238E27FC236}">
                <a16:creationId xmlns:a16="http://schemas.microsoft.com/office/drawing/2014/main" id="{00000000-0008-0000-0200-0000C2020000}"/>
              </a:ext>
            </a:extLst>
          </xdr:cNvPr>
          <xdr:cNvSpPr/>
        </xdr:nvSpPr>
        <xdr:spPr>
          <a:xfrm>
            <a:off x="10693977" y="1688522"/>
            <a:ext cx="182880" cy="7315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49645</xdr:colOff>
      <xdr:row>122</xdr:row>
      <xdr:rowOff>43296</xdr:rowOff>
    </xdr:from>
    <xdr:to>
      <xdr:col>3</xdr:col>
      <xdr:colOff>6654107</xdr:colOff>
      <xdr:row>122</xdr:row>
      <xdr:rowOff>779319</xdr:rowOff>
    </xdr:to>
    <xdr:grpSp>
      <xdr:nvGrpSpPr>
        <xdr:cNvPr id="707" name="Groeperen 706">
          <a:extLst>
            <a:ext uri="{FF2B5EF4-FFF2-40B4-BE49-F238E27FC236}">
              <a16:creationId xmlns:a16="http://schemas.microsoft.com/office/drawing/2014/main" id="{00000000-0008-0000-0200-0000C3020000}"/>
            </a:ext>
          </a:extLst>
        </xdr:cNvPr>
        <xdr:cNvGrpSpPr/>
      </xdr:nvGrpSpPr>
      <xdr:grpSpPr>
        <a:xfrm>
          <a:off x="7363258" y="87547883"/>
          <a:ext cx="6602874" cy="734436"/>
          <a:chOff x="3700905" y="1688522"/>
          <a:chExt cx="7175952" cy="736024"/>
        </a:xfrm>
      </xdr:grpSpPr>
      <mc:AlternateContent xmlns:mc="http://schemas.openxmlformats.org/markup-compatibility/2006">
        <mc:Choice xmlns:a14="http://schemas.microsoft.com/office/drawing/2010/main" Requires="a14">
          <xdr:sp macro="" textlink="">
            <xdr:nvSpPr>
              <xdr:cNvPr id="11996" name="Check Box 732" hidden="1">
                <a:extLst>
                  <a:ext uri="{63B3BB69-23CF-44E3-9099-C40C66FF867C}">
                    <a14:compatExt spid="_x0000_s11996"/>
                  </a:ext>
                  <a:ext uri="{FF2B5EF4-FFF2-40B4-BE49-F238E27FC236}">
                    <a16:creationId xmlns:a16="http://schemas.microsoft.com/office/drawing/2014/main" id="{00000000-0008-0000-0200-0000DC2E0000}"/>
                  </a:ext>
                </a:extLst>
              </xdr:cNvPr>
              <xdr:cNvSpPr/>
            </xdr:nvSpPr>
            <xdr:spPr bwMode="auto">
              <a:xfrm>
                <a:off x="3700905" y="1688524"/>
                <a:ext cx="6949812" cy="736022"/>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Google Drive, Google Docs, Google Spreadsheets, ...</a:t>
                </a:r>
              </a:p>
            </xdr:txBody>
          </xdr:sp>
        </mc:Choice>
        <mc:Fallback/>
      </mc:AlternateContent>
      <xdr:sp macro="" textlink="">
        <xdr:nvSpPr>
          <xdr:cNvPr id="708" name="Rechthoek 707">
            <a:extLst>
              <a:ext uri="{FF2B5EF4-FFF2-40B4-BE49-F238E27FC236}">
                <a16:creationId xmlns:a16="http://schemas.microsoft.com/office/drawing/2014/main" id="{00000000-0008-0000-0200-0000C4020000}"/>
              </a:ext>
            </a:extLst>
          </xdr:cNvPr>
          <xdr:cNvSpPr/>
        </xdr:nvSpPr>
        <xdr:spPr>
          <a:xfrm>
            <a:off x="10693977" y="1688522"/>
            <a:ext cx="182880" cy="7315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49645</xdr:colOff>
      <xdr:row>123</xdr:row>
      <xdr:rowOff>43296</xdr:rowOff>
    </xdr:from>
    <xdr:to>
      <xdr:col>3</xdr:col>
      <xdr:colOff>6654107</xdr:colOff>
      <xdr:row>123</xdr:row>
      <xdr:rowOff>779319</xdr:rowOff>
    </xdr:to>
    <xdr:grpSp>
      <xdr:nvGrpSpPr>
        <xdr:cNvPr id="709" name="Groeperen 708">
          <a:extLst>
            <a:ext uri="{FF2B5EF4-FFF2-40B4-BE49-F238E27FC236}">
              <a16:creationId xmlns:a16="http://schemas.microsoft.com/office/drawing/2014/main" id="{00000000-0008-0000-0200-0000C5020000}"/>
            </a:ext>
          </a:extLst>
        </xdr:cNvPr>
        <xdr:cNvGrpSpPr/>
      </xdr:nvGrpSpPr>
      <xdr:grpSpPr>
        <a:xfrm>
          <a:off x="7363258" y="88373383"/>
          <a:ext cx="6602874" cy="734436"/>
          <a:chOff x="3700905" y="1688522"/>
          <a:chExt cx="7175952" cy="736024"/>
        </a:xfrm>
      </xdr:grpSpPr>
      <mc:AlternateContent xmlns:mc="http://schemas.openxmlformats.org/markup-compatibility/2006">
        <mc:Choice xmlns:a14="http://schemas.microsoft.com/office/drawing/2010/main" Requires="a14">
          <xdr:sp macro="" textlink="">
            <xdr:nvSpPr>
              <xdr:cNvPr id="11997" name="Check Box 733" hidden="1">
                <a:extLst>
                  <a:ext uri="{63B3BB69-23CF-44E3-9099-C40C66FF867C}">
                    <a14:compatExt spid="_x0000_s11997"/>
                  </a:ext>
                  <a:ext uri="{FF2B5EF4-FFF2-40B4-BE49-F238E27FC236}">
                    <a16:creationId xmlns:a16="http://schemas.microsoft.com/office/drawing/2014/main" id="{00000000-0008-0000-0200-0000DD2E0000}"/>
                  </a:ext>
                </a:extLst>
              </xdr:cNvPr>
              <xdr:cNvSpPr/>
            </xdr:nvSpPr>
            <xdr:spPr bwMode="auto">
              <a:xfrm>
                <a:off x="3700905" y="1688524"/>
                <a:ext cx="6949812" cy="736022"/>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Dropbox</a:t>
                </a:r>
              </a:p>
            </xdr:txBody>
          </xdr:sp>
        </mc:Choice>
        <mc:Fallback/>
      </mc:AlternateContent>
      <xdr:sp macro="" textlink="">
        <xdr:nvSpPr>
          <xdr:cNvPr id="710" name="Rechthoek 709">
            <a:extLst>
              <a:ext uri="{FF2B5EF4-FFF2-40B4-BE49-F238E27FC236}">
                <a16:creationId xmlns:a16="http://schemas.microsoft.com/office/drawing/2014/main" id="{00000000-0008-0000-0200-0000C6020000}"/>
              </a:ext>
            </a:extLst>
          </xdr:cNvPr>
          <xdr:cNvSpPr/>
        </xdr:nvSpPr>
        <xdr:spPr>
          <a:xfrm>
            <a:off x="10693977" y="1688522"/>
            <a:ext cx="182880" cy="7315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56855</xdr:colOff>
      <xdr:row>125</xdr:row>
      <xdr:rowOff>59540</xdr:rowOff>
    </xdr:from>
    <xdr:to>
      <xdr:col>3</xdr:col>
      <xdr:colOff>3078837</xdr:colOff>
      <xdr:row>125</xdr:row>
      <xdr:rowOff>795563</xdr:rowOff>
    </xdr:to>
    <xdr:grpSp>
      <xdr:nvGrpSpPr>
        <xdr:cNvPr id="711" name="Groeperen 710">
          <a:extLst>
            <a:ext uri="{FF2B5EF4-FFF2-40B4-BE49-F238E27FC236}">
              <a16:creationId xmlns:a16="http://schemas.microsoft.com/office/drawing/2014/main" id="{00000000-0008-0000-0200-0000C7020000}"/>
            </a:ext>
          </a:extLst>
        </xdr:cNvPr>
        <xdr:cNvGrpSpPr/>
      </xdr:nvGrpSpPr>
      <xdr:grpSpPr>
        <a:xfrm>
          <a:off x="7367293" y="90040627"/>
          <a:ext cx="3025157" cy="732848"/>
          <a:chOff x="7367086" y="9123796"/>
          <a:chExt cx="3021982" cy="736023"/>
        </a:xfrm>
      </xdr:grpSpPr>
      <mc:AlternateContent xmlns:mc="http://schemas.openxmlformats.org/markup-compatibility/2006">
        <mc:Choice xmlns:a14="http://schemas.microsoft.com/office/drawing/2010/main" Requires="a14">
          <xdr:sp macro="" textlink="">
            <xdr:nvSpPr>
              <xdr:cNvPr id="11998" name="Check Box 734" hidden="1">
                <a:extLst>
                  <a:ext uri="{63B3BB69-23CF-44E3-9099-C40C66FF867C}">
                    <a14:compatExt spid="_x0000_s11998"/>
                  </a:ext>
                  <a:ext uri="{FF2B5EF4-FFF2-40B4-BE49-F238E27FC236}">
                    <a16:creationId xmlns:a16="http://schemas.microsoft.com/office/drawing/2014/main" id="{00000000-0008-0000-0200-0000DE2E0000}"/>
                  </a:ext>
                </a:extLst>
              </xdr:cNvPr>
              <xdr:cNvSpPr/>
            </xdr:nvSpPr>
            <xdr:spPr bwMode="auto">
              <a:xfrm>
                <a:off x="7367086" y="9123798"/>
                <a:ext cx="2926761" cy="736021"/>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Andere (gescheiden met komma):</a:t>
                </a:r>
              </a:p>
            </xdr:txBody>
          </xdr:sp>
        </mc:Choice>
        <mc:Fallback/>
      </mc:AlternateContent>
      <xdr:sp macro="" textlink="">
        <xdr:nvSpPr>
          <xdr:cNvPr id="712" name="Rechthoek 711">
            <a:extLst>
              <a:ext uri="{FF2B5EF4-FFF2-40B4-BE49-F238E27FC236}">
                <a16:creationId xmlns:a16="http://schemas.microsoft.com/office/drawing/2014/main" id="{00000000-0008-0000-0200-0000C8020000}"/>
              </a:ext>
            </a:extLst>
          </xdr:cNvPr>
          <xdr:cNvSpPr/>
        </xdr:nvSpPr>
        <xdr:spPr>
          <a:xfrm>
            <a:off x="10312052" y="9123796"/>
            <a:ext cx="77016" cy="73151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49645</xdr:colOff>
      <xdr:row>124</xdr:row>
      <xdr:rowOff>43296</xdr:rowOff>
    </xdr:from>
    <xdr:to>
      <xdr:col>3</xdr:col>
      <xdr:colOff>6654107</xdr:colOff>
      <xdr:row>124</xdr:row>
      <xdr:rowOff>779319</xdr:rowOff>
    </xdr:to>
    <xdr:grpSp>
      <xdr:nvGrpSpPr>
        <xdr:cNvPr id="713" name="Groeperen 712">
          <a:extLst>
            <a:ext uri="{FF2B5EF4-FFF2-40B4-BE49-F238E27FC236}">
              <a16:creationId xmlns:a16="http://schemas.microsoft.com/office/drawing/2014/main" id="{00000000-0008-0000-0200-0000C9020000}"/>
            </a:ext>
          </a:extLst>
        </xdr:cNvPr>
        <xdr:cNvGrpSpPr/>
      </xdr:nvGrpSpPr>
      <xdr:grpSpPr>
        <a:xfrm>
          <a:off x="7363258" y="89198883"/>
          <a:ext cx="6602874" cy="734436"/>
          <a:chOff x="3700905" y="1688522"/>
          <a:chExt cx="7175952" cy="736024"/>
        </a:xfrm>
      </xdr:grpSpPr>
      <mc:AlternateContent xmlns:mc="http://schemas.openxmlformats.org/markup-compatibility/2006">
        <mc:Choice xmlns:a14="http://schemas.microsoft.com/office/drawing/2010/main" Requires="a14">
          <xdr:sp macro="" textlink="">
            <xdr:nvSpPr>
              <xdr:cNvPr id="11999" name="Check Box 735" hidden="1">
                <a:extLst>
                  <a:ext uri="{63B3BB69-23CF-44E3-9099-C40C66FF867C}">
                    <a14:compatExt spid="_x0000_s11999"/>
                  </a:ext>
                  <a:ext uri="{FF2B5EF4-FFF2-40B4-BE49-F238E27FC236}">
                    <a16:creationId xmlns:a16="http://schemas.microsoft.com/office/drawing/2014/main" id="{00000000-0008-0000-0200-0000DF2E0000}"/>
                  </a:ext>
                </a:extLst>
              </xdr:cNvPr>
              <xdr:cNvSpPr/>
            </xdr:nvSpPr>
            <xdr:spPr bwMode="auto">
              <a:xfrm>
                <a:off x="3700905" y="1688524"/>
                <a:ext cx="6949812" cy="736022"/>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Op papier</a:t>
                </a:r>
              </a:p>
            </xdr:txBody>
          </xdr:sp>
        </mc:Choice>
        <mc:Fallback/>
      </mc:AlternateContent>
      <xdr:sp macro="" textlink="">
        <xdr:nvSpPr>
          <xdr:cNvPr id="714" name="Rechthoek 713">
            <a:extLst>
              <a:ext uri="{FF2B5EF4-FFF2-40B4-BE49-F238E27FC236}">
                <a16:creationId xmlns:a16="http://schemas.microsoft.com/office/drawing/2014/main" id="{00000000-0008-0000-0200-0000CA020000}"/>
              </a:ext>
            </a:extLst>
          </xdr:cNvPr>
          <xdr:cNvSpPr/>
        </xdr:nvSpPr>
        <xdr:spPr>
          <a:xfrm>
            <a:off x="10693977" y="1688522"/>
            <a:ext cx="182880" cy="7315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49645</xdr:colOff>
      <xdr:row>163</xdr:row>
      <xdr:rowOff>43296</xdr:rowOff>
    </xdr:from>
    <xdr:to>
      <xdr:col>3</xdr:col>
      <xdr:colOff>6654107</xdr:colOff>
      <xdr:row>163</xdr:row>
      <xdr:rowOff>779319</xdr:rowOff>
    </xdr:to>
    <xdr:grpSp>
      <xdr:nvGrpSpPr>
        <xdr:cNvPr id="719" name="Groeperen 718">
          <a:extLst>
            <a:ext uri="{FF2B5EF4-FFF2-40B4-BE49-F238E27FC236}">
              <a16:creationId xmlns:a16="http://schemas.microsoft.com/office/drawing/2014/main" id="{00000000-0008-0000-0200-0000CF020000}"/>
            </a:ext>
          </a:extLst>
        </xdr:cNvPr>
        <xdr:cNvGrpSpPr/>
      </xdr:nvGrpSpPr>
      <xdr:grpSpPr>
        <a:xfrm>
          <a:off x="7363258" y="108185383"/>
          <a:ext cx="6602874" cy="734436"/>
          <a:chOff x="3700905" y="1688522"/>
          <a:chExt cx="7175952" cy="736024"/>
        </a:xfrm>
      </xdr:grpSpPr>
      <mc:AlternateContent xmlns:mc="http://schemas.openxmlformats.org/markup-compatibility/2006">
        <mc:Choice xmlns:a14="http://schemas.microsoft.com/office/drawing/2010/main" Requires="a14">
          <xdr:sp macro="" textlink="">
            <xdr:nvSpPr>
              <xdr:cNvPr id="12005" name="Check Box 741" hidden="1">
                <a:extLst>
                  <a:ext uri="{63B3BB69-23CF-44E3-9099-C40C66FF867C}">
                    <a14:compatExt spid="_x0000_s12005"/>
                  </a:ext>
                  <a:ext uri="{FF2B5EF4-FFF2-40B4-BE49-F238E27FC236}">
                    <a16:creationId xmlns:a16="http://schemas.microsoft.com/office/drawing/2014/main" id="{00000000-0008-0000-0200-0000E52E0000}"/>
                  </a:ext>
                </a:extLst>
              </xdr:cNvPr>
              <xdr:cNvSpPr/>
            </xdr:nvSpPr>
            <xdr:spPr bwMode="auto">
              <a:xfrm>
                <a:off x="3700905" y="1688524"/>
                <a:ext cx="6949812" cy="736022"/>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Naam</a:t>
                </a:r>
              </a:p>
            </xdr:txBody>
          </xdr:sp>
        </mc:Choice>
        <mc:Fallback/>
      </mc:AlternateContent>
      <xdr:sp macro="" textlink="">
        <xdr:nvSpPr>
          <xdr:cNvPr id="720" name="Rechthoek 719">
            <a:extLst>
              <a:ext uri="{FF2B5EF4-FFF2-40B4-BE49-F238E27FC236}">
                <a16:creationId xmlns:a16="http://schemas.microsoft.com/office/drawing/2014/main" id="{00000000-0008-0000-0200-0000D0020000}"/>
              </a:ext>
            </a:extLst>
          </xdr:cNvPr>
          <xdr:cNvSpPr/>
        </xdr:nvSpPr>
        <xdr:spPr>
          <a:xfrm>
            <a:off x="10693977" y="1688522"/>
            <a:ext cx="182880" cy="7315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49645</xdr:colOff>
      <xdr:row>164</xdr:row>
      <xdr:rowOff>43296</xdr:rowOff>
    </xdr:from>
    <xdr:to>
      <xdr:col>3</xdr:col>
      <xdr:colOff>6654107</xdr:colOff>
      <xdr:row>164</xdr:row>
      <xdr:rowOff>779319</xdr:rowOff>
    </xdr:to>
    <xdr:grpSp>
      <xdr:nvGrpSpPr>
        <xdr:cNvPr id="721" name="Groeperen 720">
          <a:extLst>
            <a:ext uri="{FF2B5EF4-FFF2-40B4-BE49-F238E27FC236}">
              <a16:creationId xmlns:a16="http://schemas.microsoft.com/office/drawing/2014/main" id="{00000000-0008-0000-0200-0000D1020000}"/>
            </a:ext>
          </a:extLst>
        </xdr:cNvPr>
        <xdr:cNvGrpSpPr/>
      </xdr:nvGrpSpPr>
      <xdr:grpSpPr>
        <a:xfrm>
          <a:off x="7363258" y="109010883"/>
          <a:ext cx="6602874" cy="734436"/>
          <a:chOff x="3700905" y="1688522"/>
          <a:chExt cx="7175952" cy="736024"/>
        </a:xfrm>
      </xdr:grpSpPr>
      <mc:AlternateContent xmlns:mc="http://schemas.openxmlformats.org/markup-compatibility/2006">
        <mc:Choice xmlns:a14="http://schemas.microsoft.com/office/drawing/2010/main" Requires="a14">
          <xdr:sp macro="" textlink="">
            <xdr:nvSpPr>
              <xdr:cNvPr id="12006" name="Check Box 742" hidden="1">
                <a:extLst>
                  <a:ext uri="{63B3BB69-23CF-44E3-9099-C40C66FF867C}">
                    <a14:compatExt spid="_x0000_s12006"/>
                  </a:ext>
                  <a:ext uri="{FF2B5EF4-FFF2-40B4-BE49-F238E27FC236}">
                    <a16:creationId xmlns:a16="http://schemas.microsoft.com/office/drawing/2014/main" id="{00000000-0008-0000-0200-0000E62E0000}"/>
                  </a:ext>
                </a:extLst>
              </xdr:cNvPr>
              <xdr:cNvSpPr/>
            </xdr:nvSpPr>
            <xdr:spPr bwMode="auto">
              <a:xfrm>
                <a:off x="3700905" y="1688524"/>
                <a:ext cx="6949812" cy="736022"/>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E-mailadres</a:t>
                </a:r>
              </a:p>
            </xdr:txBody>
          </xdr:sp>
        </mc:Choice>
        <mc:Fallback/>
      </mc:AlternateContent>
      <xdr:sp macro="" textlink="">
        <xdr:nvSpPr>
          <xdr:cNvPr id="722" name="Rechthoek 721">
            <a:extLst>
              <a:ext uri="{FF2B5EF4-FFF2-40B4-BE49-F238E27FC236}">
                <a16:creationId xmlns:a16="http://schemas.microsoft.com/office/drawing/2014/main" id="{00000000-0008-0000-0200-0000D2020000}"/>
              </a:ext>
            </a:extLst>
          </xdr:cNvPr>
          <xdr:cNvSpPr/>
        </xdr:nvSpPr>
        <xdr:spPr>
          <a:xfrm>
            <a:off x="10693977" y="1688522"/>
            <a:ext cx="182880" cy="7315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49645</xdr:colOff>
      <xdr:row>165</xdr:row>
      <xdr:rowOff>43296</xdr:rowOff>
    </xdr:from>
    <xdr:to>
      <xdr:col>3</xdr:col>
      <xdr:colOff>6654107</xdr:colOff>
      <xdr:row>165</xdr:row>
      <xdr:rowOff>779319</xdr:rowOff>
    </xdr:to>
    <xdr:grpSp>
      <xdr:nvGrpSpPr>
        <xdr:cNvPr id="723" name="Groeperen 722">
          <a:extLst>
            <a:ext uri="{FF2B5EF4-FFF2-40B4-BE49-F238E27FC236}">
              <a16:creationId xmlns:a16="http://schemas.microsoft.com/office/drawing/2014/main" id="{00000000-0008-0000-0200-0000D3020000}"/>
            </a:ext>
          </a:extLst>
        </xdr:cNvPr>
        <xdr:cNvGrpSpPr/>
      </xdr:nvGrpSpPr>
      <xdr:grpSpPr>
        <a:xfrm>
          <a:off x="7363258" y="109836383"/>
          <a:ext cx="6602874" cy="734436"/>
          <a:chOff x="3700905" y="1688522"/>
          <a:chExt cx="7175952" cy="736024"/>
        </a:xfrm>
      </xdr:grpSpPr>
      <mc:AlternateContent xmlns:mc="http://schemas.openxmlformats.org/markup-compatibility/2006">
        <mc:Choice xmlns:a14="http://schemas.microsoft.com/office/drawing/2010/main" Requires="a14">
          <xdr:sp macro="" textlink="">
            <xdr:nvSpPr>
              <xdr:cNvPr id="12007" name="Check Box 743" hidden="1">
                <a:extLst>
                  <a:ext uri="{63B3BB69-23CF-44E3-9099-C40C66FF867C}">
                    <a14:compatExt spid="_x0000_s12007"/>
                  </a:ext>
                  <a:ext uri="{FF2B5EF4-FFF2-40B4-BE49-F238E27FC236}">
                    <a16:creationId xmlns:a16="http://schemas.microsoft.com/office/drawing/2014/main" id="{00000000-0008-0000-0200-0000E72E0000}"/>
                  </a:ext>
                </a:extLst>
              </xdr:cNvPr>
              <xdr:cNvSpPr/>
            </xdr:nvSpPr>
            <xdr:spPr bwMode="auto">
              <a:xfrm>
                <a:off x="3700905" y="1688524"/>
                <a:ext cx="6949812" cy="736022"/>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Telefoonnummer</a:t>
                </a:r>
              </a:p>
            </xdr:txBody>
          </xdr:sp>
        </mc:Choice>
        <mc:Fallback/>
      </mc:AlternateContent>
      <xdr:sp macro="" textlink="">
        <xdr:nvSpPr>
          <xdr:cNvPr id="724" name="Rechthoek 723">
            <a:extLst>
              <a:ext uri="{FF2B5EF4-FFF2-40B4-BE49-F238E27FC236}">
                <a16:creationId xmlns:a16="http://schemas.microsoft.com/office/drawing/2014/main" id="{00000000-0008-0000-0200-0000D4020000}"/>
              </a:ext>
            </a:extLst>
          </xdr:cNvPr>
          <xdr:cNvSpPr/>
        </xdr:nvSpPr>
        <xdr:spPr>
          <a:xfrm>
            <a:off x="10693977" y="1688522"/>
            <a:ext cx="182880" cy="7315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49645</xdr:colOff>
      <xdr:row>166</xdr:row>
      <xdr:rowOff>43296</xdr:rowOff>
    </xdr:from>
    <xdr:to>
      <xdr:col>3</xdr:col>
      <xdr:colOff>6654107</xdr:colOff>
      <xdr:row>166</xdr:row>
      <xdr:rowOff>779319</xdr:rowOff>
    </xdr:to>
    <xdr:grpSp>
      <xdr:nvGrpSpPr>
        <xdr:cNvPr id="725" name="Groeperen 724">
          <a:extLst>
            <a:ext uri="{FF2B5EF4-FFF2-40B4-BE49-F238E27FC236}">
              <a16:creationId xmlns:a16="http://schemas.microsoft.com/office/drawing/2014/main" id="{00000000-0008-0000-0200-0000D5020000}"/>
            </a:ext>
          </a:extLst>
        </xdr:cNvPr>
        <xdr:cNvGrpSpPr/>
      </xdr:nvGrpSpPr>
      <xdr:grpSpPr>
        <a:xfrm>
          <a:off x="7363258" y="110661883"/>
          <a:ext cx="6602874" cy="734436"/>
          <a:chOff x="3700905" y="1688522"/>
          <a:chExt cx="7175952" cy="736024"/>
        </a:xfrm>
      </xdr:grpSpPr>
      <mc:AlternateContent xmlns:mc="http://schemas.openxmlformats.org/markup-compatibility/2006">
        <mc:Choice xmlns:a14="http://schemas.microsoft.com/office/drawing/2010/main" Requires="a14">
          <xdr:sp macro="" textlink="">
            <xdr:nvSpPr>
              <xdr:cNvPr id="12008" name="Check Box 744" hidden="1">
                <a:extLst>
                  <a:ext uri="{63B3BB69-23CF-44E3-9099-C40C66FF867C}">
                    <a14:compatExt spid="_x0000_s12008"/>
                  </a:ext>
                  <a:ext uri="{FF2B5EF4-FFF2-40B4-BE49-F238E27FC236}">
                    <a16:creationId xmlns:a16="http://schemas.microsoft.com/office/drawing/2014/main" id="{00000000-0008-0000-0200-0000E82E0000}"/>
                  </a:ext>
                </a:extLst>
              </xdr:cNvPr>
              <xdr:cNvSpPr/>
            </xdr:nvSpPr>
            <xdr:spPr bwMode="auto">
              <a:xfrm>
                <a:off x="3700905" y="1688524"/>
                <a:ext cx="6949812" cy="736022"/>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Geboortedatum/Leeftijd</a:t>
                </a:r>
              </a:p>
            </xdr:txBody>
          </xdr:sp>
        </mc:Choice>
        <mc:Fallback/>
      </mc:AlternateContent>
      <xdr:sp macro="" textlink="">
        <xdr:nvSpPr>
          <xdr:cNvPr id="726" name="Rechthoek 725">
            <a:extLst>
              <a:ext uri="{FF2B5EF4-FFF2-40B4-BE49-F238E27FC236}">
                <a16:creationId xmlns:a16="http://schemas.microsoft.com/office/drawing/2014/main" id="{00000000-0008-0000-0200-0000D6020000}"/>
              </a:ext>
            </a:extLst>
          </xdr:cNvPr>
          <xdr:cNvSpPr/>
        </xdr:nvSpPr>
        <xdr:spPr>
          <a:xfrm>
            <a:off x="10693977" y="1688522"/>
            <a:ext cx="182880" cy="7315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49645</xdr:colOff>
      <xdr:row>167</xdr:row>
      <xdr:rowOff>43296</xdr:rowOff>
    </xdr:from>
    <xdr:to>
      <xdr:col>3</xdr:col>
      <xdr:colOff>6654107</xdr:colOff>
      <xdr:row>167</xdr:row>
      <xdr:rowOff>779319</xdr:rowOff>
    </xdr:to>
    <xdr:grpSp>
      <xdr:nvGrpSpPr>
        <xdr:cNvPr id="727" name="Groeperen 726">
          <a:extLst>
            <a:ext uri="{FF2B5EF4-FFF2-40B4-BE49-F238E27FC236}">
              <a16:creationId xmlns:a16="http://schemas.microsoft.com/office/drawing/2014/main" id="{00000000-0008-0000-0200-0000D7020000}"/>
            </a:ext>
          </a:extLst>
        </xdr:cNvPr>
        <xdr:cNvGrpSpPr/>
      </xdr:nvGrpSpPr>
      <xdr:grpSpPr>
        <a:xfrm>
          <a:off x="7363258" y="111487383"/>
          <a:ext cx="6602874" cy="734436"/>
          <a:chOff x="3700905" y="1688522"/>
          <a:chExt cx="7175952" cy="736024"/>
        </a:xfrm>
      </xdr:grpSpPr>
      <mc:AlternateContent xmlns:mc="http://schemas.openxmlformats.org/markup-compatibility/2006">
        <mc:Choice xmlns:a14="http://schemas.microsoft.com/office/drawing/2010/main" Requires="a14">
          <xdr:sp macro="" textlink="">
            <xdr:nvSpPr>
              <xdr:cNvPr id="12009" name="Check Box 745" hidden="1">
                <a:extLst>
                  <a:ext uri="{63B3BB69-23CF-44E3-9099-C40C66FF867C}">
                    <a14:compatExt spid="_x0000_s12009"/>
                  </a:ext>
                  <a:ext uri="{FF2B5EF4-FFF2-40B4-BE49-F238E27FC236}">
                    <a16:creationId xmlns:a16="http://schemas.microsoft.com/office/drawing/2014/main" id="{00000000-0008-0000-0200-0000E92E0000}"/>
                  </a:ext>
                </a:extLst>
              </xdr:cNvPr>
              <xdr:cNvSpPr/>
            </xdr:nvSpPr>
            <xdr:spPr bwMode="auto">
              <a:xfrm>
                <a:off x="3700905" y="1688524"/>
                <a:ext cx="6949812" cy="736022"/>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Adres</a:t>
                </a:r>
              </a:p>
            </xdr:txBody>
          </xdr:sp>
        </mc:Choice>
        <mc:Fallback/>
      </mc:AlternateContent>
      <xdr:sp macro="" textlink="">
        <xdr:nvSpPr>
          <xdr:cNvPr id="728" name="Rechthoek 727">
            <a:extLst>
              <a:ext uri="{FF2B5EF4-FFF2-40B4-BE49-F238E27FC236}">
                <a16:creationId xmlns:a16="http://schemas.microsoft.com/office/drawing/2014/main" id="{00000000-0008-0000-0200-0000D8020000}"/>
              </a:ext>
            </a:extLst>
          </xdr:cNvPr>
          <xdr:cNvSpPr/>
        </xdr:nvSpPr>
        <xdr:spPr>
          <a:xfrm>
            <a:off x="10693977" y="1688522"/>
            <a:ext cx="182880" cy="7315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49645</xdr:colOff>
      <xdr:row>168</xdr:row>
      <xdr:rowOff>43296</xdr:rowOff>
    </xdr:from>
    <xdr:to>
      <xdr:col>3</xdr:col>
      <xdr:colOff>6654107</xdr:colOff>
      <xdr:row>168</xdr:row>
      <xdr:rowOff>779319</xdr:rowOff>
    </xdr:to>
    <xdr:grpSp>
      <xdr:nvGrpSpPr>
        <xdr:cNvPr id="4" name="Groeperen 3">
          <a:extLst>
            <a:ext uri="{FF2B5EF4-FFF2-40B4-BE49-F238E27FC236}">
              <a16:creationId xmlns:a16="http://schemas.microsoft.com/office/drawing/2014/main" id="{00000000-0008-0000-0200-000004000000}"/>
            </a:ext>
          </a:extLst>
        </xdr:cNvPr>
        <xdr:cNvGrpSpPr/>
      </xdr:nvGrpSpPr>
      <xdr:grpSpPr>
        <a:xfrm>
          <a:off x="7363258" y="112312883"/>
          <a:ext cx="6602874" cy="734436"/>
          <a:chOff x="7383895" y="125519296"/>
          <a:chExt cx="6604462" cy="736023"/>
        </a:xfrm>
      </xdr:grpSpPr>
      <mc:AlternateContent xmlns:mc="http://schemas.openxmlformats.org/markup-compatibility/2006">
        <mc:Choice xmlns:a14="http://schemas.microsoft.com/office/drawing/2010/main" Requires="a14">
          <xdr:sp macro="" textlink="">
            <xdr:nvSpPr>
              <xdr:cNvPr id="12010" name="Check Box 746" hidden="1">
                <a:extLst>
                  <a:ext uri="{63B3BB69-23CF-44E3-9099-C40C66FF867C}">
                    <a14:compatExt spid="_x0000_s12010"/>
                  </a:ext>
                  <a:ext uri="{FF2B5EF4-FFF2-40B4-BE49-F238E27FC236}">
                    <a16:creationId xmlns:a16="http://schemas.microsoft.com/office/drawing/2014/main" id="{00000000-0008-0000-0200-0000EA2E0000}"/>
                  </a:ext>
                </a:extLst>
              </xdr:cNvPr>
              <xdr:cNvSpPr/>
            </xdr:nvSpPr>
            <xdr:spPr bwMode="auto">
              <a:xfrm>
                <a:off x="7383895" y="125519298"/>
                <a:ext cx="6396311" cy="736021"/>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Handtekening</a:t>
                </a:r>
              </a:p>
            </xdr:txBody>
          </xdr:sp>
        </mc:Choice>
        <mc:Fallback/>
      </mc:AlternateContent>
      <xdr:sp macro="" textlink="">
        <xdr:nvSpPr>
          <xdr:cNvPr id="730" name="Rechthoek 729">
            <a:extLst>
              <a:ext uri="{FF2B5EF4-FFF2-40B4-BE49-F238E27FC236}">
                <a16:creationId xmlns:a16="http://schemas.microsoft.com/office/drawing/2014/main" id="{00000000-0008-0000-0200-0000DA020000}"/>
              </a:ext>
            </a:extLst>
          </xdr:cNvPr>
          <xdr:cNvSpPr/>
        </xdr:nvSpPr>
        <xdr:spPr>
          <a:xfrm>
            <a:off x="13820042" y="125519296"/>
            <a:ext cx="168315" cy="73151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56855</xdr:colOff>
      <xdr:row>169</xdr:row>
      <xdr:rowOff>59540</xdr:rowOff>
    </xdr:from>
    <xdr:to>
      <xdr:col>3</xdr:col>
      <xdr:colOff>3078837</xdr:colOff>
      <xdr:row>169</xdr:row>
      <xdr:rowOff>795563</xdr:rowOff>
    </xdr:to>
    <xdr:grpSp>
      <xdr:nvGrpSpPr>
        <xdr:cNvPr id="731" name="Groeperen 730">
          <a:extLst>
            <a:ext uri="{FF2B5EF4-FFF2-40B4-BE49-F238E27FC236}">
              <a16:creationId xmlns:a16="http://schemas.microsoft.com/office/drawing/2014/main" id="{00000000-0008-0000-0200-0000DB020000}"/>
            </a:ext>
          </a:extLst>
        </xdr:cNvPr>
        <xdr:cNvGrpSpPr/>
      </xdr:nvGrpSpPr>
      <xdr:grpSpPr>
        <a:xfrm>
          <a:off x="7367293" y="113154627"/>
          <a:ext cx="3025157" cy="732848"/>
          <a:chOff x="7367086" y="9123796"/>
          <a:chExt cx="3021982" cy="736023"/>
        </a:xfrm>
      </xdr:grpSpPr>
      <mc:AlternateContent xmlns:mc="http://schemas.openxmlformats.org/markup-compatibility/2006">
        <mc:Choice xmlns:a14="http://schemas.microsoft.com/office/drawing/2010/main" Requires="a14">
          <xdr:sp macro="" textlink="">
            <xdr:nvSpPr>
              <xdr:cNvPr id="12011" name="Check Box 747" hidden="1">
                <a:extLst>
                  <a:ext uri="{63B3BB69-23CF-44E3-9099-C40C66FF867C}">
                    <a14:compatExt spid="_x0000_s12011"/>
                  </a:ext>
                  <a:ext uri="{FF2B5EF4-FFF2-40B4-BE49-F238E27FC236}">
                    <a16:creationId xmlns:a16="http://schemas.microsoft.com/office/drawing/2014/main" id="{00000000-0008-0000-0200-0000EB2E0000}"/>
                  </a:ext>
                </a:extLst>
              </xdr:cNvPr>
              <xdr:cNvSpPr/>
            </xdr:nvSpPr>
            <xdr:spPr bwMode="auto">
              <a:xfrm>
                <a:off x="7367086" y="9123798"/>
                <a:ext cx="2926761" cy="736021"/>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Andere (gescheiden met komma):</a:t>
                </a:r>
              </a:p>
            </xdr:txBody>
          </xdr:sp>
        </mc:Choice>
        <mc:Fallback/>
      </mc:AlternateContent>
      <xdr:sp macro="" textlink="">
        <xdr:nvSpPr>
          <xdr:cNvPr id="732" name="Rechthoek 731">
            <a:extLst>
              <a:ext uri="{FF2B5EF4-FFF2-40B4-BE49-F238E27FC236}">
                <a16:creationId xmlns:a16="http://schemas.microsoft.com/office/drawing/2014/main" id="{00000000-0008-0000-0200-0000DC020000}"/>
              </a:ext>
            </a:extLst>
          </xdr:cNvPr>
          <xdr:cNvSpPr/>
        </xdr:nvSpPr>
        <xdr:spPr>
          <a:xfrm>
            <a:off x="10312052" y="9123796"/>
            <a:ext cx="77016" cy="73151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49645</xdr:colOff>
      <xdr:row>172</xdr:row>
      <xdr:rowOff>43296</xdr:rowOff>
    </xdr:from>
    <xdr:to>
      <xdr:col>3</xdr:col>
      <xdr:colOff>6654107</xdr:colOff>
      <xdr:row>172</xdr:row>
      <xdr:rowOff>779319</xdr:rowOff>
    </xdr:to>
    <xdr:grpSp>
      <xdr:nvGrpSpPr>
        <xdr:cNvPr id="733" name="Groeperen 732">
          <a:extLst>
            <a:ext uri="{FF2B5EF4-FFF2-40B4-BE49-F238E27FC236}">
              <a16:creationId xmlns:a16="http://schemas.microsoft.com/office/drawing/2014/main" id="{00000000-0008-0000-0200-0000DD020000}"/>
            </a:ext>
          </a:extLst>
        </xdr:cNvPr>
        <xdr:cNvGrpSpPr/>
      </xdr:nvGrpSpPr>
      <xdr:grpSpPr>
        <a:xfrm>
          <a:off x="7363258" y="115614883"/>
          <a:ext cx="6602874" cy="734436"/>
          <a:chOff x="3700905" y="1688522"/>
          <a:chExt cx="7175952" cy="736024"/>
        </a:xfrm>
      </xdr:grpSpPr>
      <mc:AlternateContent xmlns:mc="http://schemas.openxmlformats.org/markup-compatibility/2006">
        <mc:Choice xmlns:a14="http://schemas.microsoft.com/office/drawing/2010/main" Requires="a14">
          <xdr:sp macro="" textlink="">
            <xdr:nvSpPr>
              <xdr:cNvPr id="12012" name="Check Box 748" hidden="1">
                <a:extLst>
                  <a:ext uri="{63B3BB69-23CF-44E3-9099-C40C66FF867C}">
                    <a14:compatExt spid="_x0000_s12012"/>
                  </a:ext>
                  <a:ext uri="{FF2B5EF4-FFF2-40B4-BE49-F238E27FC236}">
                    <a16:creationId xmlns:a16="http://schemas.microsoft.com/office/drawing/2014/main" id="{00000000-0008-0000-0200-0000EC2E0000}"/>
                  </a:ext>
                </a:extLst>
              </xdr:cNvPr>
              <xdr:cNvSpPr/>
            </xdr:nvSpPr>
            <xdr:spPr bwMode="auto">
              <a:xfrm>
                <a:off x="3700905" y="1688524"/>
                <a:ext cx="6949812" cy="736022"/>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Via mail</a:t>
                </a:r>
              </a:p>
            </xdr:txBody>
          </xdr:sp>
        </mc:Choice>
        <mc:Fallback/>
      </mc:AlternateContent>
      <xdr:sp macro="" textlink="">
        <xdr:nvSpPr>
          <xdr:cNvPr id="734" name="Rechthoek 733">
            <a:extLst>
              <a:ext uri="{FF2B5EF4-FFF2-40B4-BE49-F238E27FC236}">
                <a16:creationId xmlns:a16="http://schemas.microsoft.com/office/drawing/2014/main" id="{00000000-0008-0000-0200-0000DE020000}"/>
              </a:ext>
            </a:extLst>
          </xdr:cNvPr>
          <xdr:cNvSpPr/>
        </xdr:nvSpPr>
        <xdr:spPr>
          <a:xfrm>
            <a:off x="10693977" y="1688522"/>
            <a:ext cx="182880" cy="7315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49645</xdr:colOff>
      <xdr:row>173</xdr:row>
      <xdr:rowOff>43296</xdr:rowOff>
    </xdr:from>
    <xdr:to>
      <xdr:col>3</xdr:col>
      <xdr:colOff>6654107</xdr:colOff>
      <xdr:row>173</xdr:row>
      <xdr:rowOff>779319</xdr:rowOff>
    </xdr:to>
    <xdr:grpSp>
      <xdr:nvGrpSpPr>
        <xdr:cNvPr id="735" name="Groeperen 734">
          <a:extLst>
            <a:ext uri="{FF2B5EF4-FFF2-40B4-BE49-F238E27FC236}">
              <a16:creationId xmlns:a16="http://schemas.microsoft.com/office/drawing/2014/main" id="{00000000-0008-0000-0200-0000DF020000}"/>
            </a:ext>
          </a:extLst>
        </xdr:cNvPr>
        <xdr:cNvGrpSpPr/>
      </xdr:nvGrpSpPr>
      <xdr:grpSpPr>
        <a:xfrm>
          <a:off x="7363258" y="116440383"/>
          <a:ext cx="6602874" cy="734436"/>
          <a:chOff x="3700905" y="1688522"/>
          <a:chExt cx="7175952" cy="736024"/>
        </a:xfrm>
      </xdr:grpSpPr>
      <mc:AlternateContent xmlns:mc="http://schemas.openxmlformats.org/markup-compatibility/2006">
        <mc:Choice xmlns:a14="http://schemas.microsoft.com/office/drawing/2010/main" Requires="a14">
          <xdr:sp macro="" textlink="">
            <xdr:nvSpPr>
              <xdr:cNvPr id="12013" name="Check Box 749" hidden="1">
                <a:extLst>
                  <a:ext uri="{63B3BB69-23CF-44E3-9099-C40C66FF867C}">
                    <a14:compatExt spid="_x0000_s12013"/>
                  </a:ext>
                  <a:ext uri="{FF2B5EF4-FFF2-40B4-BE49-F238E27FC236}">
                    <a16:creationId xmlns:a16="http://schemas.microsoft.com/office/drawing/2014/main" id="{00000000-0008-0000-0200-0000ED2E0000}"/>
                  </a:ext>
                </a:extLst>
              </xdr:cNvPr>
              <xdr:cNvSpPr/>
            </xdr:nvSpPr>
            <xdr:spPr bwMode="auto">
              <a:xfrm>
                <a:off x="3700905" y="1688524"/>
                <a:ext cx="6949812" cy="736022"/>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Telefonisch</a:t>
                </a:r>
              </a:p>
            </xdr:txBody>
          </xdr:sp>
        </mc:Choice>
        <mc:Fallback/>
      </mc:AlternateContent>
      <xdr:sp macro="" textlink="">
        <xdr:nvSpPr>
          <xdr:cNvPr id="736" name="Rechthoek 735">
            <a:extLst>
              <a:ext uri="{FF2B5EF4-FFF2-40B4-BE49-F238E27FC236}">
                <a16:creationId xmlns:a16="http://schemas.microsoft.com/office/drawing/2014/main" id="{00000000-0008-0000-0200-0000E0020000}"/>
              </a:ext>
            </a:extLst>
          </xdr:cNvPr>
          <xdr:cNvSpPr/>
        </xdr:nvSpPr>
        <xdr:spPr>
          <a:xfrm>
            <a:off x="10693977" y="1688522"/>
            <a:ext cx="182880" cy="7315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49645</xdr:colOff>
      <xdr:row>174</xdr:row>
      <xdr:rowOff>43296</xdr:rowOff>
    </xdr:from>
    <xdr:to>
      <xdr:col>3</xdr:col>
      <xdr:colOff>6654107</xdr:colOff>
      <xdr:row>174</xdr:row>
      <xdr:rowOff>779319</xdr:rowOff>
    </xdr:to>
    <xdr:grpSp>
      <xdr:nvGrpSpPr>
        <xdr:cNvPr id="737" name="Groeperen 736">
          <a:extLst>
            <a:ext uri="{FF2B5EF4-FFF2-40B4-BE49-F238E27FC236}">
              <a16:creationId xmlns:a16="http://schemas.microsoft.com/office/drawing/2014/main" id="{00000000-0008-0000-0200-0000E1020000}"/>
            </a:ext>
          </a:extLst>
        </xdr:cNvPr>
        <xdr:cNvGrpSpPr/>
      </xdr:nvGrpSpPr>
      <xdr:grpSpPr>
        <a:xfrm>
          <a:off x="7363258" y="117265883"/>
          <a:ext cx="6602874" cy="734436"/>
          <a:chOff x="3700905" y="1688522"/>
          <a:chExt cx="7175952" cy="736024"/>
        </a:xfrm>
      </xdr:grpSpPr>
      <mc:AlternateContent xmlns:mc="http://schemas.openxmlformats.org/markup-compatibility/2006">
        <mc:Choice xmlns:a14="http://schemas.microsoft.com/office/drawing/2010/main" Requires="a14">
          <xdr:sp macro="" textlink="">
            <xdr:nvSpPr>
              <xdr:cNvPr id="12014" name="Check Box 750" hidden="1">
                <a:extLst>
                  <a:ext uri="{63B3BB69-23CF-44E3-9099-C40C66FF867C}">
                    <a14:compatExt spid="_x0000_s12014"/>
                  </a:ext>
                  <a:ext uri="{FF2B5EF4-FFF2-40B4-BE49-F238E27FC236}">
                    <a16:creationId xmlns:a16="http://schemas.microsoft.com/office/drawing/2014/main" id="{00000000-0008-0000-0200-0000EE2E0000}"/>
                  </a:ext>
                </a:extLst>
              </xdr:cNvPr>
              <xdr:cNvSpPr/>
            </xdr:nvSpPr>
            <xdr:spPr bwMode="auto">
              <a:xfrm>
                <a:off x="3700905" y="1688524"/>
                <a:ext cx="6949812" cy="736022"/>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Op papier</a:t>
                </a:r>
              </a:p>
            </xdr:txBody>
          </xdr:sp>
        </mc:Choice>
        <mc:Fallback/>
      </mc:AlternateContent>
      <xdr:sp macro="" textlink="">
        <xdr:nvSpPr>
          <xdr:cNvPr id="738" name="Rechthoek 737">
            <a:extLst>
              <a:ext uri="{FF2B5EF4-FFF2-40B4-BE49-F238E27FC236}">
                <a16:creationId xmlns:a16="http://schemas.microsoft.com/office/drawing/2014/main" id="{00000000-0008-0000-0200-0000E2020000}"/>
              </a:ext>
            </a:extLst>
          </xdr:cNvPr>
          <xdr:cNvSpPr/>
        </xdr:nvSpPr>
        <xdr:spPr>
          <a:xfrm>
            <a:off x="10693977" y="1688522"/>
            <a:ext cx="182880" cy="7315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56855</xdr:colOff>
      <xdr:row>175</xdr:row>
      <xdr:rowOff>59540</xdr:rowOff>
    </xdr:from>
    <xdr:to>
      <xdr:col>3</xdr:col>
      <xdr:colOff>3078837</xdr:colOff>
      <xdr:row>175</xdr:row>
      <xdr:rowOff>795563</xdr:rowOff>
    </xdr:to>
    <xdr:grpSp>
      <xdr:nvGrpSpPr>
        <xdr:cNvPr id="739" name="Groeperen 738">
          <a:extLst>
            <a:ext uri="{FF2B5EF4-FFF2-40B4-BE49-F238E27FC236}">
              <a16:creationId xmlns:a16="http://schemas.microsoft.com/office/drawing/2014/main" id="{00000000-0008-0000-0200-0000E3020000}"/>
            </a:ext>
          </a:extLst>
        </xdr:cNvPr>
        <xdr:cNvGrpSpPr/>
      </xdr:nvGrpSpPr>
      <xdr:grpSpPr>
        <a:xfrm>
          <a:off x="7367293" y="118107627"/>
          <a:ext cx="3025157" cy="732848"/>
          <a:chOff x="7367086" y="9123796"/>
          <a:chExt cx="3021982" cy="736023"/>
        </a:xfrm>
      </xdr:grpSpPr>
      <mc:AlternateContent xmlns:mc="http://schemas.openxmlformats.org/markup-compatibility/2006">
        <mc:Choice xmlns:a14="http://schemas.microsoft.com/office/drawing/2010/main" Requires="a14">
          <xdr:sp macro="" textlink="">
            <xdr:nvSpPr>
              <xdr:cNvPr id="12015" name="Check Box 751" hidden="1">
                <a:extLst>
                  <a:ext uri="{63B3BB69-23CF-44E3-9099-C40C66FF867C}">
                    <a14:compatExt spid="_x0000_s12015"/>
                  </a:ext>
                  <a:ext uri="{FF2B5EF4-FFF2-40B4-BE49-F238E27FC236}">
                    <a16:creationId xmlns:a16="http://schemas.microsoft.com/office/drawing/2014/main" id="{00000000-0008-0000-0200-0000EF2E0000}"/>
                  </a:ext>
                </a:extLst>
              </xdr:cNvPr>
              <xdr:cNvSpPr/>
            </xdr:nvSpPr>
            <xdr:spPr bwMode="auto">
              <a:xfrm>
                <a:off x="7367086" y="9123798"/>
                <a:ext cx="2926761" cy="736021"/>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Andere (gescheiden met komma):</a:t>
                </a:r>
              </a:p>
            </xdr:txBody>
          </xdr:sp>
        </mc:Choice>
        <mc:Fallback/>
      </mc:AlternateContent>
      <xdr:sp macro="" textlink="">
        <xdr:nvSpPr>
          <xdr:cNvPr id="740" name="Rechthoek 739">
            <a:extLst>
              <a:ext uri="{FF2B5EF4-FFF2-40B4-BE49-F238E27FC236}">
                <a16:creationId xmlns:a16="http://schemas.microsoft.com/office/drawing/2014/main" id="{00000000-0008-0000-0200-0000E4020000}"/>
              </a:ext>
            </a:extLst>
          </xdr:cNvPr>
          <xdr:cNvSpPr/>
        </xdr:nvSpPr>
        <xdr:spPr>
          <a:xfrm>
            <a:off x="10312052" y="9123796"/>
            <a:ext cx="77016" cy="73151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49645</xdr:colOff>
      <xdr:row>171</xdr:row>
      <xdr:rowOff>43296</xdr:rowOff>
    </xdr:from>
    <xdr:to>
      <xdr:col>3</xdr:col>
      <xdr:colOff>6654107</xdr:colOff>
      <xdr:row>171</xdr:row>
      <xdr:rowOff>779319</xdr:rowOff>
    </xdr:to>
    <xdr:grpSp>
      <xdr:nvGrpSpPr>
        <xdr:cNvPr id="741" name="Groeperen 740">
          <a:extLst>
            <a:ext uri="{FF2B5EF4-FFF2-40B4-BE49-F238E27FC236}">
              <a16:creationId xmlns:a16="http://schemas.microsoft.com/office/drawing/2014/main" id="{00000000-0008-0000-0200-0000E5020000}"/>
            </a:ext>
          </a:extLst>
        </xdr:cNvPr>
        <xdr:cNvGrpSpPr/>
      </xdr:nvGrpSpPr>
      <xdr:grpSpPr>
        <a:xfrm>
          <a:off x="7363258" y="114789383"/>
          <a:ext cx="6602874" cy="734436"/>
          <a:chOff x="3700905" y="1688522"/>
          <a:chExt cx="7175952" cy="736024"/>
        </a:xfrm>
      </xdr:grpSpPr>
      <mc:AlternateContent xmlns:mc="http://schemas.openxmlformats.org/markup-compatibility/2006">
        <mc:Choice xmlns:a14="http://schemas.microsoft.com/office/drawing/2010/main" Requires="a14">
          <xdr:sp macro="" textlink="">
            <xdr:nvSpPr>
              <xdr:cNvPr id="12016" name="Check Box 752" hidden="1">
                <a:extLst>
                  <a:ext uri="{63B3BB69-23CF-44E3-9099-C40C66FF867C}">
                    <a14:compatExt spid="_x0000_s12016"/>
                  </a:ext>
                  <a:ext uri="{FF2B5EF4-FFF2-40B4-BE49-F238E27FC236}">
                    <a16:creationId xmlns:a16="http://schemas.microsoft.com/office/drawing/2014/main" id="{00000000-0008-0000-0200-0000F02E0000}"/>
                  </a:ext>
                </a:extLst>
              </xdr:cNvPr>
              <xdr:cNvSpPr/>
            </xdr:nvSpPr>
            <xdr:spPr bwMode="auto">
              <a:xfrm>
                <a:off x="3700905" y="1688524"/>
                <a:ext cx="6949812" cy="736022"/>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Google Drive, Google Docs, Google Spreadsheets, ...</a:t>
                </a:r>
              </a:p>
            </xdr:txBody>
          </xdr:sp>
        </mc:Choice>
        <mc:Fallback/>
      </mc:AlternateContent>
      <xdr:sp macro="" textlink="">
        <xdr:nvSpPr>
          <xdr:cNvPr id="742" name="Rechthoek 741">
            <a:extLst>
              <a:ext uri="{FF2B5EF4-FFF2-40B4-BE49-F238E27FC236}">
                <a16:creationId xmlns:a16="http://schemas.microsoft.com/office/drawing/2014/main" id="{00000000-0008-0000-0200-0000E6020000}"/>
              </a:ext>
            </a:extLst>
          </xdr:cNvPr>
          <xdr:cNvSpPr/>
        </xdr:nvSpPr>
        <xdr:spPr>
          <a:xfrm>
            <a:off x="10693977" y="1688522"/>
            <a:ext cx="182880" cy="7315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49645</xdr:colOff>
      <xdr:row>170</xdr:row>
      <xdr:rowOff>43296</xdr:rowOff>
    </xdr:from>
    <xdr:to>
      <xdr:col>3</xdr:col>
      <xdr:colOff>6654107</xdr:colOff>
      <xdr:row>170</xdr:row>
      <xdr:rowOff>779319</xdr:rowOff>
    </xdr:to>
    <xdr:grpSp>
      <xdr:nvGrpSpPr>
        <xdr:cNvPr id="743" name="Groeperen 742">
          <a:extLst>
            <a:ext uri="{FF2B5EF4-FFF2-40B4-BE49-F238E27FC236}">
              <a16:creationId xmlns:a16="http://schemas.microsoft.com/office/drawing/2014/main" id="{00000000-0008-0000-0200-0000E7020000}"/>
            </a:ext>
          </a:extLst>
        </xdr:cNvPr>
        <xdr:cNvGrpSpPr/>
      </xdr:nvGrpSpPr>
      <xdr:grpSpPr>
        <a:xfrm>
          <a:off x="7363258" y="113963883"/>
          <a:ext cx="6602874" cy="734436"/>
          <a:chOff x="3700905" y="1688522"/>
          <a:chExt cx="7175952" cy="736024"/>
        </a:xfrm>
      </xdr:grpSpPr>
      <mc:AlternateContent xmlns:mc="http://schemas.openxmlformats.org/markup-compatibility/2006">
        <mc:Choice xmlns:a14="http://schemas.microsoft.com/office/drawing/2010/main" Requires="a14">
          <xdr:sp macro="" textlink="">
            <xdr:nvSpPr>
              <xdr:cNvPr id="12017" name="Check Box 753" hidden="1">
                <a:extLst>
                  <a:ext uri="{63B3BB69-23CF-44E3-9099-C40C66FF867C}">
                    <a14:compatExt spid="_x0000_s12017"/>
                  </a:ext>
                  <a:ext uri="{FF2B5EF4-FFF2-40B4-BE49-F238E27FC236}">
                    <a16:creationId xmlns:a16="http://schemas.microsoft.com/office/drawing/2014/main" id="{00000000-0008-0000-0200-0000F12E0000}"/>
                  </a:ext>
                </a:extLst>
              </xdr:cNvPr>
              <xdr:cNvSpPr/>
            </xdr:nvSpPr>
            <xdr:spPr bwMode="auto">
              <a:xfrm>
                <a:off x="3700905" y="1688524"/>
                <a:ext cx="6949812" cy="736022"/>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Een zelf ontwikkeld formulier op de website van je groep</a:t>
                </a:r>
              </a:p>
            </xdr:txBody>
          </xdr:sp>
        </mc:Choice>
        <mc:Fallback/>
      </mc:AlternateContent>
      <xdr:sp macro="" textlink="">
        <xdr:nvSpPr>
          <xdr:cNvPr id="744" name="Rechthoek 743">
            <a:extLst>
              <a:ext uri="{FF2B5EF4-FFF2-40B4-BE49-F238E27FC236}">
                <a16:creationId xmlns:a16="http://schemas.microsoft.com/office/drawing/2014/main" id="{00000000-0008-0000-0200-0000E8020000}"/>
              </a:ext>
            </a:extLst>
          </xdr:cNvPr>
          <xdr:cNvSpPr/>
        </xdr:nvSpPr>
        <xdr:spPr>
          <a:xfrm>
            <a:off x="10693977" y="1688522"/>
            <a:ext cx="182880" cy="7315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49645</xdr:colOff>
      <xdr:row>176</xdr:row>
      <xdr:rowOff>43296</xdr:rowOff>
    </xdr:from>
    <xdr:to>
      <xdr:col>3</xdr:col>
      <xdr:colOff>6654107</xdr:colOff>
      <xdr:row>176</xdr:row>
      <xdr:rowOff>779319</xdr:rowOff>
    </xdr:to>
    <xdr:grpSp>
      <xdr:nvGrpSpPr>
        <xdr:cNvPr id="745" name="Groeperen 744">
          <a:extLst>
            <a:ext uri="{FF2B5EF4-FFF2-40B4-BE49-F238E27FC236}">
              <a16:creationId xmlns:a16="http://schemas.microsoft.com/office/drawing/2014/main" id="{00000000-0008-0000-0200-0000E9020000}"/>
            </a:ext>
          </a:extLst>
        </xdr:cNvPr>
        <xdr:cNvGrpSpPr/>
      </xdr:nvGrpSpPr>
      <xdr:grpSpPr>
        <a:xfrm>
          <a:off x="7363258" y="118916883"/>
          <a:ext cx="6602874" cy="734436"/>
          <a:chOff x="3700905" y="1688522"/>
          <a:chExt cx="7175952" cy="736024"/>
        </a:xfrm>
      </xdr:grpSpPr>
      <mc:AlternateContent xmlns:mc="http://schemas.openxmlformats.org/markup-compatibility/2006">
        <mc:Choice xmlns:a14="http://schemas.microsoft.com/office/drawing/2010/main" Requires="a14">
          <xdr:sp macro="" textlink="">
            <xdr:nvSpPr>
              <xdr:cNvPr id="12018" name="Check Box 754" hidden="1">
                <a:extLst>
                  <a:ext uri="{63B3BB69-23CF-44E3-9099-C40C66FF867C}">
                    <a14:compatExt spid="_x0000_s12018"/>
                  </a:ext>
                  <a:ext uri="{FF2B5EF4-FFF2-40B4-BE49-F238E27FC236}">
                    <a16:creationId xmlns:a16="http://schemas.microsoft.com/office/drawing/2014/main" id="{00000000-0008-0000-0200-0000F22E0000}"/>
                  </a:ext>
                </a:extLst>
              </xdr:cNvPr>
              <xdr:cNvSpPr/>
            </xdr:nvSpPr>
            <xdr:spPr bwMode="auto">
              <a:xfrm>
                <a:off x="3700905" y="1688524"/>
                <a:ext cx="6949812" cy="736022"/>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MS Word, MS Excel, ...</a:t>
                </a:r>
              </a:p>
            </xdr:txBody>
          </xdr:sp>
        </mc:Choice>
        <mc:Fallback/>
      </mc:AlternateContent>
      <xdr:sp macro="" textlink="">
        <xdr:nvSpPr>
          <xdr:cNvPr id="746" name="Rechthoek 745">
            <a:extLst>
              <a:ext uri="{FF2B5EF4-FFF2-40B4-BE49-F238E27FC236}">
                <a16:creationId xmlns:a16="http://schemas.microsoft.com/office/drawing/2014/main" id="{00000000-0008-0000-0200-0000EA020000}"/>
              </a:ext>
            </a:extLst>
          </xdr:cNvPr>
          <xdr:cNvSpPr/>
        </xdr:nvSpPr>
        <xdr:spPr>
          <a:xfrm>
            <a:off x="10693977" y="1688522"/>
            <a:ext cx="182880" cy="7315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49645</xdr:colOff>
      <xdr:row>177</xdr:row>
      <xdr:rowOff>43296</xdr:rowOff>
    </xdr:from>
    <xdr:to>
      <xdr:col>3</xdr:col>
      <xdr:colOff>6654107</xdr:colOff>
      <xdr:row>177</xdr:row>
      <xdr:rowOff>779319</xdr:rowOff>
    </xdr:to>
    <xdr:grpSp>
      <xdr:nvGrpSpPr>
        <xdr:cNvPr id="747" name="Groeperen 746">
          <a:extLst>
            <a:ext uri="{FF2B5EF4-FFF2-40B4-BE49-F238E27FC236}">
              <a16:creationId xmlns:a16="http://schemas.microsoft.com/office/drawing/2014/main" id="{00000000-0008-0000-0200-0000EB020000}"/>
            </a:ext>
          </a:extLst>
        </xdr:cNvPr>
        <xdr:cNvGrpSpPr/>
      </xdr:nvGrpSpPr>
      <xdr:grpSpPr>
        <a:xfrm>
          <a:off x="7363258" y="119742383"/>
          <a:ext cx="6602874" cy="734436"/>
          <a:chOff x="3700905" y="1688522"/>
          <a:chExt cx="7175952" cy="736024"/>
        </a:xfrm>
      </xdr:grpSpPr>
      <mc:AlternateContent xmlns:mc="http://schemas.openxmlformats.org/markup-compatibility/2006">
        <mc:Choice xmlns:a14="http://schemas.microsoft.com/office/drawing/2010/main" Requires="a14">
          <xdr:sp macro="" textlink="">
            <xdr:nvSpPr>
              <xdr:cNvPr id="12019" name="Check Box 755" hidden="1">
                <a:extLst>
                  <a:ext uri="{63B3BB69-23CF-44E3-9099-C40C66FF867C}">
                    <a14:compatExt spid="_x0000_s12019"/>
                  </a:ext>
                  <a:ext uri="{FF2B5EF4-FFF2-40B4-BE49-F238E27FC236}">
                    <a16:creationId xmlns:a16="http://schemas.microsoft.com/office/drawing/2014/main" id="{00000000-0008-0000-0200-0000F32E0000}"/>
                  </a:ext>
                </a:extLst>
              </xdr:cNvPr>
              <xdr:cNvSpPr/>
            </xdr:nvSpPr>
            <xdr:spPr bwMode="auto">
              <a:xfrm>
                <a:off x="3700905" y="1688524"/>
                <a:ext cx="6949812" cy="736022"/>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Google Drive, Google Docs, Google Spreadsheets, ...</a:t>
                </a:r>
              </a:p>
            </xdr:txBody>
          </xdr:sp>
        </mc:Choice>
        <mc:Fallback/>
      </mc:AlternateContent>
      <xdr:sp macro="" textlink="">
        <xdr:nvSpPr>
          <xdr:cNvPr id="748" name="Rechthoek 747">
            <a:extLst>
              <a:ext uri="{FF2B5EF4-FFF2-40B4-BE49-F238E27FC236}">
                <a16:creationId xmlns:a16="http://schemas.microsoft.com/office/drawing/2014/main" id="{00000000-0008-0000-0200-0000EC020000}"/>
              </a:ext>
            </a:extLst>
          </xdr:cNvPr>
          <xdr:cNvSpPr/>
        </xdr:nvSpPr>
        <xdr:spPr>
          <a:xfrm>
            <a:off x="10693977" y="1688522"/>
            <a:ext cx="182880" cy="7315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49645</xdr:colOff>
      <xdr:row>178</xdr:row>
      <xdr:rowOff>43296</xdr:rowOff>
    </xdr:from>
    <xdr:to>
      <xdr:col>3</xdr:col>
      <xdr:colOff>6654107</xdr:colOff>
      <xdr:row>178</xdr:row>
      <xdr:rowOff>779319</xdr:rowOff>
    </xdr:to>
    <xdr:grpSp>
      <xdr:nvGrpSpPr>
        <xdr:cNvPr id="749" name="Groeperen 748">
          <a:extLst>
            <a:ext uri="{FF2B5EF4-FFF2-40B4-BE49-F238E27FC236}">
              <a16:creationId xmlns:a16="http://schemas.microsoft.com/office/drawing/2014/main" id="{00000000-0008-0000-0200-0000ED020000}"/>
            </a:ext>
          </a:extLst>
        </xdr:cNvPr>
        <xdr:cNvGrpSpPr/>
      </xdr:nvGrpSpPr>
      <xdr:grpSpPr>
        <a:xfrm>
          <a:off x="7363258" y="120567883"/>
          <a:ext cx="6602874" cy="734436"/>
          <a:chOff x="3700905" y="1688522"/>
          <a:chExt cx="7175952" cy="736024"/>
        </a:xfrm>
      </xdr:grpSpPr>
      <mc:AlternateContent xmlns:mc="http://schemas.openxmlformats.org/markup-compatibility/2006">
        <mc:Choice xmlns:a14="http://schemas.microsoft.com/office/drawing/2010/main" Requires="a14">
          <xdr:sp macro="" textlink="">
            <xdr:nvSpPr>
              <xdr:cNvPr id="12020" name="Check Box 756" hidden="1">
                <a:extLst>
                  <a:ext uri="{63B3BB69-23CF-44E3-9099-C40C66FF867C}">
                    <a14:compatExt spid="_x0000_s12020"/>
                  </a:ext>
                  <a:ext uri="{FF2B5EF4-FFF2-40B4-BE49-F238E27FC236}">
                    <a16:creationId xmlns:a16="http://schemas.microsoft.com/office/drawing/2014/main" id="{00000000-0008-0000-0200-0000F42E0000}"/>
                  </a:ext>
                </a:extLst>
              </xdr:cNvPr>
              <xdr:cNvSpPr/>
            </xdr:nvSpPr>
            <xdr:spPr bwMode="auto">
              <a:xfrm>
                <a:off x="3700905" y="1688524"/>
                <a:ext cx="6949812" cy="736022"/>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Dropbox</a:t>
                </a:r>
              </a:p>
            </xdr:txBody>
          </xdr:sp>
        </mc:Choice>
        <mc:Fallback/>
      </mc:AlternateContent>
      <xdr:sp macro="" textlink="">
        <xdr:nvSpPr>
          <xdr:cNvPr id="750" name="Rechthoek 749">
            <a:extLst>
              <a:ext uri="{FF2B5EF4-FFF2-40B4-BE49-F238E27FC236}">
                <a16:creationId xmlns:a16="http://schemas.microsoft.com/office/drawing/2014/main" id="{00000000-0008-0000-0200-0000EE020000}"/>
              </a:ext>
            </a:extLst>
          </xdr:cNvPr>
          <xdr:cNvSpPr/>
        </xdr:nvSpPr>
        <xdr:spPr>
          <a:xfrm>
            <a:off x="10693977" y="1688522"/>
            <a:ext cx="182880" cy="7315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56855</xdr:colOff>
      <xdr:row>180</xdr:row>
      <xdr:rowOff>59540</xdr:rowOff>
    </xdr:from>
    <xdr:to>
      <xdr:col>3</xdr:col>
      <xdr:colOff>3078837</xdr:colOff>
      <xdr:row>180</xdr:row>
      <xdr:rowOff>795563</xdr:rowOff>
    </xdr:to>
    <xdr:grpSp>
      <xdr:nvGrpSpPr>
        <xdr:cNvPr id="751" name="Groeperen 750">
          <a:extLst>
            <a:ext uri="{FF2B5EF4-FFF2-40B4-BE49-F238E27FC236}">
              <a16:creationId xmlns:a16="http://schemas.microsoft.com/office/drawing/2014/main" id="{00000000-0008-0000-0200-0000EF020000}"/>
            </a:ext>
          </a:extLst>
        </xdr:cNvPr>
        <xdr:cNvGrpSpPr/>
      </xdr:nvGrpSpPr>
      <xdr:grpSpPr>
        <a:xfrm>
          <a:off x="7367293" y="122235127"/>
          <a:ext cx="3025157" cy="732848"/>
          <a:chOff x="7367086" y="9123796"/>
          <a:chExt cx="3021982" cy="736023"/>
        </a:xfrm>
      </xdr:grpSpPr>
      <mc:AlternateContent xmlns:mc="http://schemas.openxmlformats.org/markup-compatibility/2006">
        <mc:Choice xmlns:a14="http://schemas.microsoft.com/office/drawing/2010/main" Requires="a14">
          <xdr:sp macro="" textlink="">
            <xdr:nvSpPr>
              <xdr:cNvPr id="12021" name="Check Box 757" hidden="1">
                <a:extLst>
                  <a:ext uri="{63B3BB69-23CF-44E3-9099-C40C66FF867C}">
                    <a14:compatExt spid="_x0000_s12021"/>
                  </a:ext>
                  <a:ext uri="{FF2B5EF4-FFF2-40B4-BE49-F238E27FC236}">
                    <a16:creationId xmlns:a16="http://schemas.microsoft.com/office/drawing/2014/main" id="{00000000-0008-0000-0200-0000F52E0000}"/>
                  </a:ext>
                </a:extLst>
              </xdr:cNvPr>
              <xdr:cNvSpPr/>
            </xdr:nvSpPr>
            <xdr:spPr bwMode="auto">
              <a:xfrm>
                <a:off x="7367086" y="9123798"/>
                <a:ext cx="2926761" cy="736021"/>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Andere (gescheiden met komma):</a:t>
                </a:r>
              </a:p>
            </xdr:txBody>
          </xdr:sp>
        </mc:Choice>
        <mc:Fallback/>
      </mc:AlternateContent>
      <xdr:sp macro="" textlink="">
        <xdr:nvSpPr>
          <xdr:cNvPr id="752" name="Rechthoek 751">
            <a:extLst>
              <a:ext uri="{FF2B5EF4-FFF2-40B4-BE49-F238E27FC236}">
                <a16:creationId xmlns:a16="http://schemas.microsoft.com/office/drawing/2014/main" id="{00000000-0008-0000-0200-0000F0020000}"/>
              </a:ext>
            </a:extLst>
          </xdr:cNvPr>
          <xdr:cNvSpPr/>
        </xdr:nvSpPr>
        <xdr:spPr>
          <a:xfrm>
            <a:off x="10312052" y="9123796"/>
            <a:ext cx="77016" cy="73151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49645</xdr:colOff>
      <xdr:row>179</xdr:row>
      <xdr:rowOff>43296</xdr:rowOff>
    </xdr:from>
    <xdr:to>
      <xdr:col>3</xdr:col>
      <xdr:colOff>6654107</xdr:colOff>
      <xdr:row>179</xdr:row>
      <xdr:rowOff>779319</xdr:rowOff>
    </xdr:to>
    <xdr:grpSp>
      <xdr:nvGrpSpPr>
        <xdr:cNvPr id="753" name="Groeperen 752">
          <a:extLst>
            <a:ext uri="{FF2B5EF4-FFF2-40B4-BE49-F238E27FC236}">
              <a16:creationId xmlns:a16="http://schemas.microsoft.com/office/drawing/2014/main" id="{00000000-0008-0000-0200-0000F1020000}"/>
            </a:ext>
          </a:extLst>
        </xdr:cNvPr>
        <xdr:cNvGrpSpPr/>
      </xdr:nvGrpSpPr>
      <xdr:grpSpPr>
        <a:xfrm>
          <a:off x="7363258" y="121393383"/>
          <a:ext cx="6602874" cy="734436"/>
          <a:chOff x="3700905" y="1688522"/>
          <a:chExt cx="7175952" cy="736024"/>
        </a:xfrm>
      </xdr:grpSpPr>
      <mc:AlternateContent xmlns:mc="http://schemas.openxmlformats.org/markup-compatibility/2006">
        <mc:Choice xmlns:a14="http://schemas.microsoft.com/office/drawing/2010/main" Requires="a14">
          <xdr:sp macro="" textlink="">
            <xdr:nvSpPr>
              <xdr:cNvPr id="12022" name="Check Box 758" hidden="1">
                <a:extLst>
                  <a:ext uri="{63B3BB69-23CF-44E3-9099-C40C66FF867C}">
                    <a14:compatExt spid="_x0000_s12022"/>
                  </a:ext>
                  <a:ext uri="{FF2B5EF4-FFF2-40B4-BE49-F238E27FC236}">
                    <a16:creationId xmlns:a16="http://schemas.microsoft.com/office/drawing/2014/main" id="{00000000-0008-0000-0200-0000F62E0000}"/>
                  </a:ext>
                </a:extLst>
              </xdr:cNvPr>
              <xdr:cNvSpPr/>
            </xdr:nvSpPr>
            <xdr:spPr bwMode="auto">
              <a:xfrm>
                <a:off x="3700905" y="1688524"/>
                <a:ext cx="6949812" cy="736022"/>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Op papier</a:t>
                </a:r>
              </a:p>
            </xdr:txBody>
          </xdr:sp>
        </mc:Choice>
        <mc:Fallback/>
      </mc:AlternateContent>
      <xdr:sp macro="" textlink="">
        <xdr:nvSpPr>
          <xdr:cNvPr id="754" name="Rechthoek 753">
            <a:extLst>
              <a:ext uri="{FF2B5EF4-FFF2-40B4-BE49-F238E27FC236}">
                <a16:creationId xmlns:a16="http://schemas.microsoft.com/office/drawing/2014/main" id="{00000000-0008-0000-0200-0000F2020000}"/>
              </a:ext>
            </a:extLst>
          </xdr:cNvPr>
          <xdr:cNvSpPr/>
        </xdr:nvSpPr>
        <xdr:spPr>
          <a:xfrm>
            <a:off x="10693977" y="1688522"/>
            <a:ext cx="182880" cy="7315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49645</xdr:colOff>
      <xdr:row>129</xdr:row>
      <xdr:rowOff>43296</xdr:rowOff>
    </xdr:from>
    <xdr:to>
      <xdr:col>3</xdr:col>
      <xdr:colOff>6654107</xdr:colOff>
      <xdr:row>129</xdr:row>
      <xdr:rowOff>779319</xdr:rowOff>
    </xdr:to>
    <xdr:grpSp>
      <xdr:nvGrpSpPr>
        <xdr:cNvPr id="636" name="Groeperen 635">
          <a:extLst>
            <a:ext uri="{FF2B5EF4-FFF2-40B4-BE49-F238E27FC236}">
              <a16:creationId xmlns:a16="http://schemas.microsoft.com/office/drawing/2014/main" id="{00000000-0008-0000-0200-00007C020000}"/>
            </a:ext>
          </a:extLst>
        </xdr:cNvPr>
        <xdr:cNvGrpSpPr/>
      </xdr:nvGrpSpPr>
      <xdr:grpSpPr>
        <a:xfrm>
          <a:off x="7363258" y="93326383"/>
          <a:ext cx="6602874" cy="734436"/>
          <a:chOff x="3700905" y="1688522"/>
          <a:chExt cx="7175952" cy="736024"/>
        </a:xfrm>
      </xdr:grpSpPr>
      <mc:AlternateContent xmlns:mc="http://schemas.openxmlformats.org/markup-compatibility/2006">
        <mc:Choice xmlns:a14="http://schemas.microsoft.com/office/drawing/2010/main" Requires="a14">
          <xdr:sp macro="" textlink="">
            <xdr:nvSpPr>
              <xdr:cNvPr id="12034" name="Check Box 770" hidden="1">
                <a:extLst>
                  <a:ext uri="{63B3BB69-23CF-44E3-9099-C40C66FF867C}">
                    <a14:compatExt spid="_x0000_s12034"/>
                  </a:ext>
                  <a:ext uri="{FF2B5EF4-FFF2-40B4-BE49-F238E27FC236}">
                    <a16:creationId xmlns:a16="http://schemas.microsoft.com/office/drawing/2014/main" id="{00000000-0008-0000-0200-0000022F0000}"/>
                  </a:ext>
                </a:extLst>
              </xdr:cNvPr>
              <xdr:cNvSpPr/>
            </xdr:nvSpPr>
            <xdr:spPr bwMode="auto">
              <a:xfrm>
                <a:off x="3700905" y="1688524"/>
                <a:ext cx="6949812" cy="736022"/>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Naam</a:t>
                </a:r>
              </a:p>
            </xdr:txBody>
          </xdr:sp>
        </mc:Choice>
        <mc:Fallback/>
      </mc:AlternateContent>
      <xdr:sp macro="" textlink="">
        <xdr:nvSpPr>
          <xdr:cNvPr id="638" name="Rechthoek 637">
            <a:extLst>
              <a:ext uri="{FF2B5EF4-FFF2-40B4-BE49-F238E27FC236}">
                <a16:creationId xmlns:a16="http://schemas.microsoft.com/office/drawing/2014/main" id="{00000000-0008-0000-0200-00007E020000}"/>
              </a:ext>
            </a:extLst>
          </xdr:cNvPr>
          <xdr:cNvSpPr/>
        </xdr:nvSpPr>
        <xdr:spPr>
          <a:xfrm>
            <a:off x="10693977" y="1688522"/>
            <a:ext cx="182880" cy="7315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49645</xdr:colOff>
      <xdr:row>130</xdr:row>
      <xdr:rowOff>43296</xdr:rowOff>
    </xdr:from>
    <xdr:to>
      <xdr:col>3</xdr:col>
      <xdr:colOff>6654107</xdr:colOff>
      <xdr:row>130</xdr:row>
      <xdr:rowOff>779319</xdr:rowOff>
    </xdr:to>
    <xdr:grpSp>
      <xdr:nvGrpSpPr>
        <xdr:cNvPr id="639" name="Groeperen 638">
          <a:extLst>
            <a:ext uri="{FF2B5EF4-FFF2-40B4-BE49-F238E27FC236}">
              <a16:creationId xmlns:a16="http://schemas.microsoft.com/office/drawing/2014/main" id="{00000000-0008-0000-0200-00007F020000}"/>
            </a:ext>
          </a:extLst>
        </xdr:cNvPr>
        <xdr:cNvGrpSpPr/>
      </xdr:nvGrpSpPr>
      <xdr:grpSpPr>
        <a:xfrm>
          <a:off x="7363258" y="94151883"/>
          <a:ext cx="6602874" cy="734436"/>
          <a:chOff x="3700905" y="1688522"/>
          <a:chExt cx="7175952" cy="736024"/>
        </a:xfrm>
      </xdr:grpSpPr>
      <mc:AlternateContent xmlns:mc="http://schemas.openxmlformats.org/markup-compatibility/2006">
        <mc:Choice xmlns:a14="http://schemas.microsoft.com/office/drawing/2010/main" Requires="a14">
          <xdr:sp macro="" textlink="">
            <xdr:nvSpPr>
              <xdr:cNvPr id="12035" name="Check Box 771" hidden="1">
                <a:extLst>
                  <a:ext uri="{63B3BB69-23CF-44E3-9099-C40C66FF867C}">
                    <a14:compatExt spid="_x0000_s12035"/>
                  </a:ext>
                  <a:ext uri="{FF2B5EF4-FFF2-40B4-BE49-F238E27FC236}">
                    <a16:creationId xmlns:a16="http://schemas.microsoft.com/office/drawing/2014/main" id="{00000000-0008-0000-0200-0000032F0000}"/>
                  </a:ext>
                </a:extLst>
              </xdr:cNvPr>
              <xdr:cNvSpPr/>
            </xdr:nvSpPr>
            <xdr:spPr bwMode="auto">
              <a:xfrm>
                <a:off x="3700905" y="1688524"/>
                <a:ext cx="6949812" cy="736022"/>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E-mailadres</a:t>
                </a:r>
              </a:p>
            </xdr:txBody>
          </xdr:sp>
        </mc:Choice>
        <mc:Fallback/>
      </mc:AlternateContent>
      <xdr:sp macro="" textlink="">
        <xdr:nvSpPr>
          <xdr:cNvPr id="641" name="Rechthoek 640">
            <a:extLst>
              <a:ext uri="{FF2B5EF4-FFF2-40B4-BE49-F238E27FC236}">
                <a16:creationId xmlns:a16="http://schemas.microsoft.com/office/drawing/2014/main" id="{00000000-0008-0000-0200-000081020000}"/>
              </a:ext>
            </a:extLst>
          </xdr:cNvPr>
          <xdr:cNvSpPr/>
        </xdr:nvSpPr>
        <xdr:spPr>
          <a:xfrm>
            <a:off x="10693977" y="1688522"/>
            <a:ext cx="182880" cy="7315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49645</xdr:colOff>
      <xdr:row>131</xdr:row>
      <xdr:rowOff>43296</xdr:rowOff>
    </xdr:from>
    <xdr:to>
      <xdr:col>3</xdr:col>
      <xdr:colOff>6654107</xdr:colOff>
      <xdr:row>131</xdr:row>
      <xdr:rowOff>779319</xdr:rowOff>
    </xdr:to>
    <xdr:grpSp>
      <xdr:nvGrpSpPr>
        <xdr:cNvPr id="642" name="Groeperen 641">
          <a:extLst>
            <a:ext uri="{FF2B5EF4-FFF2-40B4-BE49-F238E27FC236}">
              <a16:creationId xmlns:a16="http://schemas.microsoft.com/office/drawing/2014/main" id="{00000000-0008-0000-0200-000082020000}"/>
            </a:ext>
          </a:extLst>
        </xdr:cNvPr>
        <xdr:cNvGrpSpPr/>
      </xdr:nvGrpSpPr>
      <xdr:grpSpPr>
        <a:xfrm>
          <a:off x="7363258" y="94977383"/>
          <a:ext cx="6602874" cy="734436"/>
          <a:chOff x="3700905" y="1688522"/>
          <a:chExt cx="7175952" cy="736024"/>
        </a:xfrm>
      </xdr:grpSpPr>
      <mc:AlternateContent xmlns:mc="http://schemas.openxmlformats.org/markup-compatibility/2006">
        <mc:Choice xmlns:a14="http://schemas.microsoft.com/office/drawing/2010/main" Requires="a14">
          <xdr:sp macro="" textlink="">
            <xdr:nvSpPr>
              <xdr:cNvPr id="12036" name="Check Box 772" hidden="1">
                <a:extLst>
                  <a:ext uri="{63B3BB69-23CF-44E3-9099-C40C66FF867C}">
                    <a14:compatExt spid="_x0000_s12036"/>
                  </a:ext>
                  <a:ext uri="{FF2B5EF4-FFF2-40B4-BE49-F238E27FC236}">
                    <a16:creationId xmlns:a16="http://schemas.microsoft.com/office/drawing/2014/main" id="{00000000-0008-0000-0200-0000042F0000}"/>
                  </a:ext>
                </a:extLst>
              </xdr:cNvPr>
              <xdr:cNvSpPr/>
            </xdr:nvSpPr>
            <xdr:spPr bwMode="auto">
              <a:xfrm>
                <a:off x="3700905" y="1688524"/>
                <a:ext cx="6949812" cy="736022"/>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Telefoonnummer</a:t>
                </a:r>
              </a:p>
            </xdr:txBody>
          </xdr:sp>
        </mc:Choice>
        <mc:Fallback/>
      </mc:AlternateContent>
      <xdr:sp macro="" textlink="">
        <xdr:nvSpPr>
          <xdr:cNvPr id="644" name="Rechthoek 643">
            <a:extLst>
              <a:ext uri="{FF2B5EF4-FFF2-40B4-BE49-F238E27FC236}">
                <a16:creationId xmlns:a16="http://schemas.microsoft.com/office/drawing/2014/main" id="{00000000-0008-0000-0200-000084020000}"/>
              </a:ext>
            </a:extLst>
          </xdr:cNvPr>
          <xdr:cNvSpPr/>
        </xdr:nvSpPr>
        <xdr:spPr>
          <a:xfrm>
            <a:off x="10693977" y="1688522"/>
            <a:ext cx="182880" cy="7315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56855</xdr:colOff>
      <xdr:row>132</xdr:row>
      <xdr:rowOff>59540</xdr:rowOff>
    </xdr:from>
    <xdr:to>
      <xdr:col>3</xdr:col>
      <xdr:colOff>3078837</xdr:colOff>
      <xdr:row>132</xdr:row>
      <xdr:rowOff>795563</xdr:rowOff>
    </xdr:to>
    <xdr:grpSp>
      <xdr:nvGrpSpPr>
        <xdr:cNvPr id="645" name="Groeperen 644">
          <a:extLst>
            <a:ext uri="{FF2B5EF4-FFF2-40B4-BE49-F238E27FC236}">
              <a16:creationId xmlns:a16="http://schemas.microsoft.com/office/drawing/2014/main" id="{00000000-0008-0000-0200-000085020000}"/>
            </a:ext>
          </a:extLst>
        </xdr:cNvPr>
        <xdr:cNvGrpSpPr/>
      </xdr:nvGrpSpPr>
      <xdr:grpSpPr>
        <a:xfrm>
          <a:off x="7367293" y="95819127"/>
          <a:ext cx="3025157" cy="732848"/>
          <a:chOff x="7367086" y="9123796"/>
          <a:chExt cx="3021982" cy="736023"/>
        </a:xfrm>
      </xdr:grpSpPr>
      <mc:AlternateContent xmlns:mc="http://schemas.openxmlformats.org/markup-compatibility/2006">
        <mc:Choice xmlns:a14="http://schemas.microsoft.com/office/drawing/2010/main" Requires="a14">
          <xdr:sp macro="" textlink="">
            <xdr:nvSpPr>
              <xdr:cNvPr id="12037" name="Check Box 773" hidden="1">
                <a:extLst>
                  <a:ext uri="{63B3BB69-23CF-44E3-9099-C40C66FF867C}">
                    <a14:compatExt spid="_x0000_s12037"/>
                  </a:ext>
                  <a:ext uri="{FF2B5EF4-FFF2-40B4-BE49-F238E27FC236}">
                    <a16:creationId xmlns:a16="http://schemas.microsoft.com/office/drawing/2014/main" id="{00000000-0008-0000-0200-0000052F0000}"/>
                  </a:ext>
                </a:extLst>
              </xdr:cNvPr>
              <xdr:cNvSpPr/>
            </xdr:nvSpPr>
            <xdr:spPr bwMode="auto">
              <a:xfrm>
                <a:off x="7367086" y="9123798"/>
                <a:ext cx="2926761" cy="736021"/>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Andere (gescheiden met komma):</a:t>
                </a:r>
              </a:p>
            </xdr:txBody>
          </xdr:sp>
        </mc:Choice>
        <mc:Fallback/>
      </mc:AlternateContent>
      <xdr:sp macro="" textlink="">
        <xdr:nvSpPr>
          <xdr:cNvPr id="647" name="Rechthoek 646">
            <a:extLst>
              <a:ext uri="{FF2B5EF4-FFF2-40B4-BE49-F238E27FC236}">
                <a16:creationId xmlns:a16="http://schemas.microsoft.com/office/drawing/2014/main" id="{00000000-0008-0000-0200-000087020000}"/>
              </a:ext>
            </a:extLst>
          </xdr:cNvPr>
          <xdr:cNvSpPr/>
        </xdr:nvSpPr>
        <xdr:spPr>
          <a:xfrm>
            <a:off x="10312052" y="9123796"/>
            <a:ext cx="77016" cy="73151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49645</xdr:colOff>
      <xdr:row>135</xdr:row>
      <xdr:rowOff>43296</xdr:rowOff>
    </xdr:from>
    <xdr:to>
      <xdr:col>3</xdr:col>
      <xdr:colOff>6654107</xdr:colOff>
      <xdr:row>135</xdr:row>
      <xdr:rowOff>779319</xdr:rowOff>
    </xdr:to>
    <xdr:grpSp>
      <xdr:nvGrpSpPr>
        <xdr:cNvPr id="648" name="Groeperen 647">
          <a:extLst>
            <a:ext uri="{FF2B5EF4-FFF2-40B4-BE49-F238E27FC236}">
              <a16:creationId xmlns:a16="http://schemas.microsoft.com/office/drawing/2014/main" id="{00000000-0008-0000-0200-000088020000}"/>
            </a:ext>
          </a:extLst>
        </xdr:cNvPr>
        <xdr:cNvGrpSpPr/>
      </xdr:nvGrpSpPr>
      <xdr:grpSpPr>
        <a:xfrm>
          <a:off x="7363258" y="98279383"/>
          <a:ext cx="6602874" cy="734436"/>
          <a:chOff x="3700905" y="1688522"/>
          <a:chExt cx="7175952" cy="736024"/>
        </a:xfrm>
      </xdr:grpSpPr>
      <mc:AlternateContent xmlns:mc="http://schemas.openxmlformats.org/markup-compatibility/2006">
        <mc:Choice xmlns:a14="http://schemas.microsoft.com/office/drawing/2010/main" Requires="a14">
          <xdr:sp macro="" textlink="">
            <xdr:nvSpPr>
              <xdr:cNvPr id="12038" name="Check Box 774" hidden="1">
                <a:extLst>
                  <a:ext uri="{63B3BB69-23CF-44E3-9099-C40C66FF867C}">
                    <a14:compatExt spid="_x0000_s12038"/>
                  </a:ext>
                  <a:ext uri="{FF2B5EF4-FFF2-40B4-BE49-F238E27FC236}">
                    <a16:creationId xmlns:a16="http://schemas.microsoft.com/office/drawing/2014/main" id="{00000000-0008-0000-0200-0000062F0000}"/>
                  </a:ext>
                </a:extLst>
              </xdr:cNvPr>
              <xdr:cNvSpPr/>
            </xdr:nvSpPr>
            <xdr:spPr bwMode="auto">
              <a:xfrm>
                <a:off x="3700905" y="1688524"/>
                <a:ext cx="6949812" cy="736022"/>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Via mail</a:t>
                </a:r>
              </a:p>
            </xdr:txBody>
          </xdr:sp>
        </mc:Choice>
        <mc:Fallback/>
      </mc:AlternateContent>
      <xdr:sp macro="" textlink="">
        <xdr:nvSpPr>
          <xdr:cNvPr id="650" name="Rechthoek 649">
            <a:extLst>
              <a:ext uri="{FF2B5EF4-FFF2-40B4-BE49-F238E27FC236}">
                <a16:creationId xmlns:a16="http://schemas.microsoft.com/office/drawing/2014/main" id="{00000000-0008-0000-0200-00008A020000}"/>
              </a:ext>
            </a:extLst>
          </xdr:cNvPr>
          <xdr:cNvSpPr/>
        </xdr:nvSpPr>
        <xdr:spPr>
          <a:xfrm>
            <a:off x="10693977" y="1688522"/>
            <a:ext cx="182880" cy="7315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49645</xdr:colOff>
      <xdr:row>136</xdr:row>
      <xdr:rowOff>43296</xdr:rowOff>
    </xdr:from>
    <xdr:to>
      <xdr:col>3</xdr:col>
      <xdr:colOff>6654107</xdr:colOff>
      <xdr:row>136</xdr:row>
      <xdr:rowOff>779319</xdr:rowOff>
    </xdr:to>
    <xdr:grpSp>
      <xdr:nvGrpSpPr>
        <xdr:cNvPr id="655" name="Groeperen 654">
          <a:extLst>
            <a:ext uri="{FF2B5EF4-FFF2-40B4-BE49-F238E27FC236}">
              <a16:creationId xmlns:a16="http://schemas.microsoft.com/office/drawing/2014/main" id="{00000000-0008-0000-0200-00008F020000}"/>
            </a:ext>
          </a:extLst>
        </xdr:cNvPr>
        <xdr:cNvGrpSpPr/>
      </xdr:nvGrpSpPr>
      <xdr:grpSpPr>
        <a:xfrm>
          <a:off x="7363258" y="99104883"/>
          <a:ext cx="6602874" cy="734436"/>
          <a:chOff x="3700905" y="1688522"/>
          <a:chExt cx="7175952" cy="736024"/>
        </a:xfrm>
      </xdr:grpSpPr>
      <mc:AlternateContent xmlns:mc="http://schemas.openxmlformats.org/markup-compatibility/2006">
        <mc:Choice xmlns:a14="http://schemas.microsoft.com/office/drawing/2010/main" Requires="a14">
          <xdr:sp macro="" textlink="">
            <xdr:nvSpPr>
              <xdr:cNvPr id="12039" name="Check Box 775" hidden="1">
                <a:extLst>
                  <a:ext uri="{63B3BB69-23CF-44E3-9099-C40C66FF867C}">
                    <a14:compatExt spid="_x0000_s12039"/>
                  </a:ext>
                  <a:ext uri="{FF2B5EF4-FFF2-40B4-BE49-F238E27FC236}">
                    <a16:creationId xmlns:a16="http://schemas.microsoft.com/office/drawing/2014/main" id="{00000000-0008-0000-0200-0000072F0000}"/>
                  </a:ext>
                </a:extLst>
              </xdr:cNvPr>
              <xdr:cNvSpPr/>
            </xdr:nvSpPr>
            <xdr:spPr bwMode="auto">
              <a:xfrm>
                <a:off x="3700905" y="1688524"/>
                <a:ext cx="6949812" cy="736022"/>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Telefonisch</a:t>
                </a:r>
              </a:p>
            </xdr:txBody>
          </xdr:sp>
        </mc:Choice>
        <mc:Fallback/>
      </mc:AlternateContent>
      <xdr:sp macro="" textlink="">
        <xdr:nvSpPr>
          <xdr:cNvPr id="657" name="Rechthoek 656">
            <a:extLst>
              <a:ext uri="{FF2B5EF4-FFF2-40B4-BE49-F238E27FC236}">
                <a16:creationId xmlns:a16="http://schemas.microsoft.com/office/drawing/2014/main" id="{00000000-0008-0000-0200-000091020000}"/>
              </a:ext>
            </a:extLst>
          </xdr:cNvPr>
          <xdr:cNvSpPr/>
        </xdr:nvSpPr>
        <xdr:spPr>
          <a:xfrm>
            <a:off x="10693977" y="1688522"/>
            <a:ext cx="182880" cy="7315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49645</xdr:colOff>
      <xdr:row>137</xdr:row>
      <xdr:rowOff>43296</xdr:rowOff>
    </xdr:from>
    <xdr:to>
      <xdr:col>3</xdr:col>
      <xdr:colOff>6654107</xdr:colOff>
      <xdr:row>137</xdr:row>
      <xdr:rowOff>779319</xdr:rowOff>
    </xdr:to>
    <xdr:grpSp>
      <xdr:nvGrpSpPr>
        <xdr:cNvPr id="755" name="Groeperen 754">
          <a:extLst>
            <a:ext uri="{FF2B5EF4-FFF2-40B4-BE49-F238E27FC236}">
              <a16:creationId xmlns:a16="http://schemas.microsoft.com/office/drawing/2014/main" id="{00000000-0008-0000-0200-0000F3020000}"/>
            </a:ext>
          </a:extLst>
        </xdr:cNvPr>
        <xdr:cNvGrpSpPr/>
      </xdr:nvGrpSpPr>
      <xdr:grpSpPr>
        <a:xfrm>
          <a:off x="7363258" y="99930383"/>
          <a:ext cx="6602874" cy="734436"/>
          <a:chOff x="3700905" y="1688522"/>
          <a:chExt cx="7175952" cy="736024"/>
        </a:xfrm>
      </xdr:grpSpPr>
      <mc:AlternateContent xmlns:mc="http://schemas.openxmlformats.org/markup-compatibility/2006">
        <mc:Choice xmlns:a14="http://schemas.microsoft.com/office/drawing/2010/main" Requires="a14">
          <xdr:sp macro="" textlink="">
            <xdr:nvSpPr>
              <xdr:cNvPr id="12040" name="Check Box 776" hidden="1">
                <a:extLst>
                  <a:ext uri="{63B3BB69-23CF-44E3-9099-C40C66FF867C}">
                    <a14:compatExt spid="_x0000_s12040"/>
                  </a:ext>
                  <a:ext uri="{FF2B5EF4-FFF2-40B4-BE49-F238E27FC236}">
                    <a16:creationId xmlns:a16="http://schemas.microsoft.com/office/drawing/2014/main" id="{00000000-0008-0000-0200-0000082F0000}"/>
                  </a:ext>
                </a:extLst>
              </xdr:cNvPr>
              <xdr:cNvSpPr/>
            </xdr:nvSpPr>
            <xdr:spPr bwMode="auto">
              <a:xfrm>
                <a:off x="3700905" y="1688524"/>
                <a:ext cx="6949812" cy="736022"/>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Op papier</a:t>
                </a:r>
              </a:p>
            </xdr:txBody>
          </xdr:sp>
        </mc:Choice>
        <mc:Fallback/>
      </mc:AlternateContent>
      <xdr:sp macro="" textlink="">
        <xdr:nvSpPr>
          <xdr:cNvPr id="756" name="Rechthoek 755">
            <a:extLst>
              <a:ext uri="{FF2B5EF4-FFF2-40B4-BE49-F238E27FC236}">
                <a16:creationId xmlns:a16="http://schemas.microsoft.com/office/drawing/2014/main" id="{00000000-0008-0000-0200-0000F4020000}"/>
              </a:ext>
            </a:extLst>
          </xdr:cNvPr>
          <xdr:cNvSpPr/>
        </xdr:nvSpPr>
        <xdr:spPr>
          <a:xfrm>
            <a:off x="10693977" y="1688522"/>
            <a:ext cx="182880" cy="7315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56855</xdr:colOff>
      <xdr:row>138</xdr:row>
      <xdr:rowOff>59540</xdr:rowOff>
    </xdr:from>
    <xdr:to>
      <xdr:col>3</xdr:col>
      <xdr:colOff>3078837</xdr:colOff>
      <xdr:row>138</xdr:row>
      <xdr:rowOff>795563</xdr:rowOff>
    </xdr:to>
    <xdr:grpSp>
      <xdr:nvGrpSpPr>
        <xdr:cNvPr id="757" name="Groeperen 756">
          <a:extLst>
            <a:ext uri="{FF2B5EF4-FFF2-40B4-BE49-F238E27FC236}">
              <a16:creationId xmlns:a16="http://schemas.microsoft.com/office/drawing/2014/main" id="{00000000-0008-0000-0200-0000F5020000}"/>
            </a:ext>
          </a:extLst>
        </xdr:cNvPr>
        <xdr:cNvGrpSpPr/>
      </xdr:nvGrpSpPr>
      <xdr:grpSpPr>
        <a:xfrm>
          <a:off x="7367293" y="100772127"/>
          <a:ext cx="3025157" cy="732848"/>
          <a:chOff x="7367086" y="9123796"/>
          <a:chExt cx="3021982" cy="736023"/>
        </a:xfrm>
      </xdr:grpSpPr>
      <mc:AlternateContent xmlns:mc="http://schemas.openxmlformats.org/markup-compatibility/2006">
        <mc:Choice xmlns:a14="http://schemas.microsoft.com/office/drawing/2010/main" Requires="a14">
          <xdr:sp macro="" textlink="">
            <xdr:nvSpPr>
              <xdr:cNvPr id="12041" name="Check Box 777" hidden="1">
                <a:extLst>
                  <a:ext uri="{63B3BB69-23CF-44E3-9099-C40C66FF867C}">
                    <a14:compatExt spid="_x0000_s12041"/>
                  </a:ext>
                  <a:ext uri="{FF2B5EF4-FFF2-40B4-BE49-F238E27FC236}">
                    <a16:creationId xmlns:a16="http://schemas.microsoft.com/office/drawing/2014/main" id="{00000000-0008-0000-0200-0000092F0000}"/>
                  </a:ext>
                </a:extLst>
              </xdr:cNvPr>
              <xdr:cNvSpPr/>
            </xdr:nvSpPr>
            <xdr:spPr bwMode="auto">
              <a:xfrm>
                <a:off x="7367086" y="9123798"/>
                <a:ext cx="2926761" cy="736021"/>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Andere (gescheiden met komma):</a:t>
                </a:r>
              </a:p>
            </xdr:txBody>
          </xdr:sp>
        </mc:Choice>
        <mc:Fallback/>
      </mc:AlternateContent>
      <xdr:sp macro="" textlink="">
        <xdr:nvSpPr>
          <xdr:cNvPr id="758" name="Rechthoek 757">
            <a:extLst>
              <a:ext uri="{FF2B5EF4-FFF2-40B4-BE49-F238E27FC236}">
                <a16:creationId xmlns:a16="http://schemas.microsoft.com/office/drawing/2014/main" id="{00000000-0008-0000-0200-0000F6020000}"/>
              </a:ext>
            </a:extLst>
          </xdr:cNvPr>
          <xdr:cNvSpPr/>
        </xdr:nvSpPr>
        <xdr:spPr>
          <a:xfrm>
            <a:off x="10312052" y="9123796"/>
            <a:ext cx="77016" cy="73151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49645</xdr:colOff>
      <xdr:row>134</xdr:row>
      <xdr:rowOff>43296</xdr:rowOff>
    </xdr:from>
    <xdr:to>
      <xdr:col>3</xdr:col>
      <xdr:colOff>6654107</xdr:colOff>
      <xdr:row>134</xdr:row>
      <xdr:rowOff>779319</xdr:rowOff>
    </xdr:to>
    <xdr:grpSp>
      <xdr:nvGrpSpPr>
        <xdr:cNvPr id="759" name="Groeperen 758">
          <a:extLst>
            <a:ext uri="{FF2B5EF4-FFF2-40B4-BE49-F238E27FC236}">
              <a16:creationId xmlns:a16="http://schemas.microsoft.com/office/drawing/2014/main" id="{00000000-0008-0000-0200-0000F7020000}"/>
            </a:ext>
          </a:extLst>
        </xdr:cNvPr>
        <xdr:cNvGrpSpPr/>
      </xdr:nvGrpSpPr>
      <xdr:grpSpPr>
        <a:xfrm>
          <a:off x="7363258" y="97453883"/>
          <a:ext cx="6602874" cy="734436"/>
          <a:chOff x="3700905" y="1688522"/>
          <a:chExt cx="7175952" cy="736024"/>
        </a:xfrm>
      </xdr:grpSpPr>
      <mc:AlternateContent xmlns:mc="http://schemas.openxmlformats.org/markup-compatibility/2006">
        <mc:Choice xmlns:a14="http://schemas.microsoft.com/office/drawing/2010/main" Requires="a14">
          <xdr:sp macro="" textlink="">
            <xdr:nvSpPr>
              <xdr:cNvPr id="12042" name="Check Box 778" hidden="1">
                <a:extLst>
                  <a:ext uri="{63B3BB69-23CF-44E3-9099-C40C66FF867C}">
                    <a14:compatExt spid="_x0000_s12042"/>
                  </a:ext>
                  <a:ext uri="{FF2B5EF4-FFF2-40B4-BE49-F238E27FC236}">
                    <a16:creationId xmlns:a16="http://schemas.microsoft.com/office/drawing/2014/main" id="{00000000-0008-0000-0200-00000A2F0000}"/>
                  </a:ext>
                </a:extLst>
              </xdr:cNvPr>
              <xdr:cNvSpPr/>
            </xdr:nvSpPr>
            <xdr:spPr bwMode="auto">
              <a:xfrm>
                <a:off x="3700905" y="1688524"/>
                <a:ext cx="6949812" cy="736022"/>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Google Drive, Google Docs, Google Spreadsheets, ...</a:t>
                </a:r>
              </a:p>
            </xdr:txBody>
          </xdr:sp>
        </mc:Choice>
        <mc:Fallback/>
      </mc:AlternateContent>
      <xdr:sp macro="" textlink="">
        <xdr:nvSpPr>
          <xdr:cNvPr id="760" name="Rechthoek 759">
            <a:extLst>
              <a:ext uri="{FF2B5EF4-FFF2-40B4-BE49-F238E27FC236}">
                <a16:creationId xmlns:a16="http://schemas.microsoft.com/office/drawing/2014/main" id="{00000000-0008-0000-0200-0000F8020000}"/>
              </a:ext>
            </a:extLst>
          </xdr:cNvPr>
          <xdr:cNvSpPr/>
        </xdr:nvSpPr>
        <xdr:spPr>
          <a:xfrm>
            <a:off x="10693977" y="1688522"/>
            <a:ext cx="182880" cy="7315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49645</xdr:colOff>
      <xdr:row>133</xdr:row>
      <xdr:rowOff>43296</xdr:rowOff>
    </xdr:from>
    <xdr:to>
      <xdr:col>3</xdr:col>
      <xdr:colOff>6654107</xdr:colOff>
      <xdr:row>133</xdr:row>
      <xdr:rowOff>779319</xdr:rowOff>
    </xdr:to>
    <xdr:grpSp>
      <xdr:nvGrpSpPr>
        <xdr:cNvPr id="761" name="Groeperen 760">
          <a:extLst>
            <a:ext uri="{FF2B5EF4-FFF2-40B4-BE49-F238E27FC236}">
              <a16:creationId xmlns:a16="http://schemas.microsoft.com/office/drawing/2014/main" id="{00000000-0008-0000-0200-0000F9020000}"/>
            </a:ext>
          </a:extLst>
        </xdr:cNvPr>
        <xdr:cNvGrpSpPr/>
      </xdr:nvGrpSpPr>
      <xdr:grpSpPr>
        <a:xfrm>
          <a:off x="7363258" y="96628383"/>
          <a:ext cx="6602874" cy="734436"/>
          <a:chOff x="3700905" y="1688522"/>
          <a:chExt cx="7175952" cy="736024"/>
        </a:xfrm>
      </xdr:grpSpPr>
      <mc:AlternateContent xmlns:mc="http://schemas.openxmlformats.org/markup-compatibility/2006">
        <mc:Choice xmlns:a14="http://schemas.microsoft.com/office/drawing/2010/main" Requires="a14">
          <xdr:sp macro="" textlink="">
            <xdr:nvSpPr>
              <xdr:cNvPr id="12043" name="Check Box 779" hidden="1">
                <a:extLst>
                  <a:ext uri="{63B3BB69-23CF-44E3-9099-C40C66FF867C}">
                    <a14:compatExt spid="_x0000_s12043"/>
                  </a:ext>
                  <a:ext uri="{FF2B5EF4-FFF2-40B4-BE49-F238E27FC236}">
                    <a16:creationId xmlns:a16="http://schemas.microsoft.com/office/drawing/2014/main" id="{00000000-0008-0000-0200-00000B2F0000}"/>
                  </a:ext>
                </a:extLst>
              </xdr:cNvPr>
              <xdr:cNvSpPr/>
            </xdr:nvSpPr>
            <xdr:spPr bwMode="auto">
              <a:xfrm>
                <a:off x="3700905" y="1688524"/>
                <a:ext cx="6949812" cy="736022"/>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Een zelf ontwikkeld formulier op de website van je groep</a:t>
                </a:r>
              </a:p>
            </xdr:txBody>
          </xdr:sp>
        </mc:Choice>
        <mc:Fallback/>
      </mc:AlternateContent>
      <xdr:sp macro="" textlink="">
        <xdr:nvSpPr>
          <xdr:cNvPr id="762" name="Rechthoek 761">
            <a:extLst>
              <a:ext uri="{FF2B5EF4-FFF2-40B4-BE49-F238E27FC236}">
                <a16:creationId xmlns:a16="http://schemas.microsoft.com/office/drawing/2014/main" id="{00000000-0008-0000-0200-0000FA020000}"/>
              </a:ext>
            </a:extLst>
          </xdr:cNvPr>
          <xdr:cNvSpPr/>
        </xdr:nvSpPr>
        <xdr:spPr>
          <a:xfrm>
            <a:off x="10693977" y="1688522"/>
            <a:ext cx="182880" cy="7315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49645</xdr:colOff>
      <xdr:row>139</xdr:row>
      <xdr:rowOff>43296</xdr:rowOff>
    </xdr:from>
    <xdr:to>
      <xdr:col>3</xdr:col>
      <xdr:colOff>6654107</xdr:colOff>
      <xdr:row>139</xdr:row>
      <xdr:rowOff>779319</xdr:rowOff>
    </xdr:to>
    <xdr:grpSp>
      <xdr:nvGrpSpPr>
        <xdr:cNvPr id="763" name="Groeperen 762">
          <a:extLst>
            <a:ext uri="{FF2B5EF4-FFF2-40B4-BE49-F238E27FC236}">
              <a16:creationId xmlns:a16="http://schemas.microsoft.com/office/drawing/2014/main" id="{00000000-0008-0000-0200-0000FB020000}"/>
            </a:ext>
          </a:extLst>
        </xdr:cNvPr>
        <xdr:cNvGrpSpPr/>
      </xdr:nvGrpSpPr>
      <xdr:grpSpPr>
        <a:xfrm>
          <a:off x="7363258" y="101581383"/>
          <a:ext cx="6602874" cy="734436"/>
          <a:chOff x="3700905" y="1688522"/>
          <a:chExt cx="7175952" cy="736024"/>
        </a:xfrm>
      </xdr:grpSpPr>
      <mc:AlternateContent xmlns:mc="http://schemas.openxmlformats.org/markup-compatibility/2006">
        <mc:Choice xmlns:a14="http://schemas.microsoft.com/office/drawing/2010/main" Requires="a14">
          <xdr:sp macro="" textlink="">
            <xdr:nvSpPr>
              <xdr:cNvPr id="12044" name="Check Box 780" hidden="1">
                <a:extLst>
                  <a:ext uri="{63B3BB69-23CF-44E3-9099-C40C66FF867C}">
                    <a14:compatExt spid="_x0000_s12044"/>
                  </a:ext>
                  <a:ext uri="{FF2B5EF4-FFF2-40B4-BE49-F238E27FC236}">
                    <a16:creationId xmlns:a16="http://schemas.microsoft.com/office/drawing/2014/main" id="{00000000-0008-0000-0200-00000C2F0000}"/>
                  </a:ext>
                </a:extLst>
              </xdr:cNvPr>
              <xdr:cNvSpPr/>
            </xdr:nvSpPr>
            <xdr:spPr bwMode="auto">
              <a:xfrm>
                <a:off x="3700905" y="1688524"/>
                <a:ext cx="6949812" cy="736022"/>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MS Word, MS Excel, ...</a:t>
                </a:r>
              </a:p>
            </xdr:txBody>
          </xdr:sp>
        </mc:Choice>
        <mc:Fallback/>
      </mc:AlternateContent>
      <xdr:sp macro="" textlink="">
        <xdr:nvSpPr>
          <xdr:cNvPr id="764" name="Rechthoek 763">
            <a:extLst>
              <a:ext uri="{FF2B5EF4-FFF2-40B4-BE49-F238E27FC236}">
                <a16:creationId xmlns:a16="http://schemas.microsoft.com/office/drawing/2014/main" id="{00000000-0008-0000-0200-0000FC020000}"/>
              </a:ext>
            </a:extLst>
          </xdr:cNvPr>
          <xdr:cNvSpPr/>
        </xdr:nvSpPr>
        <xdr:spPr>
          <a:xfrm>
            <a:off x="10693977" y="1688522"/>
            <a:ext cx="182880" cy="7315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49645</xdr:colOff>
      <xdr:row>140</xdr:row>
      <xdr:rowOff>43296</xdr:rowOff>
    </xdr:from>
    <xdr:to>
      <xdr:col>3</xdr:col>
      <xdr:colOff>6654107</xdr:colOff>
      <xdr:row>140</xdr:row>
      <xdr:rowOff>779319</xdr:rowOff>
    </xdr:to>
    <xdr:grpSp>
      <xdr:nvGrpSpPr>
        <xdr:cNvPr id="765" name="Groeperen 764">
          <a:extLst>
            <a:ext uri="{FF2B5EF4-FFF2-40B4-BE49-F238E27FC236}">
              <a16:creationId xmlns:a16="http://schemas.microsoft.com/office/drawing/2014/main" id="{00000000-0008-0000-0200-0000FD020000}"/>
            </a:ext>
          </a:extLst>
        </xdr:cNvPr>
        <xdr:cNvGrpSpPr/>
      </xdr:nvGrpSpPr>
      <xdr:grpSpPr>
        <a:xfrm>
          <a:off x="7363258" y="102406883"/>
          <a:ext cx="6602874" cy="734436"/>
          <a:chOff x="3700905" y="1688522"/>
          <a:chExt cx="7175952" cy="736024"/>
        </a:xfrm>
      </xdr:grpSpPr>
      <mc:AlternateContent xmlns:mc="http://schemas.openxmlformats.org/markup-compatibility/2006">
        <mc:Choice xmlns:a14="http://schemas.microsoft.com/office/drawing/2010/main" Requires="a14">
          <xdr:sp macro="" textlink="">
            <xdr:nvSpPr>
              <xdr:cNvPr id="12045" name="Check Box 781" hidden="1">
                <a:extLst>
                  <a:ext uri="{63B3BB69-23CF-44E3-9099-C40C66FF867C}">
                    <a14:compatExt spid="_x0000_s12045"/>
                  </a:ext>
                  <a:ext uri="{FF2B5EF4-FFF2-40B4-BE49-F238E27FC236}">
                    <a16:creationId xmlns:a16="http://schemas.microsoft.com/office/drawing/2014/main" id="{00000000-0008-0000-0200-00000D2F0000}"/>
                  </a:ext>
                </a:extLst>
              </xdr:cNvPr>
              <xdr:cNvSpPr/>
            </xdr:nvSpPr>
            <xdr:spPr bwMode="auto">
              <a:xfrm>
                <a:off x="3700905" y="1688524"/>
                <a:ext cx="6949812" cy="736022"/>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Google Drive, Google Docs, Google Spreadsheets, ...</a:t>
                </a:r>
              </a:p>
            </xdr:txBody>
          </xdr:sp>
        </mc:Choice>
        <mc:Fallback/>
      </mc:AlternateContent>
      <xdr:sp macro="" textlink="">
        <xdr:nvSpPr>
          <xdr:cNvPr id="766" name="Rechthoek 765">
            <a:extLst>
              <a:ext uri="{FF2B5EF4-FFF2-40B4-BE49-F238E27FC236}">
                <a16:creationId xmlns:a16="http://schemas.microsoft.com/office/drawing/2014/main" id="{00000000-0008-0000-0200-0000FE020000}"/>
              </a:ext>
            </a:extLst>
          </xdr:cNvPr>
          <xdr:cNvSpPr/>
        </xdr:nvSpPr>
        <xdr:spPr>
          <a:xfrm>
            <a:off x="10693977" y="1688522"/>
            <a:ext cx="182880" cy="7315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49645</xdr:colOff>
      <xdr:row>141</xdr:row>
      <xdr:rowOff>43296</xdr:rowOff>
    </xdr:from>
    <xdr:to>
      <xdr:col>3</xdr:col>
      <xdr:colOff>6654107</xdr:colOff>
      <xdr:row>141</xdr:row>
      <xdr:rowOff>779319</xdr:rowOff>
    </xdr:to>
    <xdr:grpSp>
      <xdr:nvGrpSpPr>
        <xdr:cNvPr id="767" name="Groeperen 766">
          <a:extLst>
            <a:ext uri="{FF2B5EF4-FFF2-40B4-BE49-F238E27FC236}">
              <a16:creationId xmlns:a16="http://schemas.microsoft.com/office/drawing/2014/main" id="{00000000-0008-0000-0200-0000FF020000}"/>
            </a:ext>
          </a:extLst>
        </xdr:cNvPr>
        <xdr:cNvGrpSpPr/>
      </xdr:nvGrpSpPr>
      <xdr:grpSpPr>
        <a:xfrm>
          <a:off x="7363258" y="103232383"/>
          <a:ext cx="6602874" cy="734436"/>
          <a:chOff x="3700905" y="1688522"/>
          <a:chExt cx="7175952" cy="736024"/>
        </a:xfrm>
      </xdr:grpSpPr>
      <mc:AlternateContent xmlns:mc="http://schemas.openxmlformats.org/markup-compatibility/2006">
        <mc:Choice xmlns:a14="http://schemas.microsoft.com/office/drawing/2010/main" Requires="a14">
          <xdr:sp macro="" textlink="">
            <xdr:nvSpPr>
              <xdr:cNvPr id="12046" name="Check Box 782" hidden="1">
                <a:extLst>
                  <a:ext uri="{63B3BB69-23CF-44E3-9099-C40C66FF867C}">
                    <a14:compatExt spid="_x0000_s12046"/>
                  </a:ext>
                  <a:ext uri="{FF2B5EF4-FFF2-40B4-BE49-F238E27FC236}">
                    <a16:creationId xmlns:a16="http://schemas.microsoft.com/office/drawing/2014/main" id="{00000000-0008-0000-0200-00000E2F0000}"/>
                  </a:ext>
                </a:extLst>
              </xdr:cNvPr>
              <xdr:cNvSpPr/>
            </xdr:nvSpPr>
            <xdr:spPr bwMode="auto">
              <a:xfrm>
                <a:off x="3700905" y="1688524"/>
                <a:ext cx="6949812" cy="736022"/>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Dropbox</a:t>
                </a:r>
              </a:p>
            </xdr:txBody>
          </xdr:sp>
        </mc:Choice>
        <mc:Fallback/>
      </mc:AlternateContent>
      <xdr:sp macro="" textlink="">
        <xdr:nvSpPr>
          <xdr:cNvPr id="768" name="Rechthoek 767">
            <a:extLst>
              <a:ext uri="{FF2B5EF4-FFF2-40B4-BE49-F238E27FC236}">
                <a16:creationId xmlns:a16="http://schemas.microsoft.com/office/drawing/2014/main" id="{00000000-0008-0000-0200-000000030000}"/>
              </a:ext>
            </a:extLst>
          </xdr:cNvPr>
          <xdr:cNvSpPr/>
        </xdr:nvSpPr>
        <xdr:spPr>
          <a:xfrm>
            <a:off x="10693977" y="1688522"/>
            <a:ext cx="182880" cy="7315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56855</xdr:colOff>
      <xdr:row>143</xdr:row>
      <xdr:rowOff>59540</xdr:rowOff>
    </xdr:from>
    <xdr:to>
      <xdr:col>3</xdr:col>
      <xdr:colOff>3078837</xdr:colOff>
      <xdr:row>143</xdr:row>
      <xdr:rowOff>795563</xdr:rowOff>
    </xdr:to>
    <xdr:grpSp>
      <xdr:nvGrpSpPr>
        <xdr:cNvPr id="769" name="Groeperen 768">
          <a:extLst>
            <a:ext uri="{FF2B5EF4-FFF2-40B4-BE49-F238E27FC236}">
              <a16:creationId xmlns:a16="http://schemas.microsoft.com/office/drawing/2014/main" id="{00000000-0008-0000-0200-000001030000}"/>
            </a:ext>
          </a:extLst>
        </xdr:cNvPr>
        <xdr:cNvGrpSpPr/>
      </xdr:nvGrpSpPr>
      <xdr:grpSpPr>
        <a:xfrm>
          <a:off x="7367293" y="104899627"/>
          <a:ext cx="3025157" cy="732848"/>
          <a:chOff x="7367086" y="9123796"/>
          <a:chExt cx="3021982" cy="736023"/>
        </a:xfrm>
      </xdr:grpSpPr>
      <mc:AlternateContent xmlns:mc="http://schemas.openxmlformats.org/markup-compatibility/2006">
        <mc:Choice xmlns:a14="http://schemas.microsoft.com/office/drawing/2010/main" Requires="a14">
          <xdr:sp macro="" textlink="">
            <xdr:nvSpPr>
              <xdr:cNvPr id="12047" name="Check Box 783" hidden="1">
                <a:extLst>
                  <a:ext uri="{63B3BB69-23CF-44E3-9099-C40C66FF867C}">
                    <a14:compatExt spid="_x0000_s12047"/>
                  </a:ext>
                  <a:ext uri="{FF2B5EF4-FFF2-40B4-BE49-F238E27FC236}">
                    <a16:creationId xmlns:a16="http://schemas.microsoft.com/office/drawing/2014/main" id="{00000000-0008-0000-0200-00000F2F0000}"/>
                  </a:ext>
                </a:extLst>
              </xdr:cNvPr>
              <xdr:cNvSpPr/>
            </xdr:nvSpPr>
            <xdr:spPr bwMode="auto">
              <a:xfrm>
                <a:off x="7367086" y="9123798"/>
                <a:ext cx="2926761" cy="736021"/>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Andere (gescheiden met komma):</a:t>
                </a:r>
              </a:p>
            </xdr:txBody>
          </xdr:sp>
        </mc:Choice>
        <mc:Fallback/>
      </mc:AlternateContent>
      <xdr:sp macro="" textlink="">
        <xdr:nvSpPr>
          <xdr:cNvPr id="770" name="Rechthoek 769">
            <a:extLst>
              <a:ext uri="{FF2B5EF4-FFF2-40B4-BE49-F238E27FC236}">
                <a16:creationId xmlns:a16="http://schemas.microsoft.com/office/drawing/2014/main" id="{00000000-0008-0000-0200-000002030000}"/>
              </a:ext>
            </a:extLst>
          </xdr:cNvPr>
          <xdr:cNvSpPr/>
        </xdr:nvSpPr>
        <xdr:spPr>
          <a:xfrm>
            <a:off x="10312052" y="9123796"/>
            <a:ext cx="77016" cy="73151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49645</xdr:colOff>
      <xdr:row>142</xdr:row>
      <xdr:rowOff>43296</xdr:rowOff>
    </xdr:from>
    <xdr:to>
      <xdr:col>3</xdr:col>
      <xdr:colOff>6654107</xdr:colOff>
      <xdr:row>142</xdr:row>
      <xdr:rowOff>779319</xdr:rowOff>
    </xdr:to>
    <xdr:grpSp>
      <xdr:nvGrpSpPr>
        <xdr:cNvPr id="771" name="Groeperen 770">
          <a:extLst>
            <a:ext uri="{FF2B5EF4-FFF2-40B4-BE49-F238E27FC236}">
              <a16:creationId xmlns:a16="http://schemas.microsoft.com/office/drawing/2014/main" id="{00000000-0008-0000-0200-000003030000}"/>
            </a:ext>
          </a:extLst>
        </xdr:cNvPr>
        <xdr:cNvGrpSpPr/>
      </xdr:nvGrpSpPr>
      <xdr:grpSpPr>
        <a:xfrm>
          <a:off x="7363258" y="104057883"/>
          <a:ext cx="6602874" cy="734436"/>
          <a:chOff x="3700905" y="1688522"/>
          <a:chExt cx="7175952" cy="736024"/>
        </a:xfrm>
      </xdr:grpSpPr>
      <mc:AlternateContent xmlns:mc="http://schemas.openxmlformats.org/markup-compatibility/2006">
        <mc:Choice xmlns:a14="http://schemas.microsoft.com/office/drawing/2010/main" Requires="a14">
          <xdr:sp macro="" textlink="">
            <xdr:nvSpPr>
              <xdr:cNvPr id="12048" name="Check Box 784" hidden="1">
                <a:extLst>
                  <a:ext uri="{63B3BB69-23CF-44E3-9099-C40C66FF867C}">
                    <a14:compatExt spid="_x0000_s12048"/>
                  </a:ext>
                  <a:ext uri="{FF2B5EF4-FFF2-40B4-BE49-F238E27FC236}">
                    <a16:creationId xmlns:a16="http://schemas.microsoft.com/office/drawing/2014/main" id="{00000000-0008-0000-0200-0000102F0000}"/>
                  </a:ext>
                </a:extLst>
              </xdr:cNvPr>
              <xdr:cNvSpPr/>
            </xdr:nvSpPr>
            <xdr:spPr bwMode="auto">
              <a:xfrm>
                <a:off x="3700905" y="1688524"/>
                <a:ext cx="6949812" cy="736022"/>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Op papier</a:t>
                </a:r>
              </a:p>
            </xdr:txBody>
          </xdr:sp>
        </mc:Choice>
        <mc:Fallback/>
      </mc:AlternateContent>
      <xdr:sp macro="" textlink="">
        <xdr:nvSpPr>
          <xdr:cNvPr id="772" name="Rechthoek 771">
            <a:extLst>
              <a:ext uri="{FF2B5EF4-FFF2-40B4-BE49-F238E27FC236}">
                <a16:creationId xmlns:a16="http://schemas.microsoft.com/office/drawing/2014/main" id="{00000000-0008-0000-0200-000004030000}"/>
              </a:ext>
            </a:extLst>
          </xdr:cNvPr>
          <xdr:cNvSpPr/>
        </xdr:nvSpPr>
        <xdr:spPr>
          <a:xfrm>
            <a:off x="10693977" y="1688522"/>
            <a:ext cx="182880" cy="7315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49645</xdr:colOff>
      <xdr:row>148</xdr:row>
      <xdr:rowOff>43296</xdr:rowOff>
    </xdr:from>
    <xdr:to>
      <xdr:col>3</xdr:col>
      <xdr:colOff>6654107</xdr:colOff>
      <xdr:row>148</xdr:row>
      <xdr:rowOff>779319</xdr:rowOff>
    </xdr:to>
    <xdr:grpSp>
      <xdr:nvGrpSpPr>
        <xdr:cNvPr id="777" name="Groeperen 776">
          <a:extLst>
            <a:ext uri="{FF2B5EF4-FFF2-40B4-BE49-F238E27FC236}">
              <a16:creationId xmlns:a16="http://schemas.microsoft.com/office/drawing/2014/main" id="{00000000-0008-0000-0200-000009030000}"/>
            </a:ext>
          </a:extLst>
        </xdr:cNvPr>
        <xdr:cNvGrpSpPr/>
      </xdr:nvGrpSpPr>
      <xdr:grpSpPr>
        <a:xfrm>
          <a:off x="7363258" y="95802883"/>
          <a:ext cx="6602874" cy="734436"/>
          <a:chOff x="3700905" y="1688522"/>
          <a:chExt cx="7175952" cy="736024"/>
        </a:xfrm>
      </xdr:grpSpPr>
      <mc:AlternateContent xmlns:mc="http://schemas.openxmlformats.org/markup-compatibility/2006">
        <mc:Choice xmlns:a14="http://schemas.microsoft.com/office/drawing/2010/main" Requires="a14">
          <xdr:sp macro="" textlink="">
            <xdr:nvSpPr>
              <xdr:cNvPr id="12057" name="Check Box 793" hidden="1">
                <a:extLst>
                  <a:ext uri="{63B3BB69-23CF-44E3-9099-C40C66FF867C}">
                    <a14:compatExt spid="_x0000_s12057"/>
                  </a:ext>
                  <a:ext uri="{FF2B5EF4-FFF2-40B4-BE49-F238E27FC236}">
                    <a16:creationId xmlns:a16="http://schemas.microsoft.com/office/drawing/2014/main" id="{00000000-0008-0000-0200-0000192F0000}"/>
                  </a:ext>
                </a:extLst>
              </xdr:cNvPr>
              <xdr:cNvSpPr/>
            </xdr:nvSpPr>
            <xdr:spPr bwMode="auto">
              <a:xfrm>
                <a:off x="3700905" y="1688524"/>
                <a:ext cx="6949812" cy="736022"/>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Facebook</a:t>
                </a:r>
              </a:p>
            </xdr:txBody>
          </xdr:sp>
        </mc:Choice>
        <mc:Fallback/>
      </mc:AlternateContent>
      <xdr:sp macro="" textlink="">
        <xdr:nvSpPr>
          <xdr:cNvPr id="778" name="Rechthoek 777">
            <a:extLst>
              <a:ext uri="{FF2B5EF4-FFF2-40B4-BE49-F238E27FC236}">
                <a16:creationId xmlns:a16="http://schemas.microsoft.com/office/drawing/2014/main" id="{00000000-0008-0000-0200-00000A030000}"/>
              </a:ext>
            </a:extLst>
          </xdr:cNvPr>
          <xdr:cNvSpPr/>
        </xdr:nvSpPr>
        <xdr:spPr>
          <a:xfrm>
            <a:off x="10693977" y="1688522"/>
            <a:ext cx="182880" cy="7315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49645</xdr:colOff>
      <xdr:row>149</xdr:row>
      <xdr:rowOff>43296</xdr:rowOff>
    </xdr:from>
    <xdr:to>
      <xdr:col>3</xdr:col>
      <xdr:colOff>6654107</xdr:colOff>
      <xdr:row>149</xdr:row>
      <xdr:rowOff>779319</xdr:rowOff>
    </xdr:to>
    <xdr:grpSp>
      <xdr:nvGrpSpPr>
        <xdr:cNvPr id="779" name="Groeperen 778">
          <a:extLst>
            <a:ext uri="{FF2B5EF4-FFF2-40B4-BE49-F238E27FC236}">
              <a16:creationId xmlns:a16="http://schemas.microsoft.com/office/drawing/2014/main" id="{00000000-0008-0000-0200-00000B030000}"/>
            </a:ext>
          </a:extLst>
        </xdr:cNvPr>
        <xdr:cNvGrpSpPr/>
      </xdr:nvGrpSpPr>
      <xdr:grpSpPr>
        <a:xfrm>
          <a:off x="7363258" y="96628383"/>
          <a:ext cx="6602874" cy="734436"/>
          <a:chOff x="3700905" y="1688522"/>
          <a:chExt cx="7175952" cy="736024"/>
        </a:xfrm>
      </xdr:grpSpPr>
      <mc:AlternateContent xmlns:mc="http://schemas.openxmlformats.org/markup-compatibility/2006">
        <mc:Choice xmlns:a14="http://schemas.microsoft.com/office/drawing/2010/main" Requires="a14">
          <xdr:sp macro="" textlink="">
            <xdr:nvSpPr>
              <xdr:cNvPr id="12058" name="Check Box 794" hidden="1">
                <a:extLst>
                  <a:ext uri="{63B3BB69-23CF-44E3-9099-C40C66FF867C}">
                    <a14:compatExt spid="_x0000_s12058"/>
                  </a:ext>
                  <a:ext uri="{FF2B5EF4-FFF2-40B4-BE49-F238E27FC236}">
                    <a16:creationId xmlns:a16="http://schemas.microsoft.com/office/drawing/2014/main" id="{00000000-0008-0000-0200-00001A2F0000}"/>
                  </a:ext>
                </a:extLst>
              </xdr:cNvPr>
              <xdr:cNvSpPr/>
            </xdr:nvSpPr>
            <xdr:spPr bwMode="auto">
              <a:xfrm>
                <a:off x="3700905" y="1688524"/>
                <a:ext cx="6949812" cy="736022"/>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Instagram</a:t>
                </a:r>
              </a:p>
            </xdr:txBody>
          </xdr:sp>
        </mc:Choice>
        <mc:Fallback/>
      </mc:AlternateContent>
      <xdr:sp macro="" textlink="">
        <xdr:nvSpPr>
          <xdr:cNvPr id="780" name="Rechthoek 779">
            <a:extLst>
              <a:ext uri="{FF2B5EF4-FFF2-40B4-BE49-F238E27FC236}">
                <a16:creationId xmlns:a16="http://schemas.microsoft.com/office/drawing/2014/main" id="{00000000-0008-0000-0200-00000C030000}"/>
              </a:ext>
            </a:extLst>
          </xdr:cNvPr>
          <xdr:cNvSpPr/>
        </xdr:nvSpPr>
        <xdr:spPr>
          <a:xfrm>
            <a:off x="10693977" y="1688522"/>
            <a:ext cx="182880" cy="7315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49645</xdr:colOff>
      <xdr:row>150</xdr:row>
      <xdr:rowOff>43296</xdr:rowOff>
    </xdr:from>
    <xdr:to>
      <xdr:col>3</xdr:col>
      <xdr:colOff>6654107</xdr:colOff>
      <xdr:row>150</xdr:row>
      <xdr:rowOff>779319</xdr:rowOff>
    </xdr:to>
    <xdr:grpSp>
      <xdr:nvGrpSpPr>
        <xdr:cNvPr id="781" name="Groeperen 780">
          <a:extLst>
            <a:ext uri="{FF2B5EF4-FFF2-40B4-BE49-F238E27FC236}">
              <a16:creationId xmlns:a16="http://schemas.microsoft.com/office/drawing/2014/main" id="{00000000-0008-0000-0200-00000D030000}"/>
            </a:ext>
          </a:extLst>
        </xdr:cNvPr>
        <xdr:cNvGrpSpPr/>
      </xdr:nvGrpSpPr>
      <xdr:grpSpPr>
        <a:xfrm>
          <a:off x="7363258" y="97453883"/>
          <a:ext cx="6602874" cy="734436"/>
          <a:chOff x="3700905" y="1688522"/>
          <a:chExt cx="7175952" cy="736024"/>
        </a:xfrm>
      </xdr:grpSpPr>
      <mc:AlternateContent xmlns:mc="http://schemas.openxmlformats.org/markup-compatibility/2006">
        <mc:Choice xmlns:a14="http://schemas.microsoft.com/office/drawing/2010/main" Requires="a14">
          <xdr:sp macro="" textlink="">
            <xdr:nvSpPr>
              <xdr:cNvPr id="12059" name="Check Box 795" hidden="1">
                <a:extLst>
                  <a:ext uri="{63B3BB69-23CF-44E3-9099-C40C66FF867C}">
                    <a14:compatExt spid="_x0000_s12059"/>
                  </a:ext>
                  <a:ext uri="{FF2B5EF4-FFF2-40B4-BE49-F238E27FC236}">
                    <a16:creationId xmlns:a16="http://schemas.microsoft.com/office/drawing/2014/main" id="{00000000-0008-0000-0200-00001B2F0000}"/>
                  </a:ext>
                </a:extLst>
              </xdr:cNvPr>
              <xdr:cNvSpPr/>
            </xdr:nvSpPr>
            <xdr:spPr bwMode="auto">
              <a:xfrm>
                <a:off x="3700905" y="1688524"/>
                <a:ext cx="6949812" cy="736022"/>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Whatsapp</a:t>
                </a:r>
              </a:p>
            </xdr:txBody>
          </xdr:sp>
        </mc:Choice>
        <mc:Fallback/>
      </mc:AlternateContent>
      <xdr:sp macro="" textlink="">
        <xdr:nvSpPr>
          <xdr:cNvPr id="782" name="Rechthoek 781">
            <a:extLst>
              <a:ext uri="{FF2B5EF4-FFF2-40B4-BE49-F238E27FC236}">
                <a16:creationId xmlns:a16="http://schemas.microsoft.com/office/drawing/2014/main" id="{00000000-0008-0000-0200-00000E030000}"/>
              </a:ext>
            </a:extLst>
          </xdr:cNvPr>
          <xdr:cNvSpPr/>
        </xdr:nvSpPr>
        <xdr:spPr>
          <a:xfrm>
            <a:off x="10693977" y="1688522"/>
            <a:ext cx="182880" cy="7315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56855</xdr:colOff>
      <xdr:row>152</xdr:row>
      <xdr:rowOff>59540</xdr:rowOff>
    </xdr:from>
    <xdr:to>
      <xdr:col>3</xdr:col>
      <xdr:colOff>3078837</xdr:colOff>
      <xdr:row>152</xdr:row>
      <xdr:rowOff>795563</xdr:rowOff>
    </xdr:to>
    <xdr:grpSp>
      <xdr:nvGrpSpPr>
        <xdr:cNvPr id="783" name="Groeperen 782">
          <a:extLst>
            <a:ext uri="{FF2B5EF4-FFF2-40B4-BE49-F238E27FC236}">
              <a16:creationId xmlns:a16="http://schemas.microsoft.com/office/drawing/2014/main" id="{00000000-0008-0000-0200-00000F030000}"/>
            </a:ext>
          </a:extLst>
        </xdr:cNvPr>
        <xdr:cNvGrpSpPr/>
      </xdr:nvGrpSpPr>
      <xdr:grpSpPr>
        <a:xfrm>
          <a:off x="7367293" y="99121127"/>
          <a:ext cx="3025157" cy="732848"/>
          <a:chOff x="7367086" y="9123796"/>
          <a:chExt cx="3021982" cy="736023"/>
        </a:xfrm>
      </xdr:grpSpPr>
      <mc:AlternateContent xmlns:mc="http://schemas.openxmlformats.org/markup-compatibility/2006">
        <mc:Choice xmlns:a14="http://schemas.microsoft.com/office/drawing/2010/main" Requires="a14">
          <xdr:sp macro="" textlink="">
            <xdr:nvSpPr>
              <xdr:cNvPr id="12060" name="Check Box 796" hidden="1">
                <a:extLst>
                  <a:ext uri="{63B3BB69-23CF-44E3-9099-C40C66FF867C}">
                    <a14:compatExt spid="_x0000_s12060"/>
                  </a:ext>
                  <a:ext uri="{FF2B5EF4-FFF2-40B4-BE49-F238E27FC236}">
                    <a16:creationId xmlns:a16="http://schemas.microsoft.com/office/drawing/2014/main" id="{00000000-0008-0000-0200-00001C2F0000}"/>
                  </a:ext>
                </a:extLst>
              </xdr:cNvPr>
              <xdr:cNvSpPr/>
            </xdr:nvSpPr>
            <xdr:spPr bwMode="auto">
              <a:xfrm>
                <a:off x="7367086" y="9123798"/>
                <a:ext cx="2926761" cy="736021"/>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Andere (gescheiden met komma):</a:t>
                </a:r>
              </a:p>
            </xdr:txBody>
          </xdr:sp>
        </mc:Choice>
        <mc:Fallback/>
      </mc:AlternateContent>
      <xdr:sp macro="" textlink="">
        <xdr:nvSpPr>
          <xdr:cNvPr id="784" name="Rechthoek 783">
            <a:extLst>
              <a:ext uri="{FF2B5EF4-FFF2-40B4-BE49-F238E27FC236}">
                <a16:creationId xmlns:a16="http://schemas.microsoft.com/office/drawing/2014/main" id="{00000000-0008-0000-0200-000010030000}"/>
              </a:ext>
            </a:extLst>
          </xdr:cNvPr>
          <xdr:cNvSpPr/>
        </xdr:nvSpPr>
        <xdr:spPr>
          <a:xfrm>
            <a:off x="10312052" y="9123796"/>
            <a:ext cx="77016" cy="73151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49645</xdr:colOff>
      <xdr:row>151</xdr:row>
      <xdr:rowOff>43296</xdr:rowOff>
    </xdr:from>
    <xdr:to>
      <xdr:col>3</xdr:col>
      <xdr:colOff>6654107</xdr:colOff>
      <xdr:row>151</xdr:row>
      <xdr:rowOff>779319</xdr:rowOff>
    </xdr:to>
    <xdr:grpSp>
      <xdr:nvGrpSpPr>
        <xdr:cNvPr id="785" name="Groeperen 784">
          <a:extLst>
            <a:ext uri="{FF2B5EF4-FFF2-40B4-BE49-F238E27FC236}">
              <a16:creationId xmlns:a16="http://schemas.microsoft.com/office/drawing/2014/main" id="{00000000-0008-0000-0200-000011030000}"/>
            </a:ext>
          </a:extLst>
        </xdr:cNvPr>
        <xdr:cNvGrpSpPr/>
      </xdr:nvGrpSpPr>
      <xdr:grpSpPr>
        <a:xfrm>
          <a:off x="7363258" y="98279383"/>
          <a:ext cx="6602874" cy="734436"/>
          <a:chOff x="3700905" y="1688522"/>
          <a:chExt cx="7175952" cy="736024"/>
        </a:xfrm>
      </xdr:grpSpPr>
      <mc:AlternateContent xmlns:mc="http://schemas.openxmlformats.org/markup-compatibility/2006">
        <mc:Choice xmlns:a14="http://schemas.microsoft.com/office/drawing/2010/main" Requires="a14">
          <xdr:sp macro="" textlink="">
            <xdr:nvSpPr>
              <xdr:cNvPr id="12061" name="Check Box 797" hidden="1">
                <a:extLst>
                  <a:ext uri="{63B3BB69-23CF-44E3-9099-C40C66FF867C}">
                    <a14:compatExt spid="_x0000_s12061"/>
                  </a:ext>
                  <a:ext uri="{FF2B5EF4-FFF2-40B4-BE49-F238E27FC236}">
                    <a16:creationId xmlns:a16="http://schemas.microsoft.com/office/drawing/2014/main" id="{00000000-0008-0000-0200-00001D2F0000}"/>
                  </a:ext>
                </a:extLst>
              </xdr:cNvPr>
              <xdr:cNvSpPr/>
            </xdr:nvSpPr>
            <xdr:spPr bwMode="auto">
              <a:xfrm>
                <a:off x="3700905" y="1688524"/>
                <a:ext cx="6949812" cy="736022"/>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Snapchat</a:t>
                </a:r>
              </a:p>
            </xdr:txBody>
          </xdr:sp>
        </mc:Choice>
        <mc:Fallback/>
      </mc:AlternateContent>
      <xdr:sp macro="" textlink="">
        <xdr:nvSpPr>
          <xdr:cNvPr id="786" name="Rechthoek 785">
            <a:extLst>
              <a:ext uri="{FF2B5EF4-FFF2-40B4-BE49-F238E27FC236}">
                <a16:creationId xmlns:a16="http://schemas.microsoft.com/office/drawing/2014/main" id="{00000000-0008-0000-0200-000012030000}"/>
              </a:ext>
            </a:extLst>
          </xdr:cNvPr>
          <xdr:cNvSpPr/>
        </xdr:nvSpPr>
        <xdr:spPr>
          <a:xfrm>
            <a:off x="10693977" y="1688522"/>
            <a:ext cx="182880" cy="7315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49645</xdr:colOff>
      <xdr:row>147</xdr:row>
      <xdr:rowOff>43296</xdr:rowOff>
    </xdr:from>
    <xdr:to>
      <xdr:col>3</xdr:col>
      <xdr:colOff>6654107</xdr:colOff>
      <xdr:row>147</xdr:row>
      <xdr:rowOff>779319</xdr:rowOff>
    </xdr:to>
    <xdr:grpSp>
      <xdr:nvGrpSpPr>
        <xdr:cNvPr id="787" name="Groeperen 786">
          <a:extLst>
            <a:ext uri="{FF2B5EF4-FFF2-40B4-BE49-F238E27FC236}">
              <a16:creationId xmlns:a16="http://schemas.microsoft.com/office/drawing/2014/main" id="{00000000-0008-0000-0200-000013030000}"/>
            </a:ext>
          </a:extLst>
        </xdr:cNvPr>
        <xdr:cNvGrpSpPr/>
      </xdr:nvGrpSpPr>
      <xdr:grpSpPr>
        <a:xfrm>
          <a:off x="7363258" y="94977383"/>
          <a:ext cx="6602874" cy="734436"/>
          <a:chOff x="3700905" y="1688522"/>
          <a:chExt cx="7175952" cy="736024"/>
        </a:xfrm>
      </xdr:grpSpPr>
      <mc:AlternateContent xmlns:mc="http://schemas.openxmlformats.org/markup-compatibility/2006">
        <mc:Choice xmlns:a14="http://schemas.microsoft.com/office/drawing/2010/main" Requires="a14">
          <xdr:sp macro="" textlink="">
            <xdr:nvSpPr>
              <xdr:cNvPr id="12062" name="Check Box 798" hidden="1">
                <a:extLst>
                  <a:ext uri="{63B3BB69-23CF-44E3-9099-C40C66FF867C}">
                    <a14:compatExt spid="_x0000_s12062"/>
                  </a:ext>
                  <a:ext uri="{FF2B5EF4-FFF2-40B4-BE49-F238E27FC236}">
                    <a16:creationId xmlns:a16="http://schemas.microsoft.com/office/drawing/2014/main" id="{00000000-0008-0000-0200-00001E2F0000}"/>
                  </a:ext>
                </a:extLst>
              </xdr:cNvPr>
              <xdr:cNvSpPr/>
            </xdr:nvSpPr>
            <xdr:spPr bwMode="auto">
              <a:xfrm>
                <a:off x="3700905" y="1688524"/>
                <a:ext cx="6949812" cy="736022"/>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54864" tIns="45720" rIns="0" bIns="45720" anchor="ctr" upright="1"/>
              <a:lstStyle/>
              <a:p>
                <a:pPr algn="l" rtl="0">
                  <a:defRPr sz="1000"/>
                </a:pPr>
                <a:r>
                  <a:rPr lang="nl-BE" sz="1300" b="0" i="0" u="none" strike="noStrike" baseline="0">
                    <a:solidFill>
                      <a:srgbClr val="000000"/>
                    </a:solidFill>
                    <a:latin typeface="Lucida Grande"/>
                  </a:rPr>
                  <a:t>Website van je groep</a:t>
                </a:r>
              </a:p>
            </xdr:txBody>
          </xdr:sp>
        </mc:Choice>
        <mc:Fallback/>
      </mc:AlternateContent>
      <xdr:sp macro="" textlink="">
        <xdr:nvSpPr>
          <xdr:cNvPr id="788" name="Rechthoek 787">
            <a:extLst>
              <a:ext uri="{FF2B5EF4-FFF2-40B4-BE49-F238E27FC236}">
                <a16:creationId xmlns:a16="http://schemas.microsoft.com/office/drawing/2014/main" id="{00000000-0008-0000-0200-000014030000}"/>
              </a:ext>
            </a:extLst>
          </xdr:cNvPr>
          <xdr:cNvSpPr/>
        </xdr:nvSpPr>
        <xdr:spPr>
          <a:xfrm>
            <a:off x="10693977" y="1688522"/>
            <a:ext cx="182880" cy="7315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60325</xdr:colOff>
      <xdr:row>12</xdr:row>
      <xdr:rowOff>241300</xdr:rowOff>
    </xdr:from>
    <xdr:to>
      <xdr:col>3</xdr:col>
      <xdr:colOff>2778125</xdr:colOff>
      <xdr:row>12</xdr:row>
      <xdr:rowOff>546100</xdr:rowOff>
    </xdr:to>
    <xdr:grpSp>
      <xdr:nvGrpSpPr>
        <xdr:cNvPr id="11" name="Groeperen 10">
          <a:extLst>
            <a:ext uri="{FF2B5EF4-FFF2-40B4-BE49-F238E27FC236}">
              <a16:creationId xmlns:a16="http://schemas.microsoft.com/office/drawing/2014/main" id="{00000000-0008-0000-0200-00000B000000}"/>
            </a:ext>
          </a:extLst>
        </xdr:cNvPr>
        <xdr:cNvGrpSpPr/>
      </xdr:nvGrpSpPr>
      <xdr:grpSpPr>
        <a:xfrm>
          <a:off x="7372350" y="10145712"/>
          <a:ext cx="2714625" cy="304800"/>
          <a:chOff x="7394575" y="10147300"/>
          <a:chExt cx="2717800" cy="304800"/>
        </a:xfrm>
      </xdr:grpSpPr>
      <mc:AlternateContent xmlns:mc="http://schemas.openxmlformats.org/markup-compatibility/2006">
        <mc:Choice xmlns:a14="http://schemas.microsoft.com/office/drawing/2010/main" Requires="a14">
          <xdr:sp macro="" textlink="">
            <xdr:nvSpPr>
              <xdr:cNvPr id="12086" name="Drop Down 822" hidden="1">
                <a:extLst>
                  <a:ext uri="{63B3BB69-23CF-44E3-9099-C40C66FF867C}">
                    <a14:compatExt spid="_x0000_s12086"/>
                  </a:ext>
                  <a:ext uri="{FF2B5EF4-FFF2-40B4-BE49-F238E27FC236}">
                    <a16:creationId xmlns:a16="http://schemas.microsoft.com/office/drawing/2014/main" id="{00000000-0008-0000-0200-0000362F0000}"/>
                  </a:ext>
                </a:extLst>
              </xdr:cNvPr>
              <xdr:cNvSpPr/>
            </xdr:nvSpPr>
            <xdr:spPr bwMode="auto">
              <a:xfrm>
                <a:off x="7394575" y="10147300"/>
                <a:ext cx="2184400" cy="304800"/>
              </a:xfrm>
              <a:prstGeom prst="rect">
                <a:avLst/>
              </a:prstGeom>
              <a:noFill/>
              <a:ln>
                <a:noFill/>
              </a:ln>
              <a:extLst>
                <a:ext uri="{91240B29-F687-4F45-9708-019B960494DF}">
                  <a14:hiddenLine w="9525">
                    <a:noFill/>
                    <a:miter lim="800000"/>
                    <a:headEnd/>
                    <a:tailEnd/>
                  </a14:hiddenLine>
                </a:ext>
              </a:extLst>
            </xdr:spPr>
          </xdr:sp>
        </mc:Choice>
        <mc:Fallback/>
      </mc:AlternateContent>
      <xdr:sp macro="[0]!register1_individueleSteekkaartenPapier" textlink="">
        <xdr:nvSpPr>
          <xdr:cNvPr id="8" name="Rechthoek 7">
            <a:extLst>
              <a:ext uri="{FF2B5EF4-FFF2-40B4-BE49-F238E27FC236}">
                <a16:creationId xmlns:a16="http://schemas.microsoft.com/office/drawing/2014/main" id="{00000000-0008-0000-0200-000008000000}"/>
              </a:ext>
            </a:extLst>
          </xdr:cNvPr>
          <xdr:cNvSpPr/>
        </xdr:nvSpPr>
        <xdr:spPr>
          <a:xfrm>
            <a:off x="9715500" y="10191750"/>
            <a:ext cx="396875" cy="2222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60325</xdr:colOff>
      <xdr:row>13</xdr:row>
      <xdr:rowOff>241300</xdr:rowOff>
    </xdr:from>
    <xdr:to>
      <xdr:col>3</xdr:col>
      <xdr:colOff>2778125</xdr:colOff>
      <xdr:row>13</xdr:row>
      <xdr:rowOff>546100</xdr:rowOff>
    </xdr:to>
    <xdr:grpSp>
      <xdr:nvGrpSpPr>
        <xdr:cNvPr id="598" name="Groeperen 597">
          <a:extLst>
            <a:ext uri="{FF2B5EF4-FFF2-40B4-BE49-F238E27FC236}">
              <a16:creationId xmlns:a16="http://schemas.microsoft.com/office/drawing/2014/main" id="{00000000-0008-0000-0200-000056020000}"/>
            </a:ext>
          </a:extLst>
        </xdr:cNvPr>
        <xdr:cNvGrpSpPr/>
      </xdr:nvGrpSpPr>
      <xdr:grpSpPr>
        <a:xfrm>
          <a:off x="7372350" y="10971212"/>
          <a:ext cx="2714625" cy="304800"/>
          <a:chOff x="7394575" y="10147300"/>
          <a:chExt cx="2717800" cy="304800"/>
        </a:xfrm>
      </xdr:grpSpPr>
      <mc:AlternateContent xmlns:mc="http://schemas.openxmlformats.org/markup-compatibility/2006">
        <mc:Choice xmlns:a14="http://schemas.microsoft.com/office/drawing/2010/main" Requires="a14">
          <xdr:sp macro="" textlink="">
            <xdr:nvSpPr>
              <xdr:cNvPr id="12088" name="Drop Down 824" hidden="1">
                <a:extLst>
                  <a:ext uri="{63B3BB69-23CF-44E3-9099-C40C66FF867C}">
                    <a14:compatExt spid="_x0000_s12088"/>
                  </a:ext>
                  <a:ext uri="{FF2B5EF4-FFF2-40B4-BE49-F238E27FC236}">
                    <a16:creationId xmlns:a16="http://schemas.microsoft.com/office/drawing/2014/main" id="{00000000-0008-0000-0200-0000382F0000}"/>
                  </a:ext>
                </a:extLst>
              </xdr:cNvPr>
              <xdr:cNvSpPr/>
            </xdr:nvSpPr>
            <xdr:spPr bwMode="auto">
              <a:xfrm>
                <a:off x="7394575" y="10147300"/>
                <a:ext cx="2184400" cy="304800"/>
              </a:xfrm>
              <a:prstGeom prst="rect">
                <a:avLst/>
              </a:prstGeom>
              <a:noFill/>
              <a:ln>
                <a:noFill/>
              </a:ln>
              <a:extLst>
                <a:ext uri="{91240B29-F687-4F45-9708-019B960494DF}">
                  <a14:hiddenLine w="9525">
                    <a:noFill/>
                    <a:miter lim="800000"/>
                    <a:headEnd/>
                    <a:tailEnd/>
                  </a14:hiddenLine>
                </a:ext>
              </a:extLst>
            </xdr:spPr>
          </xdr:sp>
        </mc:Choice>
        <mc:Fallback/>
      </mc:AlternateContent>
      <xdr:sp macro="[0]!macro2_probeerders" textlink="">
        <xdr:nvSpPr>
          <xdr:cNvPr id="600" name="Rechthoek 599">
            <a:extLst>
              <a:ext uri="{FF2B5EF4-FFF2-40B4-BE49-F238E27FC236}">
                <a16:creationId xmlns:a16="http://schemas.microsoft.com/office/drawing/2014/main" id="{00000000-0008-0000-0200-000058020000}"/>
              </a:ext>
            </a:extLst>
          </xdr:cNvPr>
          <xdr:cNvSpPr/>
        </xdr:nvSpPr>
        <xdr:spPr>
          <a:xfrm>
            <a:off x="9715500" y="10191750"/>
            <a:ext cx="396875" cy="2222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60325</xdr:colOff>
      <xdr:row>30</xdr:row>
      <xdr:rowOff>241300</xdr:rowOff>
    </xdr:from>
    <xdr:to>
      <xdr:col>3</xdr:col>
      <xdr:colOff>2778125</xdr:colOff>
      <xdr:row>30</xdr:row>
      <xdr:rowOff>546100</xdr:rowOff>
    </xdr:to>
    <xdr:grpSp>
      <xdr:nvGrpSpPr>
        <xdr:cNvPr id="601" name="Groeperen 600">
          <a:extLst>
            <a:ext uri="{FF2B5EF4-FFF2-40B4-BE49-F238E27FC236}">
              <a16:creationId xmlns:a16="http://schemas.microsoft.com/office/drawing/2014/main" id="{00000000-0008-0000-0200-000059020000}"/>
            </a:ext>
          </a:extLst>
        </xdr:cNvPr>
        <xdr:cNvGrpSpPr/>
      </xdr:nvGrpSpPr>
      <xdr:grpSpPr>
        <a:xfrm>
          <a:off x="7372350" y="25004712"/>
          <a:ext cx="2714625" cy="304800"/>
          <a:chOff x="7394575" y="10147300"/>
          <a:chExt cx="2717800" cy="304800"/>
        </a:xfrm>
      </xdr:grpSpPr>
      <mc:AlternateContent xmlns:mc="http://schemas.openxmlformats.org/markup-compatibility/2006">
        <mc:Choice xmlns:a14="http://schemas.microsoft.com/office/drawing/2010/main" Requires="a14">
          <xdr:sp macro="" textlink="">
            <xdr:nvSpPr>
              <xdr:cNvPr id="12090" name="Drop Down 826" hidden="1">
                <a:extLst>
                  <a:ext uri="{63B3BB69-23CF-44E3-9099-C40C66FF867C}">
                    <a14:compatExt spid="_x0000_s12090"/>
                  </a:ext>
                  <a:ext uri="{FF2B5EF4-FFF2-40B4-BE49-F238E27FC236}">
                    <a16:creationId xmlns:a16="http://schemas.microsoft.com/office/drawing/2014/main" id="{00000000-0008-0000-0200-00003A2F0000}"/>
                  </a:ext>
                </a:extLst>
              </xdr:cNvPr>
              <xdr:cNvSpPr/>
            </xdr:nvSpPr>
            <xdr:spPr bwMode="auto">
              <a:xfrm>
                <a:off x="7394575" y="10147300"/>
                <a:ext cx="2184400" cy="304800"/>
              </a:xfrm>
              <a:prstGeom prst="rect">
                <a:avLst/>
              </a:prstGeom>
              <a:noFill/>
              <a:ln>
                <a:noFill/>
              </a:ln>
              <a:extLst>
                <a:ext uri="{91240B29-F687-4F45-9708-019B960494DF}">
                  <a14:hiddenLine w="9525">
                    <a:noFill/>
                    <a:miter lim="800000"/>
                    <a:headEnd/>
                    <a:tailEnd/>
                  </a14:hiddenLine>
                </a:ext>
              </a:extLst>
            </xdr:spPr>
          </xdr:sp>
        </mc:Choice>
        <mc:Fallback/>
      </mc:AlternateContent>
      <xdr:sp macro="[0]!macro2_probeerders" textlink="">
        <xdr:nvSpPr>
          <xdr:cNvPr id="603" name="Rechthoek 602">
            <a:extLst>
              <a:ext uri="{FF2B5EF4-FFF2-40B4-BE49-F238E27FC236}">
                <a16:creationId xmlns:a16="http://schemas.microsoft.com/office/drawing/2014/main" id="{00000000-0008-0000-0200-00005B020000}"/>
              </a:ext>
            </a:extLst>
          </xdr:cNvPr>
          <xdr:cNvSpPr/>
        </xdr:nvSpPr>
        <xdr:spPr>
          <a:xfrm>
            <a:off x="9715500" y="10191750"/>
            <a:ext cx="396875" cy="2222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60325</xdr:colOff>
      <xdr:row>31</xdr:row>
      <xdr:rowOff>241300</xdr:rowOff>
    </xdr:from>
    <xdr:to>
      <xdr:col>3</xdr:col>
      <xdr:colOff>2778125</xdr:colOff>
      <xdr:row>31</xdr:row>
      <xdr:rowOff>546100</xdr:rowOff>
    </xdr:to>
    <xdr:grpSp>
      <xdr:nvGrpSpPr>
        <xdr:cNvPr id="604" name="Groeperen 603">
          <a:extLst>
            <a:ext uri="{FF2B5EF4-FFF2-40B4-BE49-F238E27FC236}">
              <a16:creationId xmlns:a16="http://schemas.microsoft.com/office/drawing/2014/main" id="{00000000-0008-0000-0200-00005C020000}"/>
            </a:ext>
          </a:extLst>
        </xdr:cNvPr>
        <xdr:cNvGrpSpPr/>
      </xdr:nvGrpSpPr>
      <xdr:grpSpPr>
        <a:xfrm>
          <a:off x="7372350" y="25830212"/>
          <a:ext cx="2714625" cy="304800"/>
          <a:chOff x="7394575" y="10147300"/>
          <a:chExt cx="2717800" cy="304800"/>
        </a:xfrm>
      </xdr:grpSpPr>
      <mc:AlternateContent xmlns:mc="http://schemas.openxmlformats.org/markup-compatibility/2006">
        <mc:Choice xmlns:a14="http://schemas.microsoft.com/office/drawing/2010/main" Requires="a14">
          <xdr:sp macro="" textlink="">
            <xdr:nvSpPr>
              <xdr:cNvPr id="12093" name="Drop Down 829" hidden="1">
                <a:extLst>
                  <a:ext uri="{63B3BB69-23CF-44E3-9099-C40C66FF867C}">
                    <a14:compatExt spid="_x0000_s12093"/>
                  </a:ext>
                  <a:ext uri="{FF2B5EF4-FFF2-40B4-BE49-F238E27FC236}">
                    <a16:creationId xmlns:a16="http://schemas.microsoft.com/office/drawing/2014/main" id="{00000000-0008-0000-0200-00003D2F0000}"/>
                  </a:ext>
                </a:extLst>
              </xdr:cNvPr>
              <xdr:cNvSpPr/>
            </xdr:nvSpPr>
            <xdr:spPr bwMode="auto">
              <a:xfrm>
                <a:off x="7394575" y="10147300"/>
                <a:ext cx="2184400" cy="304800"/>
              </a:xfrm>
              <a:prstGeom prst="rect">
                <a:avLst/>
              </a:prstGeom>
              <a:noFill/>
              <a:ln>
                <a:noFill/>
              </a:ln>
              <a:extLst>
                <a:ext uri="{91240B29-F687-4F45-9708-019B960494DF}">
                  <a14:hiddenLine w="9525">
                    <a:noFill/>
                    <a:miter lim="800000"/>
                    <a:headEnd/>
                    <a:tailEnd/>
                  </a14:hiddenLine>
                </a:ext>
              </a:extLst>
            </xdr:spPr>
          </xdr:sp>
        </mc:Choice>
        <mc:Fallback/>
      </mc:AlternateContent>
      <xdr:sp macro="[0]!macro2_probeerders" textlink="">
        <xdr:nvSpPr>
          <xdr:cNvPr id="606" name="Rechthoek 605">
            <a:extLst>
              <a:ext uri="{FF2B5EF4-FFF2-40B4-BE49-F238E27FC236}">
                <a16:creationId xmlns:a16="http://schemas.microsoft.com/office/drawing/2014/main" id="{00000000-0008-0000-0200-00005E020000}"/>
              </a:ext>
            </a:extLst>
          </xdr:cNvPr>
          <xdr:cNvSpPr/>
        </xdr:nvSpPr>
        <xdr:spPr>
          <a:xfrm>
            <a:off x="9715500" y="10191750"/>
            <a:ext cx="396875" cy="2222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60325</xdr:colOff>
      <xdr:row>46</xdr:row>
      <xdr:rowOff>241300</xdr:rowOff>
    </xdr:from>
    <xdr:to>
      <xdr:col>3</xdr:col>
      <xdr:colOff>2778125</xdr:colOff>
      <xdr:row>46</xdr:row>
      <xdr:rowOff>546100</xdr:rowOff>
    </xdr:to>
    <xdr:grpSp>
      <xdr:nvGrpSpPr>
        <xdr:cNvPr id="607" name="Groeperen 606">
          <a:extLst>
            <a:ext uri="{FF2B5EF4-FFF2-40B4-BE49-F238E27FC236}">
              <a16:creationId xmlns:a16="http://schemas.microsoft.com/office/drawing/2014/main" id="{00000000-0008-0000-0200-00005F020000}"/>
            </a:ext>
          </a:extLst>
        </xdr:cNvPr>
        <xdr:cNvGrpSpPr/>
      </xdr:nvGrpSpPr>
      <xdr:grpSpPr>
        <a:xfrm>
          <a:off x="7372350" y="38212712"/>
          <a:ext cx="2714625" cy="304800"/>
          <a:chOff x="7394575" y="10147300"/>
          <a:chExt cx="2717800" cy="304800"/>
        </a:xfrm>
      </xdr:grpSpPr>
      <mc:AlternateContent xmlns:mc="http://schemas.openxmlformats.org/markup-compatibility/2006">
        <mc:Choice xmlns:a14="http://schemas.microsoft.com/office/drawing/2010/main" Requires="a14">
          <xdr:sp macro="" textlink="">
            <xdr:nvSpPr>
              <xdr:cNvPr id="12097" name="Drop Down 833" hidden="1">
                <a:extLst>
                  <a:ext uri="{63B3BB69-23CF-44E3-9099-C40C66FF867C}">
                    <a14:compatExt spid="_x0000_s12097"/>
                  </a:ext>
                  <a:ext uri="{FF2B5EF4-FFF2-40B4-BE49-F238E27FC236}">
                    <a16:creationId xmlns:a16="http://schemas.microsoft.com/office/drawing/2014/main" id="{00000000-0008-0000-0200-0000412F0000}"/>
                  </a:ext>
                </a:extLst>
              </xdr:cNvPr>
              <xdr:cNvSpPr/>
            </xdr:nvSpPr>
            <xdr:spPr bwMode="auto">
              <a:xfrm>
                <a:off x="7394575" y="10147300"/>
                <a:ext cx="2184400" cy="304800"/>
              </a:xfrm>
              <a:prstGeom prst="rect">
                <a:avLst/>
              </a:prstGeom>
              <a:noFill/>
              <a:ln>
                <a:noFill/>
              </a:ln>
              <a:extLst>
                <a:ext uri="{91240B29-F687-4F45-9708-019B960494DF}">
                  <a14:hiddenLine w="9525">
                    <a:noFill/>
                    <a:miter lim="800000"/>
                    <a:headEnd/>
                    <a:tailEnd/>
                  </a14:hiddenLine>
                </a:ext>
              </a:extLst>
            </xdr:spPr>
          </xdr:sp>
        </mc:Choice>
        <mc:Fallback/>
      </mc:AlternateContent>
      <xdr:sp macro="[0]!macro2_probeerders" textlink="">
        <xdr:nvSpPr>
          <xdr:cNvPr id="612" name="Rechthoek 611">
            <a:extLst>
              <a:ext uri="{FF2B5EF4-FFF2-40B4-BE49-F238E27FC236}">
                <a16:creationId xmlns:a16="http://schemas.microsoft.com/office/drawing/2014/main" id="{00000000-0008-0000-0200-000064020000}"/>
              </a:ext>
            </a:extLst>
          </xdr:cNvPr>
          <xdr:cNvSpPr/>
        </xdr:nvSpPr>
        <xdr:spPr>
          <a:xfrm>
            <a:off x="9715500" y="10191750"/>
            <a:ext cx="396875" cy="2222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60325</xdr:colOff>
      <xdr:row>64</xdr:row>
      <xdr:rowOff>241300</xdr:rowOff>
    </xdr:from>
    <xdr:to>
      <xdr:col>3</xdr:col>
      <xdr:colOff>2778125</xdr:colOff>
      <xdr:row>64</xdr:row>
      <xdr:rowOff>546100</xdr:rowOff>
    </xdr:to>
    <xdr:grpSp>
      <xdr:nvGrpSpPr>
        <xdr:cNvPr id="614" name="Groeperen 613">
          <a:extLst>
            <a:ext uri="{FF2B5EF4-FFF2-40B4-BE49-F238E27FC236}">
              <a16:creationId xmlns:a16="http://schemas.microsoft.com/office/drawing/2014/main" id="{00000000-0008-0000-0200-000066020000}"/>
            </a:ext>
          </a:extLst>
        </xdr:cNvPr>
        <xdr:cNvGrpSpPr/>
      </xdr:nvGrpSpPr>
      <xdr:grpSpPr>
        <a:xfrm>
          <a:off x="7372350" y="53071712"/>
          <a:ext cx="2714625" cy="304800"/>
          <a:chOff x="7394575" y="10147300"/>
          <a:chExt cx="2717800" cy="304800"/>
        </a:xfrm>
      </xdr:grpSpPr>
      <mc:AlternateContent xmlns:mc="http://schemas.openxmlformats.org/markup-compatibility/2006">
        <mc:Choice xmlns:a14="http://schemas.microsoft.com/office/drawing/2010/main" Requires="a14">
          <xdr:sp macro="" textlink="">
            <xdr:nvSpPr>
              <xdr:cNvPr id="12102" name="Drop Down 838" hidden="1">
                <a:extLst>
                  <a:ext uri="{63B3BB69-23CF-44E3-9099-C40C66FF867C}">
                    <a14:compatExt spid="_x0000_s12102"/>
                  </a:ext>
                  <a:ext uri="{FF2B5EF4-FFF2-40B4-BE49-F238E27FC236}">
                    <a16:creationId xmlns:a16="http://schemas.microsoft.com/office/drawing/2014/main" id="{00000000-0008-0000-0200-0000462F0000}"/>
                  </a:ext>
                </a:extLst>
              </xdr:cNvPr>
              <xdr:cNvSpPr/>
            </xdr:nvSpPr>
            <xdr:spPr bwMode="auto">
              <a:xfrm>
                <a:off x="7394575" y="10147300"/>
                <a:ext cx="2184400" cy="304800"/>
              </a:xfrm>
              <a:prstGeom prst="rect">
                <a:avLst/>
              </a:prstGeom>
              <a:noFill/>
              <a:ln>
                <a:noFill/>
              </a:ln>
              <a:extLst>
                <a:ext uri="{91240B29-F687-4F45-9708-019B960494DF}">
                  <a14:hiddenLine w="9525">
                    <a:noFill/>
                    <a:miter lim="800000"/>
                    <a:headEnd/>
                    <a:tailEnd/>
                  </a14:hiddenLine>
                </a:ext>
              </a:extLst>
            </xdr:spPr>
          </xdr:sp>
        </mc:Choice>
        <mc:Fallback/>
      </mc:AlternateContent>
      <xdr:sp macro="[0]!macro2_probeerders" textlink="">
        <xdr:nvSpPr>
          <xdr:cNvPr id="618" name="Rechthoek 617">
            <a:extLst>
              <a:ext uri="{FF2B5EF4-FFF2-40B4-BE49-F238E27FC236}">
                <a16:creationId xmlns:a16="http://schemas.microsoft.com/office/drawing/2014/main" id="{00000000-0008-0000-0200-00006A020000}"/>
              </a:ext>
            </a:extLst>
          </xdr:cNvPr>
          <xdr:cNvSpPr/>
        </xdr:nvSpPr>
        <xdr:spPr>
          <a:xfrm>
            <a:off x="9715500" y="10191750"/>
            <a:ext cx="396875" cy="2222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60325</xdr:colOff>
      <xdr:row>64</xdr:row>
      <xdr:rowOff>241300</xdr:rowOff>
    </xdr:from>
    <xdr:to>
      <xdr:col>3</xdr:col>
      <xdr:colOff>2778125</xdr:colOff>
      <xdr:row>64</xdr:row>
      <xdr:rowOff>546100</xdr:rowOff>
    </xdr:to>
    <xdr:grpSp>
      <xdr:nvGrpSpPr>
        <xdr:cNvPr id="620" name="Groeperen 619">
          <a:extLst>
            <a:ext uri="{FF2B5EF4-FFF2-40B4-BE49-F238E27FC236}">
              <a16:creationId xmlns:a16="http://schemas.microsoft.com/office/drawing/2014/main" id="{00000000-0008-0000-0200-00006C020000}"/>
            </a:ext>
          </a:extLst>
        </xdr:cNvPr>
        <xdr:cNvGrpSpPr/>
      </xdr:nvGrpSpPr>
      <xdr:grpSpPr>
        <a:xfrm>
          <a:off x="7372350" y="53071712"/>
          <a:ext cx="2714625" cy="304800"/>
          <a:chOff x="7394575" y="10147300"/>
          <a:chExt cx="2717800" cy="304800"/>
        </a:xfrm>
      </xdr:grpSpPr>
      <mc:AlternateContent xmlns:mc="http://schemas.openxmlformats.org/markup-compatibility/2006">
        <mc:Choice xmlns:a14="http://schemas.microsoft.com/office/drawing/2010/main" Requires="a14">
          <xdr:sp macro="" textlink="">
            <xdr:nvSpPr>
              <xdr:cNvPr id="12108" name="Drop Down 844" hidden="1">
                <a:extLst>
                  <a:ext uri="{63B3BB69-23CF-44E3-9099-C40C66FF867C}">
                    <a14:compatExt spid="_x0000_s12108"/>
                  </a:ext>
                  <a:ext uri="{FF2B5EF4-FFF2-40B4-BE49-F238E27FC236}">
                    <a16:creationId xmlns:a16="http://schemas.microsoft.com/office/drawing/2014/main" id="{00000000-0008-0000-0200-00004C2F0000}"/>
                  </a:ext>
                </a:extLst>
              </xdr:cNvPr>
              <xdr:cNvSpPr/>
            </xdr:nvSpPr>
            <xdr:spPr bwMode="auto">
              <a:xfrm>
                <a:off x="7394575" y="10147300"/>
                <a:ext cx="2184400" cy="304800"/>
              </a:xfrm>
              <a:prstGeom prst="rect">
                <a:avLst/>
              </a:prstGeom>
              <a:noFill/>
              <a:ln>
                <a:noFill/>
              </a:ln>
              <a:extLst>
                <a:ext uri="{91240B29-F687-4F45-9708-019B960494DF}">
                  <a14:hiddenLine w="9525">
                    <a:noFill/>
                    <a:miter lim="800000"/>
                    <a:headEnd/>
                    <a:tailEnd/>
                  </a14:hiddenLine>
                </a:ext>
              </a:extLst>
            </xdr:spPr>
          </xdr:sp>
        </mc:Choice>
        <mc:Fallback/>
      </mc:AlternateContent>
      <xdr:sp macro="[0]!macro2_probeerders" textlink="">
        <xdr:nvSpPr>
          <xdr:cNvPr id="621" name="Rechthoek 620">
            <a:extLst>
              <a:ext uri="{FF2B5EF4-FFF2-40B4-BE49-F238E27FC236}">
                <a16:creationId xmlns:a16="http://schemas.microsoft.com/office/drawing/2014/main" id="{00000000-0008-0000-0200-00006D020000}"/>
              </a:ext>
            </a:extLst>
          </xdr:cNvPr>
          <xdr:cNvSpPr/>
        </xdr:nvSpPr>
        <xdr:spPr>
          <a:xfrm>
            <a:off x="9715500" y="10191750"/>
            <a:ext cx="396875" cy="2222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60325</xdr:colOff>
      <xdr:row>65</xdr:row>
      <xdr:rowOff>241300</xdr:rowOff>
    </xdr:from>
    <xdr:to>
      <xdr:col>3</xdr:col>
      <xdr:colOff>2778125</xdr:colOff>
      <xdr:row>65</xdr:row>
      <xdr:rowOff>546100</xdr:rowOff>
    </xdr:to>
    <xdr:grpSp>
      <xdr:nvGrpSpPr>
        <xdr:cNvPr id="623" name="Groeperen 622">
          <a:extLst>
            <a:ext uri="{FF2B5EF4-FFF2-40B4-BE49-F238E27FC236}">
              <a16:creationId xmlns:a16="http://schemas.microsoft.com/office/drawing/2014/main" id="{00000000-0008-0000-0200-00006F020000}"/>
            </a:ext>
          </a:extLst>
        </xdr:cNvPr>
        <xdr:cNvGrpSpPr/>
      </xdr:nvGrpSpPr>
      <xdr:grpSpPr>
        <a:xfrm>
          <a:off x="7372350" y="53897212"/>
          <a:ext cx="2714625" cy="304800"/>
          <a:chOff x="7394575" y="10147300"/>
          <a:chExt cx="2717800" cy="304800"/>
        </a:xfrm>
      </xdr:grpSpPr>
      <mc:AlternateContent xmlns:mc="http://schemas.openxmlformats.org/markup-compatibility/2006">
        <mc:Choice xmlns:a14="http://schemas.microsoft.com/office/drawing/2010/main" Requires="a14">
          <xdr:sp macro="" textlink="">
            <xdr:nvSpPr>
              <xdr:cNvPr id="12109" name="Drop Down 845" hidden="1">
                <a:extLst>
                  <a:ext uri="{63B3BB69-23CF-44E3-9099-C40C66FF867C}">
                    <a14:compatExt spid="_x0000_s12109"/>
                  </a:ext>
                  <a:ext uri="{FF2B5EF4-FFF2-40B4-BE49-F238E27FC236}">
                    <a16:creationId xmlns:a16="http://schemas.microsoft.com/office/drawing/2014/main" id="{00000000-0008-0000-0200-00004D2F0000}"/>
                  </a:ext>
                </a:extLst>
              </xdr:cNvPr>
              <xdr:cNvSpPr/>
            </xdr:nvSpPr>
            <xdr:spPr bwMode="auto">
              <a:xfrm>
                <a:off x="7394575" y="10147300"/>
                <a:ext cx="2184400" cy="304800"/>
              </a:xfrm>
              <a:prstGeom prst="rect">
                <a:avLst/>
              </a:prstGeom>
              <a:noFill/>
              <a:ln>
                <a:noFill/>
              </a:ln>
              <a:extLst>
                <a:ext uri="{91240B29-F687-4F45-9708-019B960494DF}">
                  <a14:hiddenLine w="9525">
                    <a:noFill/>
                    <a:miter lim="800000"/>
                    <a:headEnd/>
                    <a:tailEnd/>
                  </a14:hiddenLine>
                </a:ext>
              </a:extLst>
            </xdr:spPr>
          </xdr:sp>
        </mc:Choice>
        <mc:Fallback/>
      </mc:AlternateContent>
      <xdr:sp macro="[0]!macro2_probeerders" textlink="">
        <xdr:nvSpPr>
          <xdr:cNvPr id="624" name="Rechthoek 623">
            <a:extLst>
              <a:ext uri="{FF2B5EF4-FFF2-40B4-BE49-F238E27FC236}">
                <a16:creationId xmlns:a16="http://schemas.microsoft.com/office/drawing/2014/main" id="{00000000-0008-0000-0200-000070020000}"/>
              </a:ext>
            </a:extLst>
          </xdr:cNvPr>
          <xdr:cNvSpPr/>
        </xdr:nvSpPr>
        <xdr:spPr>
          <a:xfrm>
            <a:off x="9715500" y="10191750"/>
            <a:ext cx="396875" cy="2222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60325</xdr:colOff>
      <xdr:row>65</xdr:row>
      <xdr:rowOff>241300</xdr:rowOff>
    </xdr:from>
    <xdr:to>
      <xdr:col>3</xdr:col>
      <xdr:colOff>2778125</xdr:colOff>
      <xdr:row>65</xdr:row>
      <xdr:rowOff>546100</xdr:rowOff>
    </xdr:to>
    <xdr:grpSp>
      <xdr:nvGrpSpPr>
        <xdr:cNvPr id="626" name="Groeperen 625">
          <a:extLst>
            <a:ext uri="{FF2B5EF4-FFF2-40B4-BE49-F238E27FC236}">
              <a16:creationId xmlns:a16="http://schemas.microsoft.com/office/drawing/2014/main" id="{00000000-0008-0000-0200-000072020000}"/>
            </a:ext>
          </a:extLst>
        </xdr:cNvPr>
        <xdr:cNvGrpSpPr/>
      </xdr:nvGrpSpPr>
      <xdr:grpSpPr>
        <a:xfrm>
          <a:off x="7372350" y="53897212"/>
          <a:ext cx="2714625" cy="304800"/>
          <a:chOff x="7394575" y="10147300"/>
          <a:chExt cx="2717800" cy="304800"/>
        </a:xfrm>
      </xdr:grpSpPr>
      <mc:AlternateContent xmlns:mc="http://schemas.openxmlformats.org/markup-compatibility/2006">
        <mc:Choice xmlns:a14="http://schemas.microsoft.com/office/drawing/2010/main" Requires="a14">
          <xdr:sp macro="" textlink="">
            <xdr:nvSpPr>
              <xdr:cNvPr id="12110" name="Drop Down 846" hidden="1">
                <a:extLst>
                  <a:ext uri="{63B3BB69-23CF-44E3-9099-C40C66FF867C}">
                    <a14:compatExt spid="_x0000_s12110"/>
                  </a:ext>
                  <a:ext uri="{FF2B5EF4-FFF2-40B4-BE49-F238E27FC236}">
                    <a16:creationId xmlns:a16="http://schemas.microsoft.com/office/drawing/2014/main" id="{00000000-0008-0000-0200-00004E2F0000}"/>
                  </a:ext>
                </a:extLst>
              </xdr:cNvPr>
              <xdr:cNvSpPr/>
            </xdr:nvSpPr>
            <xdr:spPr bwMode="auto">
              <a:xfrm>
                <a:off x="7394575" y="10147300"/>
                <a:ext cx="2184400" cy="304800"/>
              </a:xfrm>
              <a:prstGeom prst="rect">
                <a:avLst/>
              </a:prstGeom>
              <a:noFill/>
              <a:ln>
                <a:noFill/>
              </a:ln>
              <a:extLst>
                <a:ext uri="{91240B29-F687-4F45-9708-019B960494DF}">
                  <a14:hiddenLine w="9525">
                    <a:noFill/>
                    <a:miter lim="800000"/>
                    <a:headEnd/>
                    <a:tailEnd/>
                  </a14:hiddenLine>
                </a:ext>
              </a:extLst>
            </xdr:spPr>
          </xdr:sp>
        </mc:Choice>
        <mc:Fallback/>
      </mc:AlternateContent>
      <xdr:sp macro="[0]!macro2_probeerders" textlink="">
        <xdr:nvSpPr>
          <xdr:cNvPr id="627" name="Rechthoek 626">
            <a:extLst>
              <a:ext uri="{FF2B5EF4-FFF2-40B4-BE49-F238E27FC236}">
                <a16:creationId xmlns:a16="http://schemas.microsoft.com/office/drawing/2014/main" id="{00000000-0008-0000-0200-000073020000}"/>
              </a:ext>
            </a:extLst>
          </xdr:cNvPr>
          <xdr:cNvSpPr/>
        </xdr:nvSpPr>
        <xdr:spPr>
          <a:xfrm>
            <a:off x="9715500" y="10191750"/>
            <a:ext cx="396875" cy="2222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60325</xdr:colOff>
      <xdr:row>66</xdr:row>
      <xdr:rowOff>241300</xdr:rowOff>
    </xdr:from>
    <xdr:to>
      <xdr:col>3</xdr:col>
      <xdr:colOff>2778125</xdr:colOff>
      <xdr:row>66</xdr:row>
      <xdr:rowOff>546100</xdr:rowOff>
    </xdr:to>
    <xdr:grpSp>
      <xdr:nvGrpSpPr>
        <xdr:cNvPr id="629" name="Groeperen 628">
          <a:extLst>
            <a:ext uri="{FF2B5EF4-FFF2-40B4-BE49-F238E27FC236}">
              <a16:creationId xmlns:a16="http://schemas.microsoft.com/office/drawing/2014/main" id="{00000000-0008-0000-0200-000075020000}"/>
            </a:ext>
          </a:extLst>
        </xdr:cNvPr>
        <xdr:cNvGrpSpPr/>
      </xdr:nvGrpSpPr>
      <xdr:grpSpPr>
        <a:xfrm>
          <a:off x="7372350" y="54722712"/>
          <a:ext cx="2714625" cy="304800"/>
          <a:chOff x="7394575" y="10147300"/>
          <a:chExt cx="2717800" cy="304800"/>
        </a:xfrm>
      </xdr:grpSpPr>
      <mc:AlternateContent xmlns:mc="http://schemas.openxmlformats.org/markup-compatibility/2006">
        <mc:Choice xmlns:a14="http://schemas.microsoft.com/office/drawing/2010/main" Requires="a14">
          <xdr:sp macro="" textlink="">
            <xdr:nvSpPr>
              <xdr:cNvPr id="12118" name="Drop Down 854" hidden="1">
                <a:extLst>
                  <a:ext uri="{63B3BB69-23CF-44E3-9099-C40C66FF867C}">
                    <a14:compatExt spid="_x0000_s12118"/>
                  </a:ext>
                  <a:ext uri="{FF2B5EF4-FFF2-40B4-BE49-F238E27FC236}">
                    <a16:creationId xmlns:a16="http://schemas.microsoft.com/office/drawing/2014/main" id="{00000000-0008-0000-0200-0000562F0000}"/>
                  </a:ext>
                </a:extLst>
              </xdr:cNvPr>
              <xdr:cNvSpPr/>
            </xdr:nvSpPr>
            <xdr:spPr bwMode="auto">
              <a:xfrm>
                <a:off x="7394575" y="10147300"/>
                <a:ext cx="2184400" cy="304800"/>
              </a:xfrm>
              <a:prstGeom prst="rect">
                <a:avLst/>
              </a:prstGeom>
              <a:noFill/>
              <a:ln>
                <a:noFill/>
              </a:ln>
              <a:extLst>
                <a:ext uri="{91240B29-F687-4F45-9708-019B960494DF}">
                  <a14:hiddenLine w="9525">
                    <a:noFill/>
                    <a:miter lim="800000"/>
                    <a:headEnd/>
                    <a:tailEnd/>
                  </a14:hiddenLine>
                </a:ext>
              </a:extLst>
            </xdr:spPr>
          </xdr:sp>
        </mc:Choice>
        <mc:Fallback/>
      </mc:AlternateContent>
      <xdr:sp macro="[0]!macro2_probeerders" textlink="">
        <xdr:nvSpPr>
          <xdr:cNvPr id="630" name="Rechthoek 629">
            <a:extLst>
              <a:ext uri="{FF2B5EF4-FFF2-40B4-BE49-F238E27FC236}">
                <a16:creationId xmlns:a16="http://schemas.microsoft.com/office/drawing/2014/main" id="{00000000-0008-0000-0200-000076020000}"/>
              </a:ext>
            </a:extLst>
          </xdr:cNvPr>
          <xdr:cNvSpPr/>
        </xdr:nvSpPr>
        <xdr:spPr>
          <a:xfrm>
            <a:off x="9715500" y="10191750"/>
            <a:ext cx="396875" cy="2222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60325</xdr:colOff>
      <xdr:row>66</xdr:row>
      <xdr:rowOff>241300</xdr:rowOff>
    </xdr:from>
    <xdr:to>
      <xdr:col>3</xdr:col>
      <xdr:colOff>2778125</xdr:colOff>
      <xdr:row>66</xdr:row>
      <xdr:rowOff>546100</xdr:rowOff>
    </xdr:to>
    <xdr:grpSp>
      <xdr:nvGrpSpPr>
        <xdr:cNvPr id="632" name="Groeperen 631">
          <a:extLst>
            <a:ext uri="{FF2B5EF4-FFF2-40B4-BE49-F238E27FC236}">
              <a16:creationId xmlns:a16="http://schemas.microsoft.com/office/drawing/2014/main" id="{00000000-0008-0000-0200-000078020000}"/>
            </a:ext>
          </a:extLst>
        </xdr:cNvPr>
        <xdr:cNvGrpSpPr/>
      </xdr:nvGrpSpPr>
      <xdr:grpSpPr>
        <a:xfrm>
          <a:off x="7372350" y="54722712"/>
          <a:ext cx="2714625" cy="304800"/>
          <a:chOff x="7394575" y="10147300"/>
          <a:chExt cx="2717800" cy="304800"/>
        </a:xfrm>
      </xdr:grpSpPr>
      <mc:AlternateContent xmlns:mc="http://schemas.openxmlformats.org/markup-compatibility/2006">
        <mc:Choice xmlns:a14="http://schemas.microsoft.com/office/drawing/2010/main" Requires="a14">
          <xdr:sp macro="" textlink="">
            <xdr:nvSpPr>
              <xdr:cNvPr id="12119" name="Drop Down 855" hidden="1">
                <a:extLst>
                  <a:ext uri="{63B3BB69-23CF-44E3-9099-C40C66FF867C}">
                    <a14:compatExt spid="_x0000_s12119"/>
                  </a:ext>
                  <a:ext uri="{FF2B5EF4-FFF2-40B4-BE49-F238E27FC236}">
                    <a16:creationId xmlns:a16="http://schemas.microsoft.com/office/drawing/2014/main" id="{00000000-0008-0000-0200-0000572F0000}"/>
                  </a:ext>
                </a:extLst>
              </xdr:cNvPr>
              <xdr:cNvSpPr/>
            </xdr:nvSpPr>
            <xdr:spPr bwMode="auto">
              <a:xfrm>
                <a:off x="7394575" y="10147300"/>
                <a:ext cx="2184400" cy="304800"/>
              </a:xfrm>
              <a:prstGeom prst="rect">
                <a:avLst/>
              </a:prstGeom>
              <a:noFill/>
              <a:ln>
                <a:noFill/>
              </a:ln>
              <a:extLst>
                <a:ext uri="{91240B29-F687-4F45-9708-019B960494DF}">
                  <a14:hiddenLine w="9525">
                    <a:noFill/>
                    <a:miter lim="800000"/>
                    <a:headEnd/>
                    <a:tailEnd/>
                  </a14:hiddenLine>
                </a:ext>
              </a:extLst>
            </xdr:spPr>
          </xdr:sp>
        </mc:Choice>
        <mc:Fallback/>
      </mc:AlternateContent>
      <xdr:sp macro="[0]!macro2_probeerders" textlink="">
        <xdr:nvSpPr>
          <xdr:cNvPr id="633" name="Rechthoek 632">
            <a:extLst>
              <a:ext uri="{FF2B5EF4-FFF2-40B4-BE49-F238E27FC236}">
                <a16:creationId xmlns:a16="http://schemas.microsoft.com/office/drawing/2014/main" id="{00000000-0008-0000-0200-000079020000}"/>
              </a:ext>
            </a:extLst>
          </xdr:cNvPr>
          <xdr:cNvSpPr/>
        </xdr:nvSpPr>
        <xdr:spPr>
          <a:xfrm>
            <a:off x="9715500" y="10191750"/>
            <a:ext cx="396875" cy="2222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60325</xdr:colOff>
      <xdr:row>82</xdr:row>
      <xdr:rowOff>241300</xdr:rowOff>
    </xdr:from>
    <xdr:to>
      <xdr:col>3</xdr:col>
      <xdr:colOff>2778125</xdr:colOff>
      <xdr:row>82</xdr:row>
      <xdr:rowOff>546100</xdr:rowOff>
    </xdr:to>
    <xdr:grpSp>
      <xdr:nvGrpSpPr>
        <xdr:cNvPr id="635" name="Groeperen 634">
          <a:extLst>
            <a:ext uri="{FF2B5EF4-FFF2-40B4-BE49-F238E27FC236}">
              <a16:creationId xmlns:a16="http://schemas.microsoft.com/office/drawing/2014/main" id="{00000000-0008-0000-0200-00007B020000}"/>
            </a:ext>
          </a:extLst>
        </xdr:cNvPr>
        <xdr:cNvGrpSpPr/>
      </xdr:nvGrpSpPr>
      <xdr:grpSpPr>
        <a:xfrm>
          <a:off x="7372350" y="67930712"/>
          <a:ext cx="2714625" cy="304800"/>
          <a:chOff x="7394575" y="10147300"/>
          <a:chExt cx="2717800" cy="304800"/>
        </a:xfrm>
      </xdr:grpSpPr>
      <mc:AlternateContent xmlns:mc="http://schemas.openxmlformats.org/markup-compatibility/2006">
        <mc:Choice xmlns:a14="http://schemas.microsoft.com/office/drawing/2010/main" Requires="a14">
          <xdr:sp macro="" textlink="">
            <xdr:nvSpPr>
              <xdr:cNvPr id="12129" name="Drop Down 865" hidden="1">
                <a:extLst>
                  <a:ext uri="{63B3BB69-23CF-44E3-9099-C40C66FF867C}">
                    <a14:compatExt spid="_x0000_s12129"/>
                  </a:ext>
                  <a:ext uri="{FF2B5EF4-FFF2-40B4-BE49-F238E27FC236}">
                    <a16:creationId xmlns:a16="http://schemas.microsoft.com/office/drawing/2014/main" id="{00000000-0008-0000-0200-0000612F0000}"/>
                  </a:ext>
                </a:extLst>
              </xdr:cNvPr>
              <xdr:cNvSpPr/>
            </xdr:nvSpPr>
            <xdr:spPr bwMode="auto">
              <a:xfrm>
                <a:off x="7394575" y="10147300"/>
                <a:ext cx="2184400" cy="304800"/>
              </a:xfrm>
              <a:prstGeom prst="rect">
                <a:avLst/>
              </a:prstGeom>
              <a:noFill/>
              <a:ln>
                <a:noFill/>
              </a:ln>
              <a:extLst>
                <a:ext uri="{91240B29-F687-4F45-9708-019B960494DF}">
                  <a14:hiddenLine w="9525">
                    <a:noFill/>
                    <a:miter lim="800000"/>
                    <a:headEnd/>
                    <a:tailEnd/>
                  </a14:hiddenLine>
                </a:ext>
              </a:extLst>
            </xdr:spPr>
          </xdr:sp>
        </mc:Choice>
        <mc:Fallback/>
      </mc:AlternateContent>
      <xdr:sp macro="[0]!macro2_probeerders" textlink="">
        <xdr:nvSpPr>
          <xdr:cNvPr id="729" name="Rechthoek 728">
            <a:extLst>
              <a:ext uri="{FF2B5EF4-FFF2-40B4-BE49-F238E27FC236}">
                <a16:creationId xmlns:a16="http://schemas.microsoft.com/office/drawing/2014/main" id="{00000000-0008-0000-0200-0000D9020000}"/>
              </a:ext>
            </a:extLst>
          </xdr:cNvPr>
          <xdr:cNvSpPr/>
        </xdr:nvSpPr>
        <xdr:spPr>
          <a:xfrm>
            <a:off x="9715500" y="10191750"/>
            <a:ext cx="396875" cy="2222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60325</xdr:colOff>
      <xdr:row>82</xdr:row>
      <xdr:rowOff>241300</xdr:rowOff>
    </xdr:from>
    <xdr:to>
      <xdr:col>3</xdr:col>
      <xdr:colOff>2778125</xdr:colOff>
      <xdr:row>82</xdr:row>
      <xdr:rowOff>546100</xdr:rowOff>
    </xdr:to>
    <xdr:grpSp>
      <xdr:nvGrpSpPr>
        <xdr:cNvPr id="789" name="Groeperen 788">
          <a:extLst>
            <a:ext uri="{FF2B5EF4-FFF2-40B4-BE49-F238E27FC236}">
              <a16:creationId xmlns:a16="http://schemas.microsoft.com/office/drawing/2014/main" id="{00000000-0008-0000-0200-000015030000}"/>
            </a:ext>
          </a:extLst>
        </xdr:cNvPr>
        <xdr:cNvGrpSpPr/>
      </xdr:nvGrpSpPr>
      <xdr:grpSpPr>
        <a:xfrm>
          <a:off x="7372350" y="67930712"/>
          <a:ext cx="2714625" cy="304800"/>
          <a:chOff x="7394575" y="10147300"/>
          <a:chExt cx="2717800" cy="304800"/>
        </a:xfrm>
      </xdr:grpSpPr>
      <mc:AlternateContent xmlns:mc="http://schemas.openxmlformats.org/markup-compatibility/2006">
        <mc:Choice xmlns:a14="http://schemas.microsoft.com/office/drawing/2010/main" Requires="a14">
          <xdr:sp macro="" textlink="">
            <xdr:nvSpPr>
              <xdr:cNvPr id="12130" name="Drop Down 866" hidden="1">
                <a:extLst>
                  <a:ext uri="{63B3BB69-23CF-44E3-9099-C40C66FF867C}">
                    <a14:compatExt spid="_x0000_s12130"/>
                  </a:ext>
                  <a:ext uri="{FF2B5EF4-FFF2-40B4-BE49-F238E27FC236}">
                    <a16:creationId xmlns:a16="http://schemas.microsoft.com/office/drawing/2014/main" id="{00000000-0008-0000-0200-0000622F0000}"/>
                  </a:ext>
                </a:extLst>
              </xdr:cNvPr>
              <xdr:cNvSpPr/>
            </xdr:nvSpPr>
            <xdr:spPr bwMode="auto">
              <a:xfrm>
                <a:off x="7394575" y="10147300"/>
                <a:ext cx="2184400" cy="304800"/>
              </a:xfrm>
              <a:prstGeom prst="rect">
                <a:avLst/>
              </a:prstGeom>
              <a:noFill/>
              <a:ln>
                <a:noFill/>
              </a:ln>
              <a:extLst>
                <a:ext uri="{91240B29-F687-4F45-9708-019B960494DF}">
                  <a14:hiddenLine w="9525">
                    <a:noFill/>
                    <a:miter lim="800000"/>
                    <a:headEnd/>
                    <a:tailEnd/>
                  </a14:hiddenLine>
                </a:ext>
              </a:extLst>
            </xdr:spPr>
          </xdr:sp>
        </mc:Choice>
        <mc:Fallback/>
      </mc:AlternateContent>
      <xdr:sp macro="[0]!macro2_probeerders" textlink="">
        <xdr:nvSpPr>
          <xdr:cNvPr id="790" name="Rechthoek 789">
            <a:extLst>
              <a:ext uri="{FF2B5EF4-FFF2-40B4-BE49-F238E27FC236}">
                <a16:creationId xmlns:a16="http://schemas.microsoft.com/office/drawing/2014/main" id="{00000000-0008-0000-0200-000016030000}"/>
              </a:ext>
            </a:extLst>
          </xdr:cNvPr>
          <xdr:cNvSpPr/>
        </xdr:nvSpPr>
        <xdr:spPr>
          <a:xfrm>
            <a:off x="9715500" y="10191750"/>
            <a:ext cx="396875" cy="2222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60325</xdr:colOff>
      <xdr:row>84</xdr:row>
      <xdr:rowOff>241300</xdr:rowOff>
    </xdr:from>
    <xdr:to>
      <xdr:col>3</xdr:col>
      <xdr:colOff>2778125</xdr:colOff>
      <xdr:row>84</xdr:row>
      <xdr:rowOff>546100</xdr:rowOff>
    </xdr:to>
    <xdr:grpSp>
      <xdr:nvGrpSpPr>
        <xdr:cNvPr id="791" name="Groeperen 790">
          <a:extLst>
            <a:ext uri="{FF2B5EF4-FFF2-40B4-BE49-F238E27FC236}">
              <a16:creationId xmlns:a16="http://schemas.microsoft.com/office/drawing/2014/main" id="{00000000-0008-0000-0200-000017030000}"/>
            </a:ext>
          </a:extLst>
        </xdr:cNvPr>
        <xdr:cNvGrpSpPr/>
      </xdr:nvGrpSpPr>
      <xdr:grpSpPr>
        <a:xfrm>
          <a:off x="7372350" y="56373712"/>
          <a:ext cx="2714625" cy="304800"/>
          <a:chOff x="7394575" y="10147300"/>
          <a:chExt cx="2717800" cy="304800"/>
        </a:xfrm>
      </xdr:grpSpPr>
      <mc:AlternateContent xmlns:mc="http://schemas.openxmlformats.org/markup-compatibility/2006">
        <mc:Choice xmlns:a14="http://schemas.microsoft.com/office/drawing/2010/main" Requires="a14">
          <xdr:sp macro="" textlink="">
            <xdr:nvSpPr>
              <xdr:cNvPr id="12142" name="Drop Down 878" hidden="1">
                <a:extLst>
                  <a:ext uri="{63B3BB69-23CF-44E3-9099-C40C66FF867C}">
                    <a14:compatExt spid="_x0000_s12142"/>
                  </a:ext>
                  <a:ext uri="{FF2B5EF4-FFF2-40B4-BE49-F238E27FC236}">
                    <a16:creationId xmlns:a16="http://schemas.microsoft.com/office/drawing/2014/main" id="{00000000-0008-0000-0200-00006E2F0000}"/>
                  </a:ext>
                </a:extLst>
              </xdr:cNvPr>
              <xdr:cNvSpPr/>
            </xdr:nvSpPr>
            <xdr:spPr bwMode="auto">
              <a:xfrm>
                <a:off x="7394575" y="10147300"/>
                <a:ext cx="2184400" cy="304800"/>
              </a:xfrm>
              <a:prstGeom prst="rect">
                <a:avLst/>
              </a:prstGeom>
              <a:noFill/>
              <a:ln>
                <a:noFill/>
              </a:ln>
              <a:extLst>
                <a:ext uri="{91240B29-F687-4F45-9708-019B960494DF}">
                  <a14:hiddenLine w="9525">
                    <a:noFill/>
                    <a:miter lim="800000"/>
                    <a:headEnd/>
                    <a:tailEnd/>
                  </a14:hiddenLine>
                </a:ext>
              </a:extLst>
            </xdr:spPr>
          </xdr:sp>
        </mc:Choice>
        <mc:Fallback/>
      </mc:AlternateContent>
      <xdr:sp macro="[0]!macro2_probeerders" textlink="">
        <xdr:nvSpPr>
          <xdr:cNvPr id="792" name="Rechthoek 791">
            <a:extLst>
              <a:ext uri="{FF2B5EF4-FFF2-40B4-BE49-F238E27FC236}">
                <a16:creationId xmlns:a16="http://schemas.microsoft.com/office/drawing/2014/main" id="{00000000-0008-0000-0200-000018030000}"/>
              </a:ext>
            </a:extLst>
          </xdr:cNvPr>
          <xdr:cNvSpPr/>
        </xdr:nvSpPr>
        <xdr:spPr>
          <a:xfrm>
            <a:off x="9715500" y="10191750"/>
            <a:ext cx="396875" cy="2222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60325</xdr:colOff>
      <xdr:row>84</xdr:row>
      <xdr:rowOff>241300</xdr:rowOff>
    </xdr:from>
    <xdr:to>
      <xdr:col>3</xdr:col>
      <xdr:colOff>2778125</xdr:colOff>
      <xdr:row>84</xdr:row>
      <xdr:rowOff>546100</xdr:rowOff>
    </xdr:to>
    <xdr:grpSp>
      <xdr:nvGrpSpPr>
        <xdr:cNvPr id="793" name="Groeperen 792">
          <a:extLst>
            <a:ext uri="{FF2B5EF4-FFF2-40B4-BE49-F238E27FC236}">
              <a16:creationId xmlns:a16="http://schemas.microsoft.com/office/drawing/2014/main" id="{00000000-0008-0000-0200-000019030000}"/>
            </a:ext>
          </a:extLst>
        </xdr:cNvPr>
        <xdr:cNvGrpSpPr/>
      </xdr:nvGrpSpPr>
      <xdr:grpSpPr>
        <a:xfrm>
          <a:off x="7372350" y="56373712"/>
          <a:ext cx="2714625" cy="304800"/>
          <a:chOff x="7394575" y="10147300"/>
          <a:chExt cx="2717800" cy="304800"/>
        </a:xfrm>
      </xdr:grpSpPr>
      <mc:AlternateContent xmlns:mc="http://schemas.openxmlformats.org/markup-compatibility/2006">
        <mc:Choice xmlns:a14="http://schemas.microsoft.com/office/drawing/2010/main" Requires="a14">
          <xdr:sp macro="" textlink="">
            <xdr:nvSpPr>
              <xdr:cNvPr id="12143" name="Drop Down 879" hidden="1">
                <a:extLst>
                  <a:ext uri="{63B3BB69-23CF-44E3-9099-C40C66FF867C}">
                    <a14:compatExt spid="_x0000_s12143"/>
                  </a:ext>
                  <a:ext uri="{FF2B5EF4-FFF2-40B4-BE49-F238E27FC236}">
                    <a16:creationId xmlns:a16="http://schemas.microsoft.com/office/drawing/2014/main" id="{00000000-0008-0000-0200-00006F2F0000}"/>
                  </a:ext>
                </a:extLst>
              </xdr:cNvPr>
              <xdr:cNvSpPr/>
            </xdr:nvSpPr>
            <xdr:spPr bwMode="auto">
              <a:xfrm>
                <a:off x="7394575" y="10147300"/>
                <a:ext cx="2184400" cy="304800"/>
              </a:xfrm>
              <a:prstGeom prst="rect">
                <a:avLst/>
              </a:prstGeom>
              <a:noFill/>
              <a:ln>
                <a:noFill/>
              </a:ln>
              <a:extLst>
                <a:ext uri="{91240B29-F687-4F45-9708-019B960494DF}">
                  <a14:hiddenLine w="9525">
                    <a:noFill/>
                    <a:miter lim="800000"/>
                    <a:headEnd/>
                    <a:tailEnd/>
                  </a14:hiddenLine>
                </a:ext>
              </a:extLst>
            </xdr:spPr>
          </xdr:sp>
        </mc:Choice>
        <mc:Fallback/>
      </mc:AlternateContent>
      <xdr:sp macro="[0]!macro2_probeerders" textlink="">
        <xdr:nvSpPr>
          <xdr:cNvPr id="794" name="Rechthoek 793">
            <a:extLst>
              <a:ext uri="{FF2B5EF4-FFF2-40B4-BE49-F238E27FC236}">
                <a16:creationId xmlns:a16="http://schemas.microsoft.com/office/drawing/2014/main" id="{00000000-0008-0000-0200-00001A030000}"/>
              </a:ext>
            </a:extLst>
          </xdr:cNvPr>
          <xdr:cNvSpPr/>
        </xdr:nvSpPr>
        <xdr:spPr>
          <a:xfrm>
            <a:off x="9715500" y="10191750"/>
            <a:ext cx="396875" cy="2222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60325</xdr:colOff>
      <xdr:row>102</xdr:row>
      <xdr:rowOff>241300</xdr:rowOff>
    </xdr:from>
    <xdr:to>
      <xdr:col>3</xdr:col>
      <xdr:colOff>2778125</xdr:colOff>
      <xdr:row>102</xdr:row>
      <xdr:rowOff>546100</xdr:rowOff>
    </xdr:to>
    <xdr:grpSp>
      <xdr:nvGrpSpPr>
        <xdr:cNvPr id="795" name="Groeperen 794">
          <a:extLst>
            <a:ext uri="{FF2B5EF4-FFF2-40B4-BE49-F238E27FC236}">
              <a16:creationId xmlns:a16="http://schemas.microsoft.com/office/drawing/2014/main" id="{00000000-0008-0000-0200-00001B030000}"/>
            </a:ext>
          </a:extLst>
        </xdr:cNvPr>
        <xdr:cNvGrpSpPr/>
      </xdr:nvGrpSpPr>
      <xdr:grpSpPr>
        <a:xfrm>
          <a:off x="7372350" y="71232712"/>
          <a:ext cx="2714625" cy="304800"/>
          <a:chOff x="7394575" y="10147300"/>
          <a:chExt cx="2717800" cy="304800"/>
        </a:xfrm>
      </xdr:grpSpPr>
      <mc:AlternateContent xmlns:mc="http://schemas.openxmlformats.org/markup-compatibility/2006">
        <mc:Choice xmlns:a14="http://schemas.microsoft.com/office/drawing/2010/main" Requires="a14">
          <xdr:sp macro="" textlink="">
            <xdr:nvSpPr>
              <xdr:cNvPr id="12157" name="Drop Down 893" hidden="1">
                <a:extLst>
                  <a:ext uri="{63B3BB69-23CF-44E3-9099-C40C66FF867C}">
                    <a14:compatExt spid="_x0000_s12157"/>
                  </a:ext>
                  <a:ext uri="{FF2B5EF4-FFF2-40B4-BE49-F238E27FC236}">
                    <a16:creationId xmlns:a16="http://schemas.microsoft.com/office/drawing/2014/main" id="{00000000-0008-0000-0200-00007D2F0000}"/>
                  </a:ext>
                </a:extLst>
              </xdr:cNvPr>
              <xdr:cNvSpPr/>
            </xdr:nvSpPr>
            <xdr:spPr bwMode="auto">
              <a:xfrm>
                <a:off x="7394575" y="10147300"/>
                <a:ext cx="2184400" cy="304800"/>
              </a:xfrm>
              <a:prstGeom prst="rect">
                <a:avLst/>
              </a:prstGeom>
              <a:noFill/>
              <a:ln>
                <a:noFill/>
              </a:ln>
              <a:extLst>
                <a:ext uri="{91240B29-F687-4F45-9708-019B960494DF}">
                  <a14:hiddenLine w="9525">
                    <a:noFill/>
                    <a:miter lim="800000"/>
                    <a:headEnd/>
                    <a:tailEnd/>
                  </a14:hiddenLine>
                </a:ext>
              </a:extLst>
            </xdr:spPr>
          </xdr:sp>
        </mc:Choice>
        <mc:Fallback/>
      </mc:AlternateContent>
      <xdr:sp macro="[0]!macro2_probeerders" textlink="">
        <xdr:nvSpPr>
          <xdr:cNvPr id="796" name="Rechthoek 795">
            <a:extLst>
              <a:ext uri="{FF2B5EF4-FFF2-40B4-BE49-F238E27FC236}">
                <a16:creationId xmlns:a16="http://schemas.microsoft.com/office/drawing/2014/main" id="{00000000-0008-0000-0200-00001C030000}"/>
              </a:ext>
            </a:extLst>
          </xdr:cNvPr>
          <xdr:cNvSpPr/>
        </xdr:nvSpPr>
        <xdr:spPr>
          <a:xfrm>
            <a:off x="9715500" y="10191750"/>
            <a:ext cx="396875" cy="2222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60325</xdr:colOff>
      <xdr:row>102</xdr:row>
      <xdr:rowOff>241300</xdr:rowOff>
    </xdr:from>
    <xdr:to>
      <xdr:col>3</xdr:col>
      <xdr:colOff>2778125</xdr:colOff>
      <xdr:row>102</xdr:row>
      <xdr:rowOff>546100</xdr:rowOff>
    </xdr:to>
    <xdr:grpSp>
      <xdr:nvGrpSpPr>
        <xdr:cNvPr id="797" name="Groeperen 796">
          <a:extLst>
            <a:ext uri="{FF2B5EF4-FFF2-40B4-BE49-F238E27FC236}">
              <a16:creationId xmlns:a16="http://schemas.microsoft.com/office/drawing/2014/main" id="{00000000-0008-0000-0200-00001D030000}"/>
            </a:ext>
          </a:extLst>
        </xdr:cNvPr>
        <xdr:cNvGrpSpPr/>
      </xdr:nvGrpSpPr>
      <xdr:grpSpPr>
        <a:xfrm>
          <a:off x="7372350" y="71232712"/>
          <a:ext cx="2714625" cy="304800"/>
          <a:chOff x="7394575" y="10147300"/>
          <a:chExt cx="2717800" cy="304800"/>
        </a:xfrm>
      </xdr:grpSpPr>
      <mc:AlternateContent xmlns:mc="http://schemas.openxmlformats.org/markup-compatibility/2006">
        <mc:Choice xmlns:a14="http://schemas.microsoft.com/office/drawing/2010/main" Requires="a14">
          <xdr:sp macro="" textlink="">
            <xdr:nvSpPr>
              <xdr:cNvPr id="12158" name="Drop Down 894" hidden="1">
                <a:extLst>
                  <a:ext uri="{63B3BB69-23CF-44E3-9099-C40C66FF867C}">
                    <a14:compatExt spid="_x0000_s12158"/>
                  </a:ext>
                  <a:ext uri="{FF2B5EF4-FFF2-40B4-BE49-F238E27FC236}">
                    <a16:creationId xmlns:a16="http://schemas.microsoft.com/office/drawing/2014/main" id="{00000000-0008-0000-0200-00007E2F0000}"/>
                  </a:ext>
                </a:extLst>
              </xdr:cNvPr>
              <xdr:cNvSpPr/>
            </xdr:nvSpPr>
            <xdr:spPr bwMode="auto">
              <a:xfrm>
                <a:off x="7394575" y="10147300"/>
                <a:ext cx="2184400" cy="304800"/>
              </a:xfrm>
              <a:prstGeom prst="rect">
                <a:avLst/>
              </a:prstGeom>
              <a:noFill/>
              <a:ln>
                <a:noFill/>
              </a:ln>
              <a:extLst>
                <a:ext uri="{91240B29-F687-4F45-9708-019B960494DF}">
                  <a14:hiddenLine w="9525">
                    <a:noFill/>
                    <a:miter lim="800000"/>
                    <a:headEnd/>
                    <a:tailEnd/>
                  </a14:hiddenLine>
                </a:ext>
              </a:extLst>
            </xdr:spPr>
          </xdr:sp>
        </mc:Choice>
        <mc:Fallback/>
      </mc:AlternateContent>
      <xdr:sp macro="[0]!macro2_probeerders" textlink="">
        <xdr:nvSpPr>
          <xdr:cNvPr id="798" name="Rechthoek 797">
            <a:extLst>
              <a:ext uri="{FF2B5EF4-FFF2-40B4-BE49-F238E27FC236}">
                <a16:creationId xmlns:a16="http://schemas.microsoft.com/office/drawing/2014/main" id="{00000000-0008-0000-0200-00001E030000}"/>
              </a:ext>
            </a:extLst>
          </xdr:cNvPr>
          <xdr:cNvSpPr/>
        </xdr:nvSpPr>
        <xdr:spPr>
          <a:xfrm>
            <a:off x="9715500" y="10191750"/>
            <a:ext cx="396875" cy="2222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60325</xdr:colOff>
      <xdr:row>104</xdr:row>
      <xdr:rowOff>241300</xdr:rowOff>
    </xdr:from>
    <xdr:to>
      <xdr:col>3</xdr:col>
      <xdr:colOff>2778125</xdr:colOff>
      <xdr:row>104</xdr:row>
      <xdr:rowOff>546100</xdr:rowOff>
    </xdr:to>
    <xdr:grpSp>
      <xdr:nvGrpSpPr>
        <xdr:cNvPr id="799" name="Groeperen 798">
          <a:extLst>
            <a:ext uri="{FF2B5EF4-FFF2-40B4-BE49-F238E27FC236}">
              <a16:creationId xmlns:a16="http://schemas.microsoft.com/office/drawing/2014/main" id="{00000000-0008-0000-0200-00001F030000}"/>
            </a:ext>
          </a:extLst>
        </xdr:cNvPr>
        <xdr:cNvGrpSpPr/>
      </xdr:nvGrpSpPr>
      <xdr:grpSpPr>
        <a:xfrm>
          <a:off x="7372350" y="72883712"/>
          <a:ext cx="2714625" cy="304800"/>
          <a:chOff x="7394575" y="10147300"/>
          <a:chExt cx="2717800" cy="304800"/>
        </a:xfrm>
      </xdr:grpSpPr>
      <mc:AlternateContent xmlns:mc="http://schemas.openxmlformats.org/markup-compatibility/2006">
        <mc:Choice xmlns:a14="http://schemas.microsoft.com/office/drawing/2010/main" Requires="a14">
          <xdr:sp macro="" textlink="">
            <xdr:nvSpPr>
              <xdr:cNvPr id="12174" name="Drop Down 910" hidden="1">
                <a:extLst>
                  <a:ext uri="{63B3BB69-23CF-44E3-9099-C40C66FF867C}">
                    <a14:compatExt spid="_x0000_s12174"/>
                  </a:ext>
                  <a:ext uri="{FF2B5EF4-FFF2-40B4-BE49-F238E27FC236}">
                    <a16:creationId xmlns:a16="http://schemas.microsoft.com/office/drawing/2014/main" id="{00000000-0008-0000-0200-00008E2F0000}"/>
                  </a:ext>
                </a:extLst>
              </xdr:cNvPr>
              <xdr:cNvSpPr/>
            </xdr:nvSpPr>
            <xdr:spPr bwMode="auto">
              <a:xfrm>
                <a:off x="7394575" y="10147300"/>
                <a:ext cx="2184400" cy="304800"/>
              </a:xfrm>
              <a:prstGeom prst="rect">
                <a:avLst/>
              </a:prstGeom>
              <a:noFill/>
              <a:ln>
                <a:noFill/>
              </a:ln>
              <a:extLst>
                <a:ext uri="{91240B29-F687-4F45-9708-019B960494DF}">
                  <a14:hiddenLine w="9525">
                    <a:noFill/>
                    <a:miter lim="800000"/>
                    <a:headEnd/>
                    <a:tailEnd/>
                  </a14:hiddenLine>
                </a:ext>
              </a:extLst>
            </xdr:spPr>
          </xdr:sp>
        </mc:Choice>
        <mc:Fallback/>
      </mc:AlternateContent>
      <xdr:sp macro="[0]!macro2_probeerders" textlink="">
        <xdr:nvSpPr>
          <xdr:cNvPr id="800" name="Rechthoek 799">
            <a:extLst>
              <a:ext uri="{FF2B5EF4-FFF2-40B4-BE49-F238E27FC236}">
                <a16:creationId xmlns:a16="http://schemas.microsoft.com/office/drawing/2014/main" id="{00000000-0008-0000-0200-000020030000}"/>
              </a:ext>
            </a:extLst>
          </xdr:cNvPr>
          <xdr:cNvSpPr/>
        </xdr:nvSpPr>
        <xdr:spPr>
          <a:xfrm>
            <a:off x="9715500" y="10191750"/>
            <a:ext cx="396875" cy="2222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60325</xdr:colOff>
      <xdr:row>104</xdr:row>
      <xdr:rowOff>241300</xdr:rowOff>
    </xdr:from>
    <xdr:to>
      <xdr:col>3</xdr:col>
      <xdr:colOff>2778125</xdr:colOff>
      <xdr:row>104</xdr:row>
      <xdr:rowOff>546100</xdr:rowOff>
    </xdr:to>
    <xdr:grpSp>
      <xdr:nvGrpSpPr>
        <xdr:cNvPr id="801" name="Groeperen 800">
          <a:extLst>
            <a:ext uri="{FF2B5EF4-FFF2-40B4-BE49-F238E27FC236}">
              <a16:creationId xmlns:a16="http://schemas.microsoft.com/office/drawing/2014/main" id="{00000000-0008-0000-0200-000021030000}"/>
            </a:ext>
          </a:extLst>
        </xdr:cNvPr>
        <xdr:cNvGrpSpPr/>
      </xdr:nvGrpSpPr>
      <xdr:grpSpPr>
        <a:xfrm>
          <a:off x="7372350" y="72883712"/>
          <a:ext cx="2714625" cy="304800"/>
          <a:chOff x="7394575" y="10147300"/>
          <a:chExt cx="2717800" cy="304800"/>
        </a:xfrm>
      </xdr:grpSpPr>
      <mc:AlternateContent xmlns:mc="http://schemas.openxmlformats.org/markup-compatibility/2006">
        <mc:Choice xmlns:a14="http://schemas.microsoft.com/office/drawing/2010/main" Requires="a14">
          <xdr:sp macro="" textlink="">
            <xdr:nvSpPr>
              <xdr:cNvPr id="12175" name="Drop Down 911" hidden="1">
                <a:extLst>
                  <a:ext uri="{63B3BB69-23CF-44E3-9099-C40C66FF867C}">
                    <a14:compatExt spid="_x0000_s12175"/>
                  </a:ext>
                  <a:ext uri="{FF2B5EF4-FFF2-40B4-BE49-F238E27FC236}">
                    <a16:creationId xmlns:a16="http://schemas.microsoft.com/office/drawing/2014/main" id="{00000000-0008-0000-0200-00008F2F0000}"/>
                  </a:ext>
                </a:extLst>
              </xdr:cNvPr>
              <xdr:cNvSpPr/>
            </xdr:nvSpPr>
            <xdr:spPr bwMode="auto">
              <a:xfrm>
                <a:off x="7394575" y="10147300"/>
                <a:ext cx="2184400" cy="304800"/>
              </a:xfrm>
              <a:prstGeom prst="rect">
                <a:avLst/>
              </a:prstGeom>
              <a:noFill/>
              <a:ln>
                <a:noFill/>
              </a:ln>
              <a:extLst>
                <a:ext uri="{91240B29-F687-4F45-9708-019B960494DF}">
                  <a14:hiddenLine w="9525">
                    <a:noFill/>
                    <a:miter lim="800000"/>
                    <a:headEnd/>
                    <a:tailEnd/>
                  </a14:hiddenLine>
                </a:ext>
              </a:extLst>
            </xdr:spPr>
          </xdr:sp>
        </mc:Choice>
        <mc:Fallback/>
      </mc:AlternateContent>
      <xdr:sp macro="[0]!macro2_probeerders" textlink="">
        <xdr:nvSpPr>
          <xdr:cNvPr id="802" name="Rechthoek 801">
            <a:extLst>
              <a:ext uri="{FF2B5EF4-FFF2-40B4-BE49-F238E27FC236}">
                <a16:creationId xmlns:a16="http://schemas.microsoft.com/office/drawing/2014/main" id="{00000000-0008-0000-0200-000022030000}"/>
              </a:ext>
            </a:extLst>
          </xdr:cNvPr>
          <xdr:cNvSpPr/>
        </xdr:nvSpPr>
        <xdr:spPr>
          <a:xfrm>
            <a:off x="9715500" y="10191750"/>
            <a:ext cx="396875" cy="2222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60325</xdr:colOff>
      <xdr:row>126</xdr:row>
      <xdr:rowOff>241300</xdr:rowOff>
    </xdr:from>
    <xdr:to>
      <xdr:col>3</xdr:col>
      <xdr:colOff>2778125</xdr:colOff>
      <xdr:row>126</xdr:row>
      <xdr:rowOff>546100</xdr:rowOff>
    </xdr:to>
    <xdr:grpSp>
      <xdr:nvGrpSpPr>
        <xdr:cNvPr id="803" name="Groeperen 802">
          <a:extLst>
            <a:ext uri="{FF2B5EF4-FFF2-40B4-BE49-F238E27FC236}">
              <a16:creationId xmlns:a16="http://schemas.microsoft.com/office/drawing/2014/main" id="{00000000-0008-0000-0200-000023030000}"/>
            </a:ext>
          </a:extLst>
        </xdr:cNvPr>
        <xdr:cNvGrpSpPr/>
      </xdr:nvGrpSpPr>
      <xdr:grpSpPr>
        <a:xfrm>
          <a:off x="7372350" y="91044712"/>
          <a:ext cx="2714625" cy="304800"/>
          <a:chOff x="7394575" y="10147300"/>
          <a:chExt cx="2717800" cy="304800"/>
        </a:xfrm>
      </xdr:grpSpPr>
      <mc:AlternateContent xmlns:mc="http://schemas.openxmlformats.org/markup-compatibility/2006">
        <mc:Choice xmlns:a14="http://schemas.microsoft.com/office/drawing/2010/main" Requires="a14">
          <xdr:sp macro="" textlink="">
            <xdr:nvSpPr>
              <xdr:cNvPr id="12193" name="Drop Down 929" hidden="1">
                <a:extLst>
                  <a:ext uri="{63B3BB69-23CF-44E3-9099-C40C66FF867C}">
                    <a14:compatExt spid="_x0000_s12193"/>
                  </a:ext>
                  <a:ext uri="{FF2B5EF4-FFF2-40B4-BE49-F238E27FC236}">
                    <a16:creationId xmlns:a16="http://schemas.microsoft.com/office/drawing/2014/main" id="{00000000-0008-0000-0200-0000A12F0000}"/>
                  </a:ext>
                </a:extLst>
              </xdr:cNvPr>
              <xdr:cNvSpPr/>
            </xdr:nvSpPr>
            <xdr:spPr bwMode="auto">
              <a:xfrm>
                <a:off x="7394575" y="10147300"/>
                <a:ext cx="2184400" cy="304800"/>
              </a:xfrm>
              <a:prstGeom prst="rect">
                <a:avLst/>
              </a:prstGeom>
              <a:noFill/>
              <a:ln>
                <a:noFill/>
              </a:ln>
              <a:extLst>
                <a:ext uri="{91240B29-F687-4F45-9708-019B960494DF}">
                  <a14:hiddenLine w="9525">
                    <a:noFill/>
                    <a:miter lim="800000"/>
                    <a:headEnd/>
                    <a:tailEnd/>
                  </a14:hiddenLine>
                </a:ext>
              </a:extLst>
            </xdr:spPr>
          </xdr:sp>
        </mc:Choice>
        <mc:Fallback/>
      </mc:AlternateContent>
      <xdr:sp macro="[0]!macro2_probeerders" textlink="">
        <xdr:nvSpPr>
          <xdr:cNvPr id="804" name="Rechthoek 803">
            <a:extLst>
              <a:ext uri="{FF2B5EF4-FFF2-40B4-BE49-F238E27FC236}">
                <a16:creationId xmlns:a16="http://schemas.microsoft.com/office/drawing/2014/main" id="{00000000-0008-0000-0200-000024030000}"/>
              </a:ext>
            </a:extLst>
          </xdr:cNvPr>
          <xdr:cNvSpPr/>
        </xdr:nvSpPr>
        <xdr:spPr>
          <a:xfrm>
            <a:off x="9715500" y="10191750"/>
            <a:ext cx="396875" cy="2222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60325</xdr:colOff>
      <xdr:row>126</xdr:row>
      <xdr:rowOff>241300</xdr:rowOff>
    </xdr:from>
    <xdr:to>
      <xdr:col>3</xdr:col>
      <xdr:colOff>2778125</xdr:colOff>
      <xdr:row>126</xdr:row>
      <xdr:rowOff>546100</xdr:rowOff>
    </xdr:to>
    <xdr:grpSp>
      <xdr:nvGrpSpPr>
        <xdr:cNvPr id="805" name="Groeperen 804">
          <a:extLst>
            <a:ext uri="{FF2B5EF4-FFF2-40B4-BE49-F238E27FC236}">
              <a16:creationId xmlns:a16="http://schemas.microsoft.com/office/drawing/2014/main" id="{00000000-0008-0000-0200-000025030000}"/>
            </a:ext>
          </a:extLst>
        </xdr:cNvPr>
        <xdr:cNvGrpSpPr/>
      </xdr:nvGrpSpPr>
      <xdr:grpSpPr>
        <a:xfrm>
          <a:off x="7372350" y="91044712"/>
          <a:ext cx="2714625" cy="304800"/>
          <a:chOff x="7394575" y="10147300"/>
          <a:chExt cx="2717800" cy="304800"/>
        </a:xfrm>
      </xdr:grpSpPr>
      <mc:AlternateContent xmlns:mc="http://schemas.openxmlformats.org/markup-compatibility/2006">
        <mc:Choice xmlns:a14="http://schemas.microsoft.com/office/drawing/2010/main" Requires="a14">
          <xdr:sp macro="" textlink="">
            <xdr:nvSpPr>
              <xdr:cNvPr id="12194" name="Drop Down 930" hidden="1">
                <a:extLst>
                  <a:ext uri="{63B3BB69-23CF-44E3-9099-C40C66FF867C}">
                    <a14:compatExt spid="_x0000_s12194"/>
                  </a:ext>
                  <a:ext uri="{FF2B5EF4-FFF2-40B4-BE49-F238E27FC236}">
                    <a16:creationId xmlns:a16="http://schemas.microsoft.com/office/drawing/2014/main" id="{00000000-0008-0000-0200-0000A22F0000}"/>
                  </a:ext>
                </a:extLst>
              </xdr:cNvPr>
              <xdr:cNvSpPr/>
            </xdr:nvSpPr>
            <xdr:spPr bwMode="auto">
              <a:xfrm>
                <a:off x="7394575" y="10147300"/>
                <a:ext cx="2184400" cy="304800"/>
              </a:xfrm>
              <a:prstGeom prst="rect">
                <a:avLst/>
              </a:prstGeom>
              <a:noFill/>
              <a:ln>
                <a:noFill/>
              </a:ln>
              <a:extLst>
                <a:ext uri="{91240B29-F687-4F45-9708-019B960494DF}">
                  <a14:hiddenLine w="9525">
                    <a:noFill/>
                    <a:miter lim="800000"/>
                    <a:headEnd/>
                    <a:tailEnd/>
                  </a14:hiddenLine>
                </a:ext>
              </a:extLst>
            </xdr:spPr>
          </xdr:sp>
        </mc:Choice>
        <mc:Fallback/>
      </mc:AlternateContent>
      <xdr:sp macro="[0]!macro2_probeerders" textlink="">
        <xdr:nvSpPr>
          <xdr:cNvPr id="806" name="Rechthoek 805">
            <a:extLst>
              <a:ext uri="{FF2B5EF4-FFF2-40B4-BE49-F238E27FC236}">
                <a16:creationId xmlns:a16="http://schemas.microsoft.com/office/drawing/2014/main" id="{00000000-0008-0000-0200-000026030000}"/>
              </a:ext>
            </a:extLst>
          </xdr:cNvPr>
          <xdr:cNvSpPr/>
        </xdr:nvSpPr>
        <xdr:spPr>
          <a:xfrm>
            <a:off x="9715500" y="10191750"/>
            <a:ext cx="396875" cy="2222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60325</xdr:colOff>
      <xdr:row>127</xdr:row>
      <xdr:rowOff>241300</xdr:rowOff>
    </xdr:from>
    <xdr:to>
      <xdr:col>3</xdr:col>
      <xdr:colOff>2778125</xdr:colOff>
      <xdr:row>127</xdr:row>
      <xdr:rowOff>546100</xdr:rowOff>
    </xdr:to>
    <xdr:grpSp>
      <xdr:nvGrpSpPr>
        <xdr:cNvPr id="807" name="Groeperen 806">
          <a:extLst>
            <a:ext uri="{FF2B5EF4-FFF2-40B4-BE49-F238E27FC236}">
              <a16:creationId xmlns:a16="http://schemas.microsoft.com/office/drawing/2014/main" id="{00000000-0008-0000-0200-000027030000}"/>
            </a:ext>
          </a:extLst>
        </xdr:cNvPr>
        <xdr:cNvGrpSpPr/>
      </xdr:nvGrpSpPr>
      <xdr:grpSpPr>
        <a:xfrm>
          <a:off x="7372350" y="91870212"/>
          <a:ext cx="2714625" cy="304800"/>
          <a:chOff x="7394575" y="10147300"/>
          <a:chExt cx="2717800" cy="304800"/>
        </a:xfrm>
      </xdr:grpSpPr>
      <mc:AlternateContent xmlns:mc="http://schemas.openxmlformats.org/markup-compatibility/2006">
        <mc:Choice xmlns:a14="http://schemas.microsoft.com/office/drawing/2010/main" Requires="a14">
          <xdr:sp macro="" textlink="">
            <xdr:nvSpPr>
              <xdr:cNvPr id="12214" name="Drop Down 950" hidden="1">
                <a:extLst>
                  <a:ext uri="{63B3BB69-23CF-44E3-9099-C40C66FF867C}">
                    <a14:compatExt spid="_x0000_s12214"/>
                  </a:ext>
                  <a:ext uri="{FF2B5EF4-FFF2-40B4-BE49-F238E27FC236}">
                    <a16:creationId xmlns:a16="http://schemas.microsoft.com/office/drawing/2014/main" id="{00000000-0008-0000-0200-0000B62F0000}"/>
                  </a:ext>
                </a:extLst>
              </xdr:cNvPr>
              <xdr:cNvSpPr/>
            </xdr:nvSpPr>
            <xdr:spPr bwMode="auto">
              <a:xfrm>
                <a:off x="7394575" y="10147300"/>
                <a:ext cx="2184400" cy="304800"/>
              </a:xfrm>
              <a:prstGeom prst="rect">
                <a:avLst/>
              </a:prstGeom>
              <a:noFill/>
              <a:ln>
                <a:noFill/>
              </a:ln>
              <a:extLst>
                <a:ext uri="{91240B29-F687-4F45-9708-019B960494DF}">
                  <a14:hiddenLine w="9525">
                    <a:noFill/>
                    <a:miter lim="800000"/>
                    <a:headEnd/>
                    <a:tailEnd/>
                  </a14:hiddenLine>
                </a:ext>
              </a:extLst>
            </xdr:spPr>
          </xdr:sp>
        </mc:Choice>
        <mc:Fallback/>
      </mc:AlternateContent>
      <xdr:sp macro="[0]!macro2_probeerders" textlink="">
        <xdr:nvSpPr>
          <xdr:cNvPr id="808" name="Rechthoek 807">
            <a:extLst>
              <a:ext uri="{FF2B5EF4-FFF2-40B4-BE49-F238E27FC236}">
                <a16:creationId xmlns:a16="http://schemas.microsoft.com/office/drawing/2014/main" id="{00000000-0008-0000-0200-000028030000}"/>
              </a:ext>
            </a:extLst>
          </xdr:cNvPr>
          <xdr:cNvSpPr/>
        </xdr:nvSpPr>
        <xdr:spPr>
          <a:xfrm>
            <a:off x="9715500" y="10191750"/>
            <a:ext cx="396875" cy="2222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60325</xdr:colOff>
      <xdr:row>127</xdr:row>
      <xdr:rowOff>241300</xdr:rowOff>
    </xdr:from>
    <xdr:to>
      <xdr:col>3</xdr:col>
      <xdr:colOff>2778125</xdr:colOff>
      <xdr:row>127</xdr:row>
      <xdr:rowOff>546100</xdr:rowOff>
    </xdr:to>
    <xdr:grpSp>
      <xdr:nvGrpSpPr>
        <xdr:cNvPr id="809" name="Groeperen 808">
          <a:extLst>
            <a:ext uri="{FF2B5EF4-FFF2-40B4-BE49-F238E27FC236}">
              <a16:creationId xmlns:a16="http://schemas.microsoft.com/office/drawing/2014/main" id="{00000000-0008-0000-0200-000029030000}"/>
            </a:ext>
          </a:extLst>
        </xdr:cNvPr>
        <xdr:cNvGrpSpPr/>
      </xdr:nvGrpSpPr>
      <xdr:grpSpPr>
        <a:xfrm>
          <a:off x="7372350" y="91870212"/>
          <a:ext cx="2714625" cy="304800"/>
          <a:chOff x="7394575" y="10147300"/>
          <a:chExt cx="2717800" cy="304800"/>
        </a:xfrm>
      </xdr:grpSpPr>
      <mc:AlternateContent xmlns:mc="http://schemas.openxmlformats.org/markup-compatibility/2006">
        <mc:Choice xmlns:a14="http://schemas.microsoft.com/office/drawing/2010/main" Requires="a14">
          <xdr:sp macro="" textlink="">
            <xdr:nvSpPr>
              <xdr:cNvPr id="12215" name="Drop Down 951" hidden="1">
                <a:extLst>
                  <a:ext uri="{63B3BB69-23CF-44E3-9099-C40C66FF867C}">
                    <a14:compatExt spid="_x0000_s12215"/>
                  </a:ext>
                  <a:ext uri="{FF2B5EF4-FFF2-40B4-BE49-F238E27FC236}">
                    <a16:creationId xmlns:a16="http://schemas.microsoft.com/office/drawing/2014/main" id="{00000000-0008-0000-0200-0000B72F0000}"/>
                  </a:ext>
                </a:extLst>
              </xdr:cNvPr>
              <xdr:cNvSpPr/>
            </xdr:nvSpPr>
            <xdr:spPr bwMode="auto">
              <a:xfrm>
                <a:off x="7394575" y="10147300"/>
                <a:ext cx="2184400" cy="304800"/>
              </a:xfrm>
              <a:prstGeom prst="rect">
                <a:avLst/>
              </a:prstGeom>
              <a:noFill/>
              <a:ln>
                <a:noFill/>
              </a:ln>
              <a:extLst>
                <a:ext uri="{91240B29-F687-4F45-9708-019B960494DF}">
                  <a14:hiddenLine w="9525">
                    <a:noFill/>
                    <a:miter lim="800000"/>
                    <a:headEnd/>
                    <a:tailEnd/>
                  </a14:hiddenLine>
                </a:ext>
              </a:extLst>
            </xdr:spPr>
          </xdr:sp>
        </mc:Choice>
        <mc:Fallback/>
      </mc:AlternateContent>
      <xdr:sp macro="[0]!macro2_probeerders" textlink="">
        <xdr:nvSpPr>
          <xdr:cNvPr id="810" name="Rechthoek 809">
            <a:extLst>
              <a:ext uri="{FF2B5EF4-FFF2-40B4-BE49-F238E27FC236}">
                <a16:creationId xmlns:a16="http://schemas.microsoft.com/office/drawing/2014/main" id="{00000000-0008-0000-0200-00002A030000}"/>
              </a:ext>
            </a:extLst>
          </xdr:cNvPr>
          <xdr:cNvSpPr/>
        </xdr:nvSpPr>
        <xdr:spPr>
          <a:xfrm>
            <a:off x="9715500" y="10191750"/>
            <a:ext cx="396875" cy="2222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60325</xdr:colOff>
      <xdr:row>128</xdr:row>
      <xdr:rowOff>241300</xdr:rowOff>
    </xdr:from>
    <xdr:to>
      <xdr:col>3</xdr:col>
      <xdr:colOff>2778125</xdr:colOff>
      <xdr:row>128</xdr:row>
      <xdr:rowOff>546100</xdr:rowOff>
    </xdr:to>
    <xdr:grpSp>
      <xdr:nvGrpSpPr>
        <xdr:cNvPr id="811" name="Groeperen 810">
          <a:extLst>
            <a:ext uri="{FF2B5EF4-FFF2-40B4-BE49-F238E27FC236}">
              <a16:creationId xmlns:a16="http://schemas.microsoft.com/office/drawing/2014/main" id="{00000000-0008-0000-0200-00002B030000}"/>
            </a:ext>
          </a:extLst>
        </xdr:cNvPr>
        <xdr:cNvGrpSpPr/>
      </xdr:nvGrpSpPr>
      <xdr:grpSpPr>
        <a:xfrm>
          <a:off x="7372350" y="92695712"/>
          <a:ext cx="2714625" cy="304800"/>
          <a:chOff x="7394575" y="10147300"/>
          <a:chExt cx="2717800" cy="304800"/>
        </a:xfrm>
      </xdr:grpSpPr>
      <mc:AlternateContent xmlns:mc="http://schemas.openxmlformats.org/markup-compatibility/2006">
        <mc:Choice xmlns:a14="http://schemas.microsoft.com/office/drawing/2010/main" Requires="a14">
          <xdr:sp macro="" textlink="">
            <xdr:nvSpPr>
              <xdr:cNvPr id="12237" name="Drop Down 973" hidden="1">
                <a:extLst>
                  <a:ext uri="{63B3BB69-23CF-44E3-9099-C40C66FF867C}">
                    <a14:compatExt spid="_x0000_s12237"/>
                  </a:ext>
                  <a:ext uri="{FF2B5EF4-FFF2-40B4-BE49-F238E27FC236}">
                    <a16:creationId xmlns:a16="http://schemas.microsoft.com/office/drawing/2014/main" id="{00000000-0008-0000-0200-0000CD2F0000}"/>
                  </a:ext>
                </a:extLst>
              </xdr:cNvPr>
              <xdr:cNvSpPr/>
            </xdr:nvSpPr>
            <xdr:spPr bwMode="auto">
              <a:xfrm>
                <a:off x="7394575" y="10147300"/>
                <a:ext cx="2184400" cy="304800"/>
              </a:xfrm>
              <a:prstGeom prst="rect">
                <a:avLst/>
              </a:prstGeom>
              <a:noFill/>
              <a:ln>
                <a:noFill/>
              </a:ln>
              <a:extLst>
                <a:ext uri="{91240B29-F687-4F45-9708-019B960494DF}">
                  <a14:hiddenLine w="9525">
                    <a:noFill/>
                    <a:miter lim="800000"/>
                    <a:headEnd/>
                    <a:tailEnd/>
                  </a14:hiddenLine>
                </a:ext>
              </a:extLst>
            </xdr:spPr>
          </xdr:sp>
        </mc:Choice>
        <mc:Fallback/>
      </mc:AlternateContent>
      <xdr:sp macro="[0]!macro2_probeerders" textlink="">
        <xdr:nvSpPr>
          <xdr:cNvPr id="812" name="Rechthoek 811">
            <a:extLst>
              <a:ext uri="{FF2B5EF4-FFF2-40B4-BE49-F238E27FC236}">
                <a16:creationId xmlns:a16="http://schemas.microsoft.com/office/drawing/2014/main" id="{00000000-0008-0000-0200-00002C030000}"/>
              </a:ext>
            </a:extLst>
          </xdr:cNvPr>
          <xdr:cNvSpPr/>
        </xdr:nvSpPr>
        <xdr:spPr>
          <a:xfrm>
            <a:off x="9715500" y="10191750"/>
            <a:ext cx="396875" cy="2222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60325</xdr:colOff>
      <xdr:row>128</xdr:row>
      <xdr:rowOff>241300</xdr:rowOff>
    </xdr:from>
    <xdr:to>
      <xdr:col>3</xdr:col>
      <xdr:colOff>2778125</xdr:colOff>
      <xdr:row>128</xdr:row>
      <xdr:rowOff>546100</xdr:rowOff>
    </xdr:to>
    <xdr:grpSp>
      <xdr:nvGrpSpPr>
        <xdr:cNvPr id="813" name="Groeperen 812">
          <a:extLst>
            <a:ext uri="{FF2B5EF4-FFF2-40B4-BE49-F238E27FC236}">
              <a16:creationId xmlns:a16="http://schemas.microsoft.com/office/drawing/2014/main" id="{00000000-0008-0000-0200-00002D030000}"/>
            </a:ext>
          </a:extLst>
        </xdr:cNvPr>
        <xdr:cNvGrpSpPr/>
      </xdr:nvGrpSpPr>
      <xdr:grpSpPr>
        <a:xfrm>
          <a:off x="7372350" y="92695712"/>
          <a:ext cx="2714625" cy="304800"/>
          <a:chOff x="7394575" y="10147300"/>
          <a:chExt cx="2717800" cy="304800"/>
        </a:xfrm>
      </xdr:grpSpPr>
      <mc:AlternateContent xmlns:mc="http://schemas.openxmlformats.org/markup-compatibility/2006">
        <mc:Choice xmlns:a14="http://schemas.microsoft.com/office/drawing/2010/main" Requires="a14">
          <xdr:sp macro="" textlink="">
            <xdr:nvSpPr>
              <xdr:cNvPr id="12238" name="Drop Down 974" hidden="1">
                <a:extLst>
                  <a:ext uri="{63B3BB69-23CF-44E3-9099-C40C66FF867C}">
                    <a14:compatExt spid="_x0000_s12238"/>
                  </a:ext>
                  <a:ext uri="{FF2B5EF4-FFF2-40B4-BE49-F238E27FC236}">
                    <a16:creationId xmlns:a16="http://schemas.microsoft.com/office/drawing/2014/main" id="{00000000-0008-0000-0200-0000CE2F0000}"/>
                  </a:ext>
                </a:extLst>
              </xdr:cNvPr>
              <xdr:cNvSpPr/>
            </xdr:nvSpPr>
            <xdr:spPr bwMode="auto">
              <a:xfrm>
                <a:off x="7394575" y="10147300"/>
                <a:ext cx="2184400" cy="304800"/>
              </a:xfrm>
              <a:prstGeom prst="rect">
                <a:avLst/>
              </a:prstGeom>
              <a:noFill/>
              <a:ln>
                <a:noFill/>
              </a:ln>
              <a:extLst>
                <a:ext uri="{91240B29-F687-4F45-9708-019B960494DF}">
                  <a14:hiddenLine w="9525">
                    <a:noFill/>
                    <a:miter lim="800000"/>
                    <a:headEnd/>
                    <a:tailEnd/>
                  </a14:hiddenLine>
                </a:ext>
              </a:extLst>
            </xdr:spPr>
          </xdr:sp>
        </mc:Choice>
        <mc:Fallback/>
      </mc:AlternateContent>
      <xdr:sp macro="[0]!macro2_probeerders" textlink="">
        <xdr:nvSpPr>
          <xdr:cNvPr id="814" name="Rechthoek 813">
            <a:extLst>
              <a:ext uri="{FF2B5EF4-FFF2-40B4-BE49-F238E27FC236}">
                <a16:creationId xmlns:a16="http://schemas.microsoft.com/office/drawing/2014/main" id="{00000000-0008-0000-0200-00002E030000}"/>
              </a:ext>
            </a:extLst>
          </xdr:cNvPr>
          <xdr:cNvSpPr/>
        </xdr:nvSpPr>
        <xdr:spPr>
          <a:xfrm>
            <a:off x="9715500" y="10191750"/>
            <a:ext cx="396875" cy="2222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60325</xdr:colOff>
      <xdr:row>144</xdr:row>
      <xdr:rowOff>241300</xdr:rowOff>
    </xdr:from>
    <xdr:to>
      <xdr:col>3</xdr:col>
      <xdr:colOff>2778125</xdr:colOff>
      <xdr:row>144</xdr:row>
      <xdr:rowOff>546100</xdr:rowOff>
    </xdr:to>
    <xdr:grpSp>
      <xdr:nvGrpSpPr>
        <xdr:cNvPr id="815" name="Groeperen 814">
          <a:extLst>
            <a:ext uri="{FF2B5EF4-FFF2-40B4-BE49-F238E27FC236}">
              <a16:creationId xmlns:a16="http://schemas.microsoft.com/office/drawing/2014/main" id="{00000000-0008-0000-0200-00002F030000}"/>
            </a:ext>
          </a:extLst>
        </xdr:cNvPr>
        <xdr:cNvGrpSpPr/>
      </xdr:nvGrpSpPr>
      <xdr:grpSpPr>
        <a:xfrm>
          <a:off x="7372350" y="105903712"/>
          <a:ext cx="2714625" cy="304800"/>
          <a:chOff x="7394575" y="10147300"/>
          <a:chExt cx="2717800" cy="304800"/>
        </a:xfrm>
      </xdr:grpSpPr>
      <mc:AlternateContent xmlns:mc="http://schemas.openxmlformats.org/markup-compatibility/2006">
        <mc:Choice xmlns:a14="http://schemas.microsoft.com/office/drawing/2010/main" Requires="a14">
          <xdr:sp macro="" textlink="">
            <xdr:nvSpPr>
              <xdr:cNvPr id="12262" name="Drop Down 998" hidden="1">
                <a:extLst>
                  <a:ext uri="{63B3BB69-23CF-44E3-9099-C40C66FF867C}">
                    <a14:compatExt spid="_x0000_s12262"/>
                  </a:ext>
                  <a:ext uri="{FF2B5EF4-FFF2-40B4-BE49-F238E27FC236}">
                    <a16:creationId xmlns:a16="http://schemas.microsoft.com/office/drawing/2014/main" id="{00000000-0008-0000-0200-0000E62F0000}"/>
                  </a:ext>
                </a:extLst>
              </xdr:cNvPr>
              <xdr:cNvSpPr/>
            </xdr:nvSpPr>
            <xdr:spPr bwMode="auto">
              <a:xfrm>
                <a:off x="7394575" y="10147300"/>
                <a:ext cx="2184400" cy="304800"/>
              </a:xfrm>
              <a:prstGeom prst="rect">
                <a:avLst/>
              </a:prstGeom>
              <a:noFill/>
              <a:ln>
                <a:noFill/>
              </a:ln>
              <a:extLst>
                <a:ext uri="{91240B29-F687-4F45-9708-019B960494DF}">
                  <a14:hiddenLine w="9525">
                    <a:noFill/>
                    <a:miter lim="800000"/>
                    <a:headEnd/>
                    <a:tailEnd/>
                  </a14:hiddenLine>
                </a:ext>
              </a:extLst>
            </xdr:spPr>
          </xdr:sp>
        </mc:Choice>
        <mc:Fallback/>
      </mc:AlternateContent>
      <xdr:sp macro="[0]!macro2_probeerders" textlink="">
        <xdr:nvSpPr>
          <xdr:cNvPr id="816" name="Rechthoek 815">
            <a:extLst>
              <a:ext uri="{FF2B5EF4-FFF2-40B4-BE49-F238E27FC236}">
                <a16:creationId xmlns:a16="http://schemas.microsoft.com/office/drawing/2014/main" id="{00000000-0008-0000-0200-000030030000}"/>
              </a:ext>
            </a:extLst>
          </xdr:cNvPr>
          <xdr:cNvSpPr/>
        </xdr:nvSpPr>
        <xdr:spPr>
          <a:xfrm>
            <a:off x="9715500" y="10191750"/>
            <a:ext cx="396875" cy="2222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60325</xdr:colOff>
      <xdr:row>144</xdr:row>
      <xdr:rowOff>241300</xdr:rowOff>
    </xdr:from>
    <xdr:to>
      <xdr:col>3</xdr:col>
      <xdr:colOff>2778125</xdr:colOff>
      <xdr:row>144</xdr:row>
      <xdr:rowOff>546100</xdr:rowOff>
    </xdr:to>
    <xdr:grpSp>
      <xdr:nvGrpSpPr>
        <xdr:cNvPr id="817" name="Groeperen 816">
          <a:extLst>
            <a:ext uri="{FF2B5EF4-FFF2-40B4-BE49-F238E27FC236}">
              <a16:creationId xmlns:a16="http://schemas.microsoft.com/office/drawing/2014/main" id="{00000000-0008-0000-0200-000031030000}"/>
            </a:ext>
          </a:extLst>
        </xdr:cNvPr>
        <xdr:cNvGrpSpPr/>
      </xdr:nvGrpSpPr>
      <xdr:grpSpPr>
        <a:xfrm>
          <a:off x="7372350" y="105903712"/>
          <a:ext cx="2714625" cy="304800"/>
          <a:chOff x="7394575" y="10147300"/>
          <a:chExt cx="2717800" cy="304800"/>
        </a:xfrm>
      </xdr:grpSpPr>
      <mc:AlternateContent xmlns:mc="http://schemas.openxmlformats.org/markup-compatibility/2006">
        <mc:Choice xmlns:a14="http://schemas.microsoft.com/office/drawing/2010/main" Requires="a14">
          <xdr:sp macro="" textlink="">
            <xdr:nvSpPr>
              <xdr:cNvPr id="12263" name="Drop Down 999" hidden="1">
                <a:extLst>
                  <a:ext uri="{63B3BB69-23CF-44E3-9099-C40C66FF867C}">
                    <a14:compatExt spid="_x0000_s12263"/>
                  </a:ext>
                  <a:ext uri="{FF2B5EF4-FFF2-40B4-BE49-F238E27FC236}">
                    <a16:creationId xmlns:a16="http://schemas.microsoft.com/office/drawing/2014/main" id="{00000000-0008-0000-0200-0000E72F0000}"/>
                  </a:ext>
                </a:extLst>
              </xdr:cNvPr>
              <xdr:cNvSpPr/>
            </xdr:nvSpPr>
            <xdr:spPr bwMode="auto">
              <a:xfrm>
                <a:off x="7394575" y="10147300"/>
                <a:ext cx="2184400" cy="304800"/>
              </a:xfrm>
              <a:prstGeom prst="rect">
                <a:avLst/>
              </a:prstGeom>
              <a:noFill/>
              <a:ln>
                <a:noFill/>
              </a:ln>
              <a:extLst>
                <a:ext uri="{91240B29-F687-4F45-9708-019B960494DF}">
                  <a14:hiddenLine w="9525">
                    <a:noFill/>
                    <a:miter lim="800000"/>
                    <a:headEnd/>
                    <a:tailEnd/>
                  </a14:hiddenLine>
                </a:ext>
              </a:extLst>
            </xdr:spPr>
          </xdr:sp>
        </mc:Choice>
        <mc:Fallback/>
      </mc:AlternateContent>
      <xdr:sp macro="[0]!macro2_probeerders" textlink="">
        <xdr:nvSpPr>
          <xdr:cNvPr id="818" name="Rechthoek 817">
            <a:extLst>
              <a:ext uri="{FF2B5EF4-FFF2-40B4-BE49-F238E27FC236}">
                <a16:creationId xmlns:a16="http://schemas.microsoft.com/office/drawing/2014/main" id="{00000000-0008-0000-0200-000032030000}"/>
              </a:ext>
            </a:extLst>
          </xdr:cNvPr>
          <xdr:cNvSpPr/>
        </xdr:nvSpPr>
        <xdr:spPr>
          <a:xfrm>
            <a:off x="9715500" y="10191750"/>
            <a:ext cx="396875" cy="2222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1293534</xdr:colOff>
      <xdr:row>146</xdr:row>
      <xdr:rowOff>175184</xdr:rowOff>
    </xdr:from>
    <xdr:to>
      <xdr:col>3</xdr:col>
      <xdr:colOff>1368425</xdr:colOff>
      <xdr:row>146</xdr:row>
      <xdr:rowOff>721995</xdr:rowOff>
    </xdr:to>
    <xdr:sp macro="" textlink="">
      <xdr:nvSpPr>
        <xdr:cNvPr id="819" name="Rechthoek 818">
          <a:extLst>
            <a:ext uri="{FF2B5EF4-FFF2-40B4-BE49-F238E27FC236}">
              <a16:creationId xmlns:a16="http://schemas.microsoft.com/office/drawing/2014/main" id="{00000000-0008-0000-0200-000033030000}"/>
            </a:ext>
          </a:extLst>
        </xdr:cNvPr>
        <xdr:cNvSpPr/>
      </xdr:nvSpPr>
      <xdr:spPr>
        <a:xfrm>
          <a:off x="8627784" y="119047184"/>
          <a:ext cx="74891" cy="54681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3</xdr:col>
      <xdr:colOff>60325</xdr:colOff>
      <xdr:row>146</xdr:row>
      <xdr:rowOff>241300</xdr:rowOff>
    </xdr:from>
    <xdr:to>
      <xdr:col>3</xdr:col>
      <xdr:colOff>2778125</xdr:colOff>
      <xdr:row>146</xdr:row>
      <xdr:rowOff>546100</xdr:rowOff>
    </xdr:to>
    <xdr:grpSp>
      <xdr:nvGrpSpPr>
        <xdr:cNvPr id="820" name="Groeperen 819">
          <a:extLst>
            <a:ext uri="{FF2B5EF4-FFF2-40B4-BE49-F238E27FC236}">
              <a16:creationId xmlns:a16="http://schemas.microsoft.com/office/drawing/2014/main" id="{00000000-0008-0000-0200-000034030000}"/>
            </a:ext>
          </a:extLst>
        </xdr:cNvPr>
        <xdr:cNvGrpSpPr/>
      </xdr:nvGrpSpPr>
      <xdr:grpSpPr>
        <a:xfrm>
          <a:off x="7372350" y="94346712"/>
          <a:ext cx="2714625" cy="304800"/>
          <a:chOff x="7394575" y="10147300"/>
          <a:chExt cx="2717800" cy="304800"/>
        </a:xfrm>
      </xdr:grpSpPr>
      <mc:AlternateContent xmlns:mc="http://schemas.openxmlformats.org/markup-compatibility/2006">
        <mc:Choice xmlns:a14="http://schemas.microsoft.com/office/drawing/2010/main" Requires="a14">
          <xdr:sp macro="" textlink="">
            <xdr:nvSpPr>
              <xdr:cNvPr id="15361" name="Drop Down 1025" hidden="1">
                <a:extLst>
                  <a:ext uri="{63B3BB69-23CF-44E3-9099-C40C66FF867C}">
                    <a14:compatExt spid="_x0000_s15361"/>
                  </a:ext>
                  <a:ext uri="{FF2B5EF4-FFF2-40B4-BE49-F238E27FC236}">
                    <a16:creationId xmlns:a16="http://schemas.microsoft.com/office/drawing/2014/main" id="{00000000-0008-0000-0200-0000013C0000}"/>
                  </a:ext>
                </a:extLst>
              </xdr:cNvPr>
              <xdr:cNvSpPr/>
            </xdr:nvSpPr>
            <xdr:spPr bwMode="auto">
              <a:xfrm>
                <a:off x="7394575" y="10147300"/>
                <a:ext cx="2184400" cy="304800"/>
              </a:xfrm>
              <a:prstGeom prst="rect">
                <a:avLst/>
              </a:prstGeom>
              <a:noFill/>
              <a:ln>
                <a:noFill/>
              </a:ln>
              <a:extLst>
                <a:ext uri="{91240B29-F687-4F45-9708-019B960494DF}">
                  <a14:hiddenLine w="9525">
                    <a:noFill/>
                    <a:miter lim="800000"/>
                    <a:headEnd/>
                    <a:tailEnd/>
                  </a14:hiddenLine>
                </a:ext>
              </a:extLst>
            </xdr:spPr>
          </xdr:sp>
        </mc:Choice>
        <mc:Fallback/>
      </mc:AlternateContent>
      <xdr:sp macro="[0]!macro2_probeerders" textlink="">
        <xdr:nvSpPr>
          <xdr:cNvPr id="821" name="Rechthoek 820">
            <a:extLst>
              <a:ext uri="{FF2B5EF4-FFF2-40B4-BE49-F238E27FC236}">
                <a16:creationId xmlns:a16="http://schemas.microsoft.com/office/drawing/2014/main" id="{00000000-0008-0000-0200-000035030000}"/>
              </a:ext>
            </a:extLst>
          </xdr:cNvPr>
          <xdr:cNvSpPr/>
        </xdr:nvSpPr>
        <xdr:spPr>
          <a:xfrm>
            <a:off x="9715500" y="10191750"/>
            <a:ext cx="396875" cy="2222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60325</xdr:colOff>
      <xdr:row>146</xdr:row>
      <xdr:rowOff>241300</xdr:rowOff>
    </xdr:from>
    <xdr:to>
      <xdr:col>3</xdr:col>
      <xdr:colOff>2778125</xdr:colOff>
      <xdr:row>146</xdr:row>
      <xdr:rowOff>546100</xdr:rowOff>
    </xdr:to>
    <xdr:grpSp>
      <xdr:nvGrpSpPr>
        <xdr:cNvPr id="822" name="Groeperen 821">
          <a:extLst>
            <a:ext uri="{FF2B5EF4-FFF2-40B4-BE49-F238E27FC236}">
              <a16:creationId xmlns:a16="http://schemas.microsoft.com/office/drawing/2014/main" id="{00000000-0008-0000-0200-000036030000}"/>
            </a:ext>
          </a:extLst>
        </xdr:cNvPr>
        <xdr:cNvGrpSpPr/>
      </xdr:nvGrpSpPr>
      <xdr:grpSpPr>
        <a:xfrm>
          <a:off x="7372350" y="94346712"/>
          <a:ext cx="2714625" cy="304800"/>
          <a:chOff x="7394575" y="10147300"/>
          <a:chExt cx="2717800" cy="304800"/>
        </a:xfrm>
      </xdr:grpSpPr>
      <mc:AlternateContent xmlns:mc="http://schemas.openxmlformats.org/markup-compatibility/2006">
        <mc:Choice xmlns:a14="http://schemas.microsoft.com/office/drawing/2010/main" Requires="a14">
          <xdr:sp macro="" textlink="">
            <xdr:nvSpPr>
              <xdr:cNvPr id="15362" name="Drop Down 1026" hidden="1">
                <a:extLst>
                  <a:ext uri="{63B3BB69-23CF-44E3-9099-C40C66FF867C}">
                    <a14:compatExt spid="_x0000_s15362"/>
                  </a:ext>
                  <a:ext uri="{FF2B5EF4-FFF2-40B4-BE49-F238E27FC236}">
                    <a16:creationId xmlns:a16="http://schemas.microsoft.com/office/drawing/2014/main" id="{00000000-0008-0000-0200-0000023C0000}"/>
                  </a:ext>
                </a:extLst>
              </xdr:cNvPr>
              <xdr:cNvSpPr/>
            </xdr:nvSpPr>
            <xdr:spPr bwMode="auto">
              <a:xfrm>
                <a:off x="7394575" y="10147300"/>
                <a:ext cx="2184400" cy="304800"/>
              </a:xfrm>
              <a:prstGeom prst="rect">
                <a:avLst/>
              </a:prstGeom>
              <a:noFill/>
              <a:ln>
                <a:noFill/>
              </a:ln>
              <a:extLst>
                <a:ext uri="{91240B29-F687-4F45-9708-019B960494DF}">
                  <a14:hiddenLine w="9525">
                    <a:noFill/>
                    <a:miter lim="800000"/>
                    <a:headEnd/>
                    <a:tailEnd/>
                  </a14:hiddenLine>
                </a:ext>
              </a:extLst>
            </xdr:spPr>
          </xdr:sp>
        </mc:Choice>
        <mc:Fallback/>
      </mc:AlternateContent>
      <xdr:sp macro="[0]!macro2_probeerders" textlink="">
        <xdr:nvSpPr>
          <xdr:cNvPr id="823" name="Rechthoek 822">
            <a:extLst>
              <a:ext uri="{FF2B5EF4-FFF2-40B4-BE49-F238E27FC236}">
                <a16:creationId xmlns:a16="http://schemas.microsoft.com/office/drawing/2014/main" id="{00000000-0008-0000-0200-000037030000}"/>
              </a:ext>
            </a:extLst>
          </xdr:cNvPr>
          <xdr:cNvSpPr/>
        </xdr:nvSpPr>
        <xdr:spPr>
          <a:xfrm>
            <a:off x="9715500" y="10191750"/>
            <a:ext cx="396875" cy="2222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1293534</xdr:colOff>
      <xdr:row>160</xdr:row>
      <xdr:rowOff>175184</xdr:rowOff>
    </xdr:from>
    <xdr:to>
      <xdr:col>3</xdr:col>
      <xdr:colOff>1368425</xdr:colOff>
      <xdr:row>160</xdr:row>
      <xdr:rowOff>721995</xdr:rowOff>
    </xdr:to>
    <xdr:sp macro="" textlink="">
      <xdr:nvSpPr>
        <xdr:cNvPr id="824" name="Rechthoek 823">
          <a:extLst>
            <a:ext uri="{FF2B5EF4-FFF2-40B4-BE49-F238E27FC236}">
              <a16:creationId xmlns:a16="http://schemas.microsoft.com/office/drawing/2014/main" id="{00000000-0008-0000-0200-000038030000}"/>
            </a:ext>
          </a:extLst>
        </xdr:cNvPr>
        <xdr:cNvSpPr/>
      </xdr:nvSpPr>
      <xdr:spPr>
        <a:xfrm>
          <a:off x="8627784" y="120698184"/>
          <a:ext cx="74891" cy="54681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3</xdr:col>
      <xdr:colOff>60325</xdr:colOff>
      <xdr:row>160</xdr:row>
      <xdr:rowOff>241300</xdr:rowOff>
    </xdr:from>
    <xdr:to>
      <xdr:col>3</xdr:col>
      <xdr:colOff>2778125</xdr:colOff>
      <xdr:row>160</xdr:row>
      <xdr:rowOff>546100</xdr:rowOff>
    </xdr:to>
    <xdr:grpSp>
      <xdr:nvGrpSpPr>
        <xdr:cNvPr id="825" name="Groeperen 824">
          <a:extLst>
            <a:ext uri="{FF2B5EF4-FFF2-40B4-BE49-F238E27FC236}">
              <a16:creationId xmlns:a16="http://schemas.microsoft.com/office/drawing/2014/main" id="{00000000-0008-0000-0200-000039030000}"/>
            </a:ext>
          </a:extLst>
        </xdr:cNvPr>
        <xdr:cNvGrpSpPr/>
      </xdr:nvGrpSpPr>
      <xdr:grpSpPr>
        <a:xfrm>
          <a:off x="7372350" y="105903712"/>
          <a:ext cx="2714625" cy="304800"/>
          <a:chOff x="7394575" y="10147300"/>
          <a:chExt cx="2717800" cy="304800"/>
        </a:xfrm>
      </xdr:grpSpPr>
      <mc:AlternateContent xmlns:mc="http://schemas.openxmlformats.org/markup-compatibility/2006">
        <mc:Choice xmlns:a14="http://schemas.microsoft.com/office/drawing/2010/main" Requires="a14">
          <xdr:sp macro="" textlink="">
            <xdr:nvSpPr>
              <xdr:cNvPr id="15390" name="Drop Down 1054" hidden="1">
                <a:extLst>
                  <a:ext uri="{63B3BB69-23CF-44E3-9099-C40C66FF867C}">
                    <a14:compatExt spid="_x0000_s15390"/>
                  </a:ext>
                  <a:ext uri="{FF2B5EF4-FFF2-40B4-BE49-F238E27FC236}">
                    <a16:creationId xmlns:a16="http://schemas.microsoft.com/office/drawing/2014/main" id="{00000000-0008-0000-0200-00001E3C0000}"/>
                  </a:ext>
                </a:extLst>
              </xdr:cNvPr>
              <xdr:cNvSpPr/>
            </xdr:nvSpPr>
            <xdr:spPr bwMode="auto">
              <a:xfrm>
                <a:off x="7394575" y="10147300"/>
                <a:ext cx="2184400" cy="304800"/>
              </a:xfrm>
              <a:prstGeom prst="rect">
                <a:avLst/>
              </a:prstGeom>
              <a:noFill/>
              <a:ln>
                <a:noFill/>
              </a:ln>
              <a:extLst>
                <a:ext uri="{91240B29-F687-4F45-9708-019B960494DF}">
                  <a14:hiddenLine w="9525">
                    <a:noFill/>
                    <a:miter lim="800000"/>
                    <a:headEnd/>
                    <a:tailEnd/>
                  </a14:hiddenLine>
                </a:ext>
              </a:extLst>
            </xdr:spPr>
          </xdr:sp>
        </mc:Choice>
        <mc:Fallback/>
      </mc:AlternateContent>
      <xdr:sp macro="[0]!macro2_probeerders" textlink="">
        <xdr:nvSpPr>
          <xdr:cNvPr id="826" name="Rechthoek 825">
            <a:extLst>
              <a:ext uri="{FF2B5EF4-FFF2-40B4-BE49-F238E27FC236}">
                <a16:creationId xmlns:a16="http://schemas.microsoft.com/office/drawing/2014/main" id="{00000000-0008-0000-0200-00003A030000}"/>
              </a:ext>
            </a:extLst>
          </xdr:cNvPr>
          <xdr:cNvSpPr/>
        </xdr:nvSpPr>
        <xdr:spPr>
          <a:xfrm>
            <a:off x="9715500" y="10191750"/>
            <a:ext cx="396875" cy="2222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60325</xdr:colOff>
      <xdr:row>160</xdr:row>
      <xdr:rowOff>241300</xdr:rowOff>
    </xdr:from>
    <xdr:to>
      <xdr:col>3</xdr:col>
      <xdr:colOff>2778125</xdr:colOff>
      <xdr:row>160</xdr:row>
      <xdr:rowOff>546100</xdr:rowOff>
    </xdr:to>
    <xdr:grpSp>
      <xdr:nvGrpSpPr>
        <xdr:cNvPr id="827" name="Groeperen 826">
          <a:extLst>
            <a:ext uri="{FF2B5EF4-FFF2-40B4-BE49-F238E27FC236}">
              <a16:creationId xmlns:a16="http://schemas.microsoft.com/office/drawing/2014/main" id="{00000000-0008-0000-0200-00003B030000}"/>
            </a:ext>
          </a:extLst>
        </xdr:cNvPr>
        <xdr:cNvGrpSpPr/>
      </xdr:nvGrpSpPr>
      <xdr:grpSpPr>
        <a:xfrm>
          <a:off x="7372350" y="105903712"/>
          <a:ext cx="2714625" cy="304800"/>
          <a:chOff x="7394575" y="10147300"/>
          <a:chExt cx="2717800" cy="304800"/>
        </a:xfrm>
      </xdr:grpSpPr>
      <mc:AlternateContent xmlns:mc="http://schemas.openxmlformats.org/markup-compatibility/2006">
        <mc:Choice xmlns:a14="http://schemas.microsoft.com/office/drawing/2010/main" Requires="a14">
          <xdr:sp macro="" textlink="">
            <xdr:nvSpPr>
              <xdr:cNvPr id="15391" name="Drop Down 1055" hidden="1">
                <a:extLst>
                  <a:ext uri="{63B3BB69-23CF-44E3-9099-C40C66FF867C}">
                    <a14:compatExt spid="_x0000_s15391"/>
                  </a:ext>
                  <a:ext uri="{FF2B5EF4-FFF2-40B4-BE49-F238E27FC236}">
                    <a16:creationId xmlns:a16="http://schemas.microsoft.com/office/drawing/2014/main" id="{00000000-0008-0000-0200-00001F3C0000}"/>
                  </a:ext>
                </a:extLst>
              </xdr:cNvPr>
              <xdr:cNvSpPr/>
            </xdr:nvSpPr>
            <xdr:spPr bwMode="auto">
              <a:xfrm>
                <a:off x="7394575" y="10147300"/>
                <a:ext cx="2184400" cy="304800"/>
              </a:xfrm>
              <a:prstGeom prst="rect">
                <a:avLst/>
              </a:prstGeom>
              <a:noFill/>
              <a:ln>
                <a:noFill/>
              </a:ln>
              <a:extLst>
                <a:ext uri="{91240B29-F687-4F45-9708-019B960494DF}">
                  <a14:hiddenLine w="9525">
                    <a:noFill/>
                    <a:miter lim="800000"/>
                    <a:headEnd/>
                    <a:tailEnd/>
                  </a14:hiddenLine>
                </a:ext>
              </a:extLst>
            </xdr:spPr>
          </xdr:sp>
        </mc:Choice>
        <mc:Fallback/>
      </mc:AlternateContent>
      <xdr:sp macro="[0]!macro2_probeerders" textlink="">
        <xdr:nvSpPr>
          <xdr:cNvPr id="828" name="Rechthoek 827">
            <a:extLst>
              <a:ext uri="{FF2B5EF4-FFF2-40B4-BE49-F238E27FC236}">
                <a16:creationId xmlns:a16="http://schemas.microsoft.com/office/drawing/2014/main" id="{00000000-0008-0000-0200-00003C030000}"/>
              </a:ext>
            </a:extLst>
          </xdr:cNvPr>
          <xdr:cNvSpPr/>
        </xdr:nvSpPr>
        <xdr:spPr>
          <a:xfrm>
            <a:off x="9715500" y="10191750"/>
            <a:ext cx="396875" cy="2222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1293534</xdr:colOff>
      <xdr:row>162</xdr:row>
      <xdr:rowOff>175184</xdr:rowOff>
    </xdr:from>
    <xdr:to>
      <xdr:col>3</xdr:col>
      <xdr:colOff>1368425</xdr:colOff>
      <xdr:row>162</xdr:row>
      <xdr:rowOff>721995</xdr:rowOff>
    </xdr:to>
    <xdr:sp macro="" textlink="">
      <xdr:nvSpPr>
        <xdr:cNvPr id="829" name="Rechthoek 828">
          <a:extLst>
            <a:ext uri="{FF2B5EF4-FFF2-40B4-BE49-F238E27FC236}">
              <a16:creationId xmlns:a16="http://schemas.microsoft.com/office/drawing/2014/main" id="{00000000-0008-0000-0200-00003D030000}"/>
            </a:ext>
          </a:extLst>
        </xdr:cNvPr>
        <xdr:cNvSpPr/>
      </xdr:nvSpPr>
      <xdr:spPr>
        <a:xfrm>
          <a:off x="8627784" y="132255184"/>
          <a:ext cx="74891" cy="54681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3</xdr:col>
      <xdr:colOff>60325</xdr:colOff>
      <xdr:row>162</xdr:row>
      <xdr:rowOff>241300</xdr:rowOff>
    </xdr:from>
    <xdr:to>
      <xdr:col>3</xdr:col>
      <xdr:colOff>2778125</xdr:colOff>
      <xdr:row>162</xdr:row>
      <xdr:rowOff>546100</xdr:rowOff>
    </xdr:to>
    <xdr:grpSp>
      <xdr:nvGrpSpPr>
        <xdr:cNvPr id="830" name="Groeperen 829">
          <a:extLst>
            <a:ext uri="{FF2B5EF4-FFF2-40B4-BE49-F238E27FC236}">
              <a16:creationId xmlns:a16="http://schemas.microsoft.com/office/drawing/2014/main" id="{00000000-0008-0000-0200-00003E030000}"/>
            </a:ext>
          </a:extLst>
        </xdr:cNvPr>
        <xdr:cNvGrpSpPr/>
      </xdr:nvGrpSpPr>
      <xdr:grpSpPr>
        <a:xfrm>
          <a:off x="7372350" y="107554712"/>
          <a:ext cx="2714625" cy="304800"/>
          <a:chOff x="7394575" y="10147300"/>
          <a:chExt cx="2717800" cy="304800"/>
        </a:xfrm>
      </xdr:grpSpPr>
      <mc:AlternateContent xmlns:mc="http://schemas.openxmlformats.org/markup-compatibility/2006">
        <mc:Choice xmlns:a14="http://schemas.microsoft.com/office/drawing/2010/main" Requires="a14">
          <xdr:sp macro="" textlink="">
            <xdr:nvSpPr>
              <xdr:cNvPr id="15421" name="Drop Down 1085" hidden="1">
                <a:extLst>
                  <a:ext uri="{63B3BB69-23CF-44E3-9099-C40C66FF867C}">
                    <a14:compatExt spid="_x0000_s15421"/>
                  </a:ext>
                  <a:ext uri="{FF2B5EF4-FFF2-40B4-BE49-F238E27FC236}">
                    <a16:creationId xmlns:a16="http://schemas.microsoft.com/office/drawing/2014/main" id="{00000000-0008-0000-0200-00003D3C0000}"/>
                  </a:ext>
                </a:extLst>
              </xdr:cNvPr>
              <xdr:cNvSpPr/>
            </xdr:nvSpPr>
            <xdr:spPr bwMode="auto">
              <a:xfrm>
                <a:off x="7394575" y="10147300"/>
                <a:ext cx="2184400" cy="304800"/>
              </a:xfrm>
              <a:prstGeom prst="rect">
                <a:avLst/>
              </a:prstGeom>
              <a:noFill/>
              <a:ln>
                <a:noFill/>
              </a:ln>
              <a:extLst>
                <a:ext uri="{91240B29-F687-4F45-9708-019B960494DF}">
                  <a14:hiddenLine w="9525">
                    <a:noFill/>
                    <a:miter lim="800000"/>
                    <a:headEnd/>
                    <a:tailEnd/>
                  </a14:hiddenLine>
                </a:ext>
              </a:extLst>
            </xdr:spPr>
          </xdr:sp>
        </mc:Choice>
        <mc:Fallback/>
      </mc:AlternateContent>
      <xdr:sp macro="[0]!macro2_probeerders" textlink="">
        <xdr:nvSpPr>
          <xdr:cNvPr id="831" name="Rechthoek 830">
            <a:extLst>
              <a:ext uri="{FF2B5EF4-FFF2-40B4-BE49-F238E27FC236}">
                <a16:creationId xmlns:a16="http://schemas.microsoft.com/office/drawing/2014/main" id="{00000000-0008-0000-0200-00003F030000}"/>
              </a:ext>
            </a:extLst>
          </xdr:cNvPr>
          <xdr:cNvSpPr/>
        </xdr:nvSpPr>
        <xdr:spPr>
          <a:xfrm>
            <a:off x="9715500" y="10191750"/>
            <a:ext cx="396875" cy="2222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twoCellAnchor>
    <xdr:from>
      <xdr:col>3</xdr:col>
      <xdr:colOff>60325</xdr:colOff>
      <xdr:row>162</xdr:row>
      <xdr:rowOff>241300</xdr:rowOff>
    </xdr:from>
    <xdr:to>
      <xdr:col>3</xdr:col>
      <xdr:colOff>2778125</xdr:colOff>
      <xdr:row>162</xdr:row>
      <xdr:rowOff>546100</xdr:rowOff>
    </xdr:to>
    <xdr:grpSp>
      <xdr:nvGrpSpPr>
        <xdr:cNvPr id="832" name="Groeperen 831">
          <a:extLst>
            <a:ext uri="{FF2B5EF4-FFF2-40B4-BE49-F238E27FC236}">
              <a16:creationId xmlns:a16="http://schemas.microsoft.com/office/drawing/2014/main" id="{00000000-0008-0000-0200-000040030000}"/>
            </a:ext>
          </a:extLst>
        </xdr:cNvPr>
        <xdr:cNvGrpSpPr/>
      </xdr:nvGrpSpPr>
      <xdr:grpSpPr>
        <a:xfrm>
          <a:off x="7372350" y="107554712"/>
          <a:ext cx="2714625" cy="304800"/>
          <a:chOff x="7394575" y="10147300"/>
          <a:chExt cx="2717800" cy="304800"/>
        </a:xfrm>
      </xdr:grpSpPr>
      <mc:AlternateContent xmlns:mc="http://schemas.openxmlformats.org/markup-compatibility/2006">
        <mc:Choice xmlns:a14="http://schemas.microsoft.com/office/drawing/2010/main" Requires="a14">
          <xdr:sp macro="" textlink="">
            <xdr:nvSpPr>
              <xdr:cNvPr id="15422" name="Drop Down 1086" hidden="1">
                <a:extLst>
                  <a:ext uri="{63B3BB69-23CF-44E3-9099-C40C66FF867C}">
                    <a14:compatExt spid="_x0000_s15422"/>
                  </a:ext>
                  <a:ext uri="{FF2B5EF4-FFF2-40B4-BE49-F238E27FC236}">
                    <a16:creationId xmlns:a16="http://schemas.microsoft.com/office/drawing/2014/main" id="{00000000-0008-0000-0200-00003E3C0000}"/>
                  </a:ext>
                </a:extLst>
              </xdr:cNvPr>
              <xdr:cNvSpPr/>
            </xdr:nvSpPr>
            <xdr:spPr bwMode="auto">
              <a:xfrm>
                <a:off x="7394575" y="10147300"/>
                <a:ext cx="2184400" cy="304800"/>
              </a:xfrm>
              <a:prstGeom prst="rect">
                <a:avLst/>
              </a:prstGeom>
              <a:noFill/>
              <a:ln>
                <a:noFill/>
              </a:ln>
              <a:extLst>
                <a:ext uri="{91240B29-F687-4F45-9708-019B960494DF}">
                  <a14:hiddenLine w="9525">
                    <a:noFill/>
                    <a:miter lim="800000"/>
                    <a:headEnd/>
                    <a:tailEnd/>
                  </a14:hiddenLine>
                </a:ext>
              </a:extLst>
            </xdr:spPr>
          </xdr:sp>
        </mc:Choice>
        <mc:Fallback/>
      </mc:AlternateContent>
      <xdr:sp macro="[0]!macro2_probeerders" textlink="">
        <xdr:nvSpPr>
          <xdr:cNvPr id="833" name="Rechthoek 832">
            <a:extLst>
              <a:ext uri="{FF2B5EF4-FFF2-40B4-BE49-F238E27FC236}">
                <a16:creationId xmlns:a16="http://schemas.microsoft.com/office/drawing/2014/main" id="{00000000-0008-0000-0200-000041030000}"/>
              </a:ext>
            </a:extLst>
          </xdr:cNvPr>
          <xdr:cNvSpPr/>
        </xdr:nvSpPr>
        <xdr:spPr>
          <a:xfrm>
            <a:off x="9715500" y="10191750"/>
            <a:ext cx="396875" cy="2222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grpSp>
    <xdr:clientData/>
  </xdr:twoCellAnchor>
</xdr:wsDr>
</file>

<file path=xl/theme/theme1.xml><?xml version="1.0" encoding="utf-8"?>
<a:theme xmlns:a="http://schemas.openxmlformats.org/drawingml/2006/main" name="Office-th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7" Type="http://schemas.openxmlformats.org/officeDocument/2006/relationships/ctrlProp" Target="../ctrlProps/ctrlProp2.xml"/><Relationship Id="rId2" Type="http://schemas.openxmlformats.org/officeDocument/2006/relationships/hyperlink" Target="https://www.scoutslebbeke.be/" TargetMode="External"/><Relationship Id="rId1" Type="http://schemas.openxmlformats.org/officeDocument/2006/relationships/hyperlink" Target="mailto:privacy@scoutsengidsenvlaanderen.be"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17" Type="http://schemas.openxmlformats.org/officeDocument/2006/relationships/ctrlProp" Target="../ctrlProps/ctrlProp116.xml"/><Relationship Id="rId21" Type="http://schemas.openxmlformats.org/officeDocument/2006/relationships/ctrlProp" Target="../ctrlProps/ctrlProp20.xml"/><Relationship Id="rId42" Type="http://schemas.openxmlformats.org/officeDocument/2006/relationships/ctrlProp" Target="../ctrlProps/ctrlProp41.xml"/><Relationship Id="rId63" Type="http://schemas.openxmlformats.org/officeDocument/2006/relationships/ctrlProp" Target="../ctrlProps/ctrlProp62.xml"/><Relationship Id="rId84" Type="http://schemas.openxmlformats.org/officeDocument/2006/relationships/ctrlProp" Target="../ctrlProps/ctrlProp83.xml"/><Relationship Id="rId138" Type="http://schemas.openxmlformats.org/officeDocument/2006/relationships/ctrlProp" Target="../ctrlProps/ctrlProp137.xml"/><Relationship Id="rId159" Type="http://schemas.openxmlformats.org/officeDocument/2006/relationships/ctrlProp" Target="../ctrlProps/ctrlProp158.xml"/><Relationship Id="rId170" Type="http://schemas.openxmlformats.org/officeDocument/2006/relationships/ctrlProp" Target="../ctrlProps/ctrlProp169.xml"/><Relationship Id="rId107" Type="http://schemas.openxmlformats.org/officeDocument/2006/relationships/ctrlProp" Target="../ctrlProps/ctrlProp106.xml"/><Relationship Id="rId11" Type="http://schemas.openxmlformats.org/officeDocument/2006/relationships/ctrlProp" Target="../ctrlProps/ctrlProp10.xml"/><Relationship Id="rId32" Type="http://schemas.openxmlformats.org/officeDocument/2006/relationships/ctrlProp" Target="../ctrlProps/ctrlProp31.xml"/><Relationship Id="rId53" Type="http://schemas.openxmlformats.org/officeDocument/2006/relationships/ctrlProp" Target="../ctrlProps/ctrlProp52.xml"/><Relationship Id="rId74" Type="http://schemas.openxmlformats.org/officeDocument/2006/relationships/ctrlProp" Target="../ctrlProps/ctrlProp73.xml"/><Relationship Id="rId128" Type="http://schemas.openxmlformats.org/officeDocument/2006/relationships/ctrlProp" Target="../ctrlProps/ctrlProp127.xml"/><Relationship Id="rId149" Type="http://schemas.openxmlformats.org/officeDocument/2006/relationships/ctrlProp" Target="../ctrlProps/ctrlProp148.xml"/><Relationship Id="rId5" Type="http://schemas.openxmlformats.org/officeDocument/2006/relationships/ctrlProp" Target="../ctrlProps/ctrlProp4.xml"/><Relationship Id="rId95" Type="http://schemas.openxmlformats.org/officeDocument/2006/relationships/ctrlProp" Target="../ctrlProps/ctrlProp94.xml"/><Relationship Id="rId160" Type="http://schemas.openxmlformats.org/officeDocument/2006/relationships/ctrlProp" Target="../ctrlProps/ctrlProp159.xml"/><Relationship Id="rId181" Type="http://schemas.openxmlformats.org/officeDocument/2006/relationships/ctrlProp" Target="../ctrlProps/ctrlProp180.xml"/><Relationship Id="rId22" Type="http://schemas.openxmlformats.org/officeDocument/2006/relationships/ctrlProp" Target="../ctrlProps/ctrlProp21.xml"/><Relationship Id="rId43" Type="http://schemas.openxmlformats.org/officeDocument/2006/relationships/ctrlProp" Target="../ctrlProps/ctrlProp42.xml"/><Relationship Id="rId64" Type="http://schemas.openxmlformats.org/officeDocument/2006/relationships/ctrlProp" Target="../ctrlProps/ctrlProp63.xml"/><Relationship Id="rId118" Type="http://schemas.openxmlformats.org/officeDocument/2006/relationships/ctrlProp" Target="../ctrlProps/ctrlProp117.xml"/><Relationship Id="rId139" Type="http://schemas.openxmlformats.org/officeDocument/2006/relationships/ctrlProp" Target="../ctrlProps/ctrlProp138.xml"/><Relationship Id="rId85" Type="http://schemas.openxmlformats.org/officeDocument/2006/relationships/ctrlProp" Target="../ctrlProps/ctrlProp84.xml"/><Relationship Id="rId150" Type="http://schemas.openxmlformats.org/officeDocument/2006/relationships/ctrlProp" Target="../ctrlProps/ctrlProp149.xml"/><Relationship Id="rId171" Type="http://schemas.openxmlformats.org/officeDocument/2006/relationships/ctrlProp" Target="../ctrlProps/ctrlProp170.xml"/><Relationship Id="rId12" Type="http://schemas.openxmlformats.org/officeDocument/2006/relationships/ctrlProp" Target="../ctrlProps/ctrlProp11.xml"/><Relationship Id="rId33" Type="http://schemas.openxmlformats.org/officeDocument/2006/relationships/ctrlProp" Target="../ctrlProps/ctrlProp32.xml"/><Relationship Id="rId108" Type="http://schemas.openxmlformats.org/officeDocument/2006/relationships/ctrlProp" Target="../ctrlProps/ctrlProp107.xml"/><Relationship Id="rId129" Type="http://schemas.openxmlformats.org/officeDocument/2006/relationships/ctrlProp" Target="../ctrlProps/ctrlProp128.xml"/><Relationship Id="rId54" Type="http://schemas.openxmlformats.org/officeDocument/2006/relationships/ctrlProp" Target="../ctrlProps/ctrlProp53.xml"/><Relationship Id="rId75" Type="http://schemas.openxmlformats.org/officeDocument/2006/relationships/ctrlProp" Target="../ctrlProps/ctrlProp74.xml"/><Relationship Id="rId96" Type="http://schemas.openxmlformats.org/officeDocument/2006/relationships/ctrlProp" Target="../ctrlProps/ctrlProp95.xml"/><Relationship Id="rId140" Type="http://schemas.openxmlformats.org/officeDocument/2006/relationships/ctrlProp" Target="../ctrlProps/ctrlProp139.xml"/><Relationship Id="rId161" Type="http://schemas.openxmlformats.org/officeDocument/2006/relationships/ctrlProp" Target="../ctrlProps/ctrlProp160.xml"/><Relationship Id="rId182" Type="http://schemas.openxmlformats.org/officeDocument/2006/relationships/ctrlProp" Target="../ctrlProps/ctrlProp181.xml"/><Relationship Id="rId6" Type="http://schemas.openxmlformats.org/officeDocument/2006/relationships/ctrlProp" Target="../ctrlProps/ctrlProp5.xml"/><Relationship Id="rId23" Type="http://schemas.openxmlformats.org/officeDocument/2006/relationships/ctrlProp" Target="../ctrlProps/ctrlProp22.xml"/><Relationship Id="rId119" Type="http://schemas.openxmlformats.org/officeDocument/2006/relationships/ctrlProp" Target="../ctrlProps/ctrlProp118.xml"/><Relationship Id="rId44" Type="http://schemas.openxmlformats.org/officeDocument/2006/relationships/ctrlProp" Target="../ctrlProps/ctrlProp43.xml"/><Relationship Id="rId65" Type="http://schemas.openxmlformats.org/officeDocument/2006/relationships/ctrlProp" Target="../ctrlProps/ctrlProp64.xml"/><Relationship Id="rId86" Type="http://schemas.openxmlformats.org/officeDocument/2006/relationships/ctrlProp" Target="../ctrlProps/ctrlProp85.xml"/><Relationship Id="rId130" Type="http://schemas.openxmlformats.org/officeDocument/2006/relationships/ctrlProp" Target="../ctrlProps/ctrlProp129.xml"/><Relationship Id="rId151" Type="http://schemas.openxmlformats.org/officeDocument/2006/relationships/ctrlProp" Target="../ctrlProps/ctrlProp150.xml"/><Relationship Id="rId172" Type="http://schemas.openxmlformats.org/officeDocument/2006/relationships/ctrlProp" Target="../ctrlProps/ctrlProp171.xml"/><Relationship Id="rId13" Type="http://schemas.openxmlformats.org/officeDocument/2006/relationships/ctrlProp" Target="../ctrlProps/ctrlProp12.xml"/><Relationship Id="rId18" Type="http://schemas.openxmlformats.org/officeDocument/2006/relationships/ctrlProp" Target="../ctrlProps/ctrlProp17.xml"/><Relationship Id="rId39" Type="http://schemas.openxmlformats.org/officeDocument/2006/relationships/ctrlProp" Target="../ctrlProps/ctrlProp38.xml"/><Relationship Id="rId109" Type="http://schemas.openxmlformats.org/officeDocument/2006/relationships/ctrlProp" Target="../ctrlProps/ctrlProp108.xml"/><Relationship Id="rId34" Type="http://schemas.openxmlformats.org/officeDocument/2006/relationships/ctrlProp" Target="../ctrlProps/ctrlProp33.xml"/><Relationship Id="rId50" Type="http://schemas.openxmlformats.org/officeDocument/2006/relationships/ctrlProp" Target="../ctrlProps/ctrlProp49.xml"/><Relationship Id="rId55" Type="http://schemas.openxmlformats.org/officeDocument/2006/relationships/ctrlProp" Target="../ctrlProps/ctrlProp54.xml"/><Relationship Id="rId76" Type="http://schemas.openxmlformats.org/officeDocument/2006/relationships/ctrlProp" Target="../ctrlProps/ctrlProp75.xml"/><Relationship Id="rId97" Type="http://schemas.openxmlformats.org/officeDocument/2006/relationships/ctrlProp" Target="../ctrlProps/ctrlProp96.xml"/><Relationship Id="rId104" Type="http://schemas.openxmlformats.org/officeDocument/2006/relationships/ctrlProp" Target="../ctrlProps/ctrlProp103.xml"/><Relationship Id="rId120" Type="http://schemas.openxmlformats.org/officeDocument/2006/relationships/ctrlProp" Target="../ctrlProps/ctrlProp119.xml"/><Relationship Id="rId125" Type="http://schemas.openxmlformats.org/officeDocument/2006/relationships/ctrlProp" Target="../ctrlProps/ctrlProp124.xml"/><Relationship Id="rId141" Type="http://schemas.openxmlformats.org/officeDocument/2006/relationships/ctrlProp" Target="../ctrlProps/ctrlProp140.xml"/><Relationship Id="rId146" Type="http://schemas.openxmlformats.org/officeDocument/2006/relationships/ctrlProp" Target="../ctrlProps/ctrlProp145.xml"/><Relationship Id="rId167" Type="http://schemas.openxmlformats.org/officeDocument/2006/relationships/ctrlProp" Target="../ctrlProps/ctrlProp166.xml"/><Relationship Id="rId188" Type="http://schemas.openxmlformats.org/officeDocument/2006/relationships/ctrlProp" Target="../ctrlProps/ctrlProp187.xml"/><Relationship Id="rId7" Type="http://schemas.openxmlformats.org/officeDocument/2006/relationships/ctrlProp" Target="../ctrlProps/ctrlProp6.xml"/><Relationship Id="rId71" Type="http://schemas.openxmlformats.org/officeDocument/2006/relationships/ctrlProp" Target="../ctrlProps/ctrlProp70.xml"/><Relationship Id="rId92" Type="http://schemas.openxmlformats.org/officeDocument/2006/relationships/ctrlProp" Target="../ctrlProps/ctrlProp91.xml"/><Relationship Id="rId162" Type="http://schemas.openxmlformats.org/officeDocument/2006/relationships/ctrlProp" Target="../ctrlProps/ctrlProp161.xml"/><Relationship Id="rId183" Type="http://schemas.openxmlformats.org/officeDocument/2006/relationships/ctrlProp" Target="../ctrlProps/ctrlProp182.xml"/><Relationship Id="rId2" Type="http://schemas.openxmlformats.org/officeDocument/2006/relationships/drawing" Target="../drawings/drawing3.xml"/><Relationship Id="rId29" Type="http://schemas.openxmlformats.org/officeDocument/2006/relationships/ctrlProp" Target="../ctrlProps/ctrlProp28.xml"/><Relationship Id="rId24" Type="http://schemas.openxmlformats.org/officeDocument/2006/relationships/ctrlProp" Target="../ctrlProps/ctrlProp23.xml"/><Relationship Id="rId40" Type="http://schemas.openxmlformats.org/officeDocument/2006/relationships/ctrlProp" Target="../ctrlProps/ctrlProp39.xml"/><Relationship Id="rId45" Type="http://schemas.openxmlformats.org/officeDocument/2006/relationships/ctrlProp" Target="../ctrlProps/ctrlProp44.xml"/><Relationship Id="rId66" Type="http://schemas.openxmlformats.org/officeDocument/2006/relationships/ctrlProp" Target="../ctrlProps/ctrlProp65.xml"/><Relationship Id="rId87" Type="http://schemas.openxmlformats.org/officeDocument/2006/relationships/ctrlProp" Target="../ctrlProps/ctrlProp86.xml"/><Relationship Id="rId110" Type="http://schemas.openxmlformats.org/officeDocument/2006/relationships/ctrlProp" Target="../ctrlProps/ctrlProp109.xml"/><Relationship Id="rId115" Type="http://schemas.openxmlformats.org/officeDocument/2006/relationships/ctrlProp" Target="../ctrlProps/ctrlProp114.xml"/><Relationship Id="rId131" Type="http://schemas.openxmlformats.org/officeDocument/2006/relationships/ctrlProp" Target="../ctrlProps/ctrlProp130.xml"/><Relationship Id="rId136" Type="http://schemas.openxmlformats.org/officeDocument/2006/relationships/ctrlProp" Target="../ctrlProps/ctrlProp135.xml"/><Relationship Id="rId157" Type="http://schemas.openxmlformats.org/officeDocument/2006/relationships/ctrlProp" Target="../ctrlProps/ctrlProp156.xml"/><Relationship Id="rId178" Type="http://schemas.openxmlformats.org/officeDocument/2006/relationships/ctrlProp" Target="../ctrlProps/ctrlProp177.xml"/><Relationship Id="rId61" Type="http://schemas.openxmlformats.org/officeDocument/2006/relationships/ctrlProp" Target="../ctrlProps/ctrlProp60.xml"/><Relationship Id="rId82" Type="http://schemas.openxmlformats.org/officeDocument/2006/relationships/ctrlProp" Target="../ctrlProps/ctrlProp81.xml"/><Relationship Id="rId152" Type="http://schemas.openxmlformats.org/officeDocument/2006/relationships/ctrlProp" Target="../ctrlProps/ctrlProp151.xml"/><Relationship Id="rId173" Type="http://schemas.openxmlformats.org/officeDocument/2006/relationships/ctrlProp" Target="../ctrlProps/ctrlProp172.xml"/><Relationship Id="rId19" Type="http://schemas.openxmlformats.org/officeDocument/2006/relationships/ctrlProp" Target="../ctrlProps/ctrlProp18.xml"/><Relationship Id="rId14" Type="http://schemas.openxmlformats.org/officeDocument/2006/relationships/ctrlProp" Target="../ctrlProps/ctrlProp13.xml"/><Relationship Id="rId30" Type="http://schemas.openxmlformats.org/officeDocument/2006/relationships/ctrlProp" Target="../ctrlProps/ctrlProp29.xml"/><Relationship Id="rId35" Type="http://schemas.openxmlformats.org/officeDocument/2006/relationships/ctrlProp" Target="../ctrlProps/ctrlProp34.xml"/><Relationship Id="rId56" Type="http://schemas.openxmlformats.org/officeDocument/2006/relationships/ctrlProp" Target="../ctrlProps/ctrlProp55.xml"/><Relationship Id="rId77" Type="http://schemas.openxmlformats.org/officeDocument/2006/relationships/ctrlProp" Target="../ctrlProps/ctrlProp76.xml"/><Relationship Id="rId100" Type="http://schemas.openxmlformats.org/officeDocument/2006/relationships/ctrlProp" Target="../ctrlProps/ctrlProp99.xml"/><Relationship Id="rId105" Type="http://schemas.openxmlformats.org/officeDocument/2006/relationships/ctrlProp" Target="../ctrlProps/ctrlProp104.xml"/><Relationship Id="rId126" Type="http://schemas.openxmlformats.org/officeDocument/2006/relationships/ctrlProp" Target="../ctrlProps/ctrlProp125.xml"/><Relationship Id="rId147" Type="http://schemas.openxmlformats.org/officeDocument/2006/relationships/ctrlProp" Target="../ctrlProps/ctrlProp146.xml"/><Relationship Id="rId168" Type="http://schemas.openxmlformats.org/officeDocument/2006/relationships/ctrlProp" Target="../ctrlProps/ctrlProp167.xml"/><Relationship Id="rId8" Type="http://schemas.openxmlformats.org/officeDocument/2006/relationships/ctrlProp" Target="../ctrlProps/ctrlProp7.xml"/><Relationship Id="rId51" Type="http://schemas.openxmlformats.org/officeDocument/2006/relationships/ctrlProp" Target="../ctrlProps/ctrlProp50.xml"/><Relationship Id="rId72" Type="http://schemas.openxmlformats.org/officeDocument/2006/relationships/ctrlProp" Target="../ctrlProps/ctrlProp71.xml"/><Relationship Id="rId93" Type="http://schemas.openxmlformats.org/officeDocument/2006/relationships/ctrlProp" Target="../ctrlProps/ctrlProp92.xml"/><Relationship Id="rId98" Type="http://schemas.openxmlformats.org/officeDocument/2006/relationships/ctrlProp" Target="../ctrlProps/ctrlProp97.xml"/><Relationship Id="rId121" Type="http://schemas.openxmlformats.org/officeDocument/2006/relationships/ctrlProp" Target="../ctrlProps/ctrlProp120.xml"/><Relationship Id="rId142" Type="http://schemas.openxmlformats.org/officeDocument/2006/relationships/ctrlProp" Target="../ctrlProps/ctrlProp141.xml"/><Relationship Id="rId163" Type="http://schemas.openxmlformats.org/officeDocument/2006/relationships/ctrlProp" Target="../ctrlProps/ctrlProp162.xml"/><Relationship Id="rId184" Type="http://schemas.openxmlformats.org/officeDocument/2006/relationships/ctrlProp" Target="../ctrlProps/ctrlProp183.xml"/><Relationship Id="rId189" Type="http://schemas.openxmlformats.org/officeDocument/2006/relationships/ctrlProp" Target="../ctrlProps/ctrlProp188.xml"/><Relationship Id="rId3" Type="http://schemas.openxmlformats.org/officeDocument/2006/relationships/vmlDrawing" Target="../drawings/vmlDrawing2.vml"/><Relationship Id="rId25" Type="http://schemas.openxmlformats.org/officeDocument/2006/relationships/ctrlProp" Target="../ctrlProps/ctrlProp24.xml"/><Relationship Id="rId46" Type="http://schemas.openxmlformats.org/officeDocument/2006/relationships/ctrlProp" Target="../ctrlProps/ctrlProp45.xml"/><Relationship Id="rId67" Type="http://schemas.openxmlformats.org/officeDocument/2006/relationships/ctrlProp" Target="../ctrlProps/ctrlProp66.xml"/><Relationship Id="rId116" Type="http://schemas.openxmlformats.org/officeDocument/2006/relationships/ctrlProp" Target="../ctrlProps/ctrlProp115.xml"/><Relationship Id="rId137" Type="http://schemas.openxmlformats.org/officeDocument/2006/relationships/ctrlProp" Target="../ctrlProps/ctrlProp136.xml"/><Relationship Id="rId158" Type="http://schemas.openxmlformats.org/officeDocument/2006/relationships/ctrlProp" Target="../ctrlProps/ctrlProp157.xml"/><Relationship Id="rId20" Type="http://schemas.openxmlformats.org/officeDocument/2006/relationships/ctrlProp" Target="../ctrlProps/ctrlProp19.xml"/><Relationship Id="rId41" Type="http://schemas.openxmlformats.org/officeDocument/2006/relationships/ctrlProp" Target="../ctrlProps/ctrlProp40.xml"/><Relationship Id="rId62" Type="http://schemas.openxmlformats.org/officeDocument/2006/relationships/ctrlProp" Target="../ctrlProps/ctrlProp61.xml"/><Relationship Id="rId83" Type="http://schemas.openxmlformats.org/officeDocument/2006/relationships/ctrlProp" Target="../ctrlProps/ctrlProp82.xml"/><Relationship Id="rId88" Type="http://schemas.openxmlformats.org/officeDocument/2006/relationships/ctrlProp" Target="../ctrlProps/ctrlProp87.xml"/><Relationship Id="rId111" Type="http://schemas.openxmlformats.org/officeDocument/2006/relationships/ctrlProp" Target="../ctrlProps/ctrlProp110.xml"/><Relationship Id="rId132" Type="http://schemas.openxmlformats.org/officeDocument/2006/relationships/ctrlProp" Target="../ctrlProps/ctrlProp131.xml"/><Relationship Id="rId153" Type="http://schemas.openxmlformats.org/officeDocument/2006/relationships/ctrlProp" Target="../ctrlProps/ctrlProp152.xml"/><Relationship Id="rId174" Type="http://schemas.openxmlformats.org/officeDocument/2006/relationships/ctrlProp" Target="../ctrlProps/ctrlProp173.xml"/><Relationship Id="rId179" Type="http://schemas.openxmlformats.org/officeDocument/2006/relationships/ctrlProp" Target="../ctrlProps/ctrlProp178.xml"/><Relationship Id="rId190" Type="http://schemas.openxmlformats.org/officeDocument/2006/relationships/ctrlProp" Target="../ctrlProps/ctrlProp189.xml"/><Relationship Id="rId15" Type="http://schemas.openxmlformats.org/officeDocument/2006/relationships/ctrlProp" Target="../ctrlProps/ctrlProp14.xml"/><Relationship Id="rId36" Type="http://schemas.openxmlformats.org/officeDocument/2006/relationships/ctrlProp" Target="../ctrlProps/ctrlProp35.xml"/><Relationship Id="rId57" Type="http://schemas.openxmlformats.org/officeDocument/2006/relationships/ctrlProp" Target="../ctrlProps/ctrlProp56.xml"/><Relationship Id="rId106" Type="http://schemas.openxmlformats.org/officeDocument/2006/relationships/ctrlProp" Target="../ctrlProps/ctrlProp105.xml"/><Relationship Id="rId127" Type="http://schemas.openxmlformats.org/officeDocument/2006/relationships/ctrlProp" Target="../ctrlProps/ctrlProp126.xml"/><Relationship Id="rId10" Type="http://schemas.openxmlformats.org/officeDocument/2006/relationships/ctrlProp" Target="../ctrlProps/ctrlProp9.xml"/><Relationship Id="rId31" Type="http://schemas.openxmlformats.org/officeDocument/2006/relationships/ctrlProp" Target="../ctrlProps/ctrlProp30.xml"/><Relationship Id="rId52" Type="http://schemas.openxmlformats.org/officeDocument/2006/relationships/ctrlProp" Target="../ctrlProps/ctrlProp51.xml"/><Relationship Id="rId73" Type="http://schemas.openxmlformats.org/officeDocument/2006/relationships/ctrlProp" Target="../ctrlProps/ctrlProp72.xml"/><Relationship Id="rId78" Type="http://schemas.openxmlformats.org/officeDocument/2006/relationships/ctrlProp" Target="../ctrlProps/ctrlProp77.xml"/><Relationship Id="rId94" Type="http://schemas.openxmlformats.org/officeDocument/2006/relationships/ctrlProp" Target="../ctrlProps/ctrlProp93.xml"/><Relationship Id="rId99" Type="http://schemas.openxmlformats.org/officeDocument/2006/relationships/ctrlProp" Target="../ctrlProps/ctrlProp98.xml"/><Relationship Id="rId101" Type="http://schemas.openxmlformats.org/officeDocument/2006/relationships/ctrlProp" Target="../ctrlProps/ctrlProp100.xml"/><Relationship Id="rId122" Type="http://schemas.openxmlformats.org/officeDocument/2006/relationships/ctrlProp" Target="../ctrlProps/ctrlProp121.xml"/><Relationship Id="rId143" Type="http://schemas.openxmlformats.org/officeDocument/2006/relationships/ctrlProp" Target="../ctrlProps/ctrlProp142.xml"/><Relationship Id="rId148" Type="http://schemas.openxmlformats.org/officeDocument/2006/relationships/ctrlProp" Target="../ctrlProps/ctrlProp147.xml"/><Relationship Id="rId164" Type="http://schemas.openxmlformats.org/officeDocument/2006/relationships/ctrlProp" Target="../ctrlProps/ctrlProp163.xml"/><Relationship Id="rId169" Type="http://schemas.openxmlformats.org/officeDocument/2006/relationships/ctrlProp" Target="../ctrlProps/ctrlProp168.xml"/><Relationship Id="rId185" Type="http://schemas.openxmlformats.org/officeDocument/2006/relationships/ctrlProp" Target="../ctrlProps/ctrlProp184.xml"/><Relationship Id="rId4" Type="http://schemas.openxmlformats.org/officeDocument/2006/relationships/ctrlProp" Target="../ctrlProps/ctrlProp3.xml"/><Relationship Id="rId9" Type="http://schemas.openxmlformats.org/officeDocument/2006/relationships/ctrlProp" Target="../ctrlProps/ctrlProp8.xml"/><Relationship Id="rId180" Type="http://schemas.openxmlformats.org/officeDocument/2006/relationships/ctrlProp" Target="../ctrlProps/ctrlProp179.xml"/><Relationship Id="rId26" Type="http://schemas.openxmlformats.org/officeDocument/2006/relationships/ctrlProp" Target="../ctrlProps/ctrlProp25.xml"/><Relationship Id="rId47" Type="http://schemas.openxmlformats.org/officeDocument/2006/relationships/ctrlProp" Target="../ctrlProps/ctrlProp46.xml"/><Relationship Id="rId68" Type="http://schemas.openxmlformats.org/officeDocument/2006/relationships/ctrlProp" Target="../ctrlProps/ctrlProp67.xml"/><Relationship Id="rId89" Type="http://schemas.openxmlformats.org/officeDocument/2006/relationships/ctrlProp" Target="../ctrlProps/ctrlProp88.xml"/><Relationship Id="rId112" Type="http://schemas.openxmlformats.org/officeDocument/2006/relationships/ctrlProp" Target="../ctrlProps/ctrlProp111.xml"/><Relationship Id="rId133" Type="http://schemas.openxmlformats.org/officeDocument/2006/relationships/ctrlProp" Target="../ctrlProps/ctrlProp132.xml"/><Relationship Id="rId154" Type="http://schemas.openxmlformats.org/officeDocument/2006/relationships/ctrlProp" Target="../ctrlProps/ctrlProp153.xml"/><Relationship Id="rId175" Type="http://schemas.openxmlformats.org/officeDocument/2006/relationships/ctrlProp" Target="../ctrlProps/ctrlProp174.xml"/><Relationship Id="rId16" Type="http://schemas.openxmlformats.org/officeDocument/2006/relationships/ctrlProp" Target="../ctrlProps/ctrlProp15.xml"/><Relationship Id="rId37" Type="http://schemas.openxmlformats.org/officeDocument/2006/relationships/ctrlProp" Target="../ctrlProps/ctrlProp36.xml"/><Relationship Id="rId58" Type="http://schemas.openxmlformats.org/officeDocument/2006/relationships/ctrlProp" Target="../ctrlProps/ctrlProp57.xml"/><Relationship Id="rId79" Type="http://schemas.openxmlformats.org/officeDocument/2006/relationships/ctrlProp" Target="../ctrlProps/ctrlProp78.xml"/><Relationship Id="rId102" Type="http://schemas.openxmlformats.org/officeDocument/2006/relationships/ctrlProp" Target="../ctrlProps/ctrlProp101.xml"/><Relationship Id="rId123" Type="http://schemas.openxmlformats.org/officeDocument/2006/relationships/ctrlProp" Target="../ctrlProps/ctrlProp122.xml"/><Relationship Id="rId144" Type="http://schemas.openxmlformats.org/officeDocument/2006/relationships/ctrlProp" Target="../ctrlProps/ctrlProp143.xml"/><Relationship Id="rId90" Type="http://schemas.openxmlformats.org/officeDocument/2006/relationships/ctrlProp" Target="../ctrlProps/ctrlProp89.xml"/><Relationship Id="rId165" Type="http://schemas.openxmlformats.org/officeDocument/2006/relationships/ctrlProp" Target="../ctrlProps/ctrlProp164.xml"/><Relationship Id="rId186" Type="http://schemas.openxmlformats.org/officeDocument/2006/relationships/ctrlProp" Target="../ctrlProps/ctrlProp185.xml"/><Relationship Id="rId27" Type="http://schemas.openxmlformats.org/officeDocument/2006/relationships/ctrlProp" Target="../ctrlProps/ctrlProp26.xml"/><Relationship Id="rId48" Type="http://schemas.openxmlformats.org/officeDocument/2006/relationships/ctrlProp" Target="../ctrlProps/ctrlProp47.xml"/><Relationship Id="rId69" Type="http://schemas.openxmlformats.org/officeDocument/2006/relationships/ctrlProp" Target="../ctrlProps/ctrlProp68.xml"/><Relationship Id="rId113" Type="http://schemas.openxmlformats.org/officeDocument/2006/relationships/ctrlProp" Target="../ctrlProps/ctrlProp112.xml"/><Relationship Id="rId134" Type="http://schemas.openxmlformats.org/officeDocument/2006/relationships/ctrlProp" Target="../ctrlProps/ctrlProp133.xml"/><Relationship Id="rId80" Type="http://schemas.openxmlformats.org/officeDocument/2006/relationships/ctrlProp" Target="../ctrlProps/ctrlProp79.xml"/><Relationship Id="rId155" Type="http://schemas.openxmlformats.org/officeDocument/2006/relationships/ctrlProp" Target="../ctrlProps/ctrlProp154.xml"/><Relationship Id="rId176" Type="http://schemas.openxmlformats.org/officeDocument/2006/relationships/ctrlProp" Target="../ctrlProps/ctrlProp175.xml"/><Relationship Id="rId17" Type="http://schemas.openxmlformats.org/officeDocument/2006/relationships/ctrlProp" Target="../ctrlProps/ctrlProp16.xml"/><Relationship Id="rId38" Type="http://schemas.openxmlformats.org/officeDocument/2006/relationships/ctrlProp" Target="../ctrlProps/ctrlProp37.xml"/><Relationship Id="rId59" Type="http://schemas.openxmlformats.org/officeDocument/2006/relationships/ctrlProp" Target="../ctrlProps/ctrlProp58.xml"/><Relationship Id="rId103" Type="http://schemas.openxmlformats.org/officeDocument/2006/relationships/ctrlProp" Target="../ctrlProps/ctrlProp102.xml"/><Relationship Id="rId124" Type="http://schemas.openxmlformats.org/officeDocument/2006/relationships/ctrlProp" Target="../ctrlProps/ctrlProp123.xml"/><Relationship Id="rId70" Type="http://schemas.openxmlformats.org/officeDocument/2006/relationships/ctrlProp" Target="../ctrlProps/ctrlProp69.xml"/><Relationship Id="rId91" Type="http://schemas.openxmlformats.org/officeDocument/2006/relationships/ctrlProp" Target="../ctrlProps/ctrlProp90.xml"/><Relationship Id="rId145" Type="http://schemas.openxmlformats.org/officeDocument/2006/relationships/ctrlProp" Target="../ctrlProps/ctrlProp144.xml"/><Relationship Id="rId166" Type="http://schemas.openxmlformats.org/officeDocument/2006/relationships/ctrlProp" Target="../ctrlProps/ctrlProp165.xml"/><Relationship Id="rId187" Type="http://schemas.openxmlformats.org/officeDocument/2006/relationships/ctrlProp" Target="../ctrlProps/ctrlProp186.xml"/><Relationship Id="rId1" Type="http://schemas.openxmlformats.org/officeDocument/2006/relationships/printerSettings" Target="../printerSettings/printerSettings3.bin"/><Relationship Id="rId28" Type="http://schemas.openxmlformats.org/officeDocument/2006/relationships/ctrlProp" Target="../ctrlProps/ctrlProp27.xml"/><Relationship Id="rId49" Type="http://schemas.openxmlformats.org/officeDocument/2006/relationships/ctrlProp" Target="../ctrlProps/ctrlProp48.xml"/><Relationship Id="rId114" Type="http://schemas.openxmlformats.org/officeDocument/2006/relationships/ctrlProp" Target="../ctrlProps/ctrlProp113.xml"/><Relationship Id="rId60" Type="http://schemas.openxmlformats.org/officeDocument/2006/relationships/ctrlProp" Target="../ctrlProps/ctrlProp59.xml"/><Relationship Id="rId81" Type="http://schemas.openxmlformats.org/officeDocument/2006/relationships/ctrlProp" Target="../ctrlProps/ctrlProp80.xml"/><Relationship Id="rId135" Type="http://schemas.openxmlformats.org/officeDocument/2006/relationships/ctrlProp" Target="../ctrlProps/ctrlProp134.xml"/><Relationship Id="rId156" Type="http://schemas.openxmlformats.org/officeDocument/2006/relationships/ctrlProp" Target="../ctrlProps/ctrlProp155.xml"/><Relationship Id="rId177" Type="http://schemas.openxmlformats.org/officeDocument/2006/relationships/ctrlProp" Target="../ctrlProps/ctrlProp176.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7">
    <pageSetUpPr fitToPage="1"/>
  </sheetPr>
  <dimension ref="B1:C54"/>
  <sheetViews>
    <sheetView showGridLines="0" topLeftCell="A121" zoomScale="115" zoomScaleNormal="115" zoomScalePageLayoutView="115" workbookViewId="0">
      <selection activeCell="G136" sqref="G136"/>
    </sheetView>
  </sheetViews>
  <sheetFormatPr defaultColWidth="11.1875" defaultRowHeight="15.75"/>
  <cols>
    <col min="1" max="1" width="1.6875" customWidth="1"/>
    <col min="2" max="2" width="74.6875" customWidth="1"/>
    <col min="3" max="3" width="1.6875" customWidth="1"/>
    <col min="4" max="4" width="2.8125" customWidth="1"/>
  </cols>
  <sheetData>
    <row r="1" spans="2:2" ht="16.149999999999999">
      <c r="B1" s="26"/>
    </row>
    <row r="2" spans="2:2">
      <c r="B2" s="27"/>
    </row>
    <row r="3" spans="2:2">
      <c r="B3" s="27"/>
    </row>
    <row r="4" spans="2:2">
      <c r="B4" s="27"/>
    </row>
    <row r="5" spans="2:2">
      <c r="B5" s="28"/>
    </row>
    <row r="6" spans="2:2">
      <c r="B6" s="27"/>
    </row>
    <row r="7" spans="2:2">
      <c r="B7" s="27"/>
    </row>
    <row r="8" spans="2:2">
      <c r="B8" s="29"/>
    </row>
    <row r="9" spans="2:2">
      <c r="B9" s="30"/>
    </row>
    <row r="10" spans="2:2">
      <c r="B10" s="27"/>
    </row>
    <row r="11" spans="2:2">
      <c r="B11" s="30"/>
    </row>
    <row r="12" spans="2:2">
      <c r="B12" s="27"/>
    </row>
    <row r="13" spans="2:2">
      <c r="B13" s="27"/>
    </row>
    <row r="14" spans="2:2">
      <c r="B14" s="27"/>
    </row>
    <row r="15" spans="2:2">
      <c r="B15" s="27"/>
    </row>
    <row r="16" spans="2:2">
      <c r="B16" s="27"/>
    </row>
    <row r="17" spans="2:3">
      <c r="B17" s="30"/>
    </row>
    <row r="18" spans="2:3">
      <c r="B18" s="27"/>
    </row>
    <row r="19" spans="2:3">
      <c r="B19" s="30"/>
    </row>
    <row r="20" spans="2:3">
      <c r="B20" s="27"/>
    </row>
    <row r="21" spans="2:3">
      <c r="B21" s="31"/>
    </row>
    <row r="22" spans="2:3">
      <c r="B22" s="27"/>
    </row>
    <row r="23" spans="2:3">
      <c r="B23" s="32"/>
      <c r="C23" s="33"/>
    </row>
    <row r="24" spans="2:3">
      <c r="B24" s="32"/>
      <c r="C24" s="33"/>
    </row>
    <row r="25" spans="2:3">
      <c r="B25" s="32"/>
      <c r="C25" s="33"/>
    </row>
    <row r="26" spans="2:3">
      <c r="B26" s="27"/>
    </row>
    <row r="27" spans="2:3">
      <c r="B27" s="27"/>
    </row>
    <row r="28" spans="2:3">
      <c r="B28" s="27"/>
    </row>
    <row r="30" spans="2:3">
      <c r="B30" s="34"/>
    </row>
    <row r="31" spans="2:3">
      <c r="B31" s="29"/>
    </row>
    <row r="32" spans="2:3">
      <c r="B32" s="27"/>
    </row>
    <row r="33" spans="2:2">
      <c r="B33" s="35"/>
    </row>
    <row r="34" spans="2:2">
      <c r="B34" s="27"/>
    </row>
    <row r="35" spans="2:2">
      <c r="B35" s="27"/>
    </row>
    <row r="36" spans="2:2">
      <c r="B36" s="35"/>
    </row>
    <row r="37" spans="2:2">
      <c r="B37" s="27"/>
    </row>
    <row r="38" spans="2:2">
      <c r="B38" s="27"/>
    </row>
    <row r="39" spans="2:2">
      <c r="B39" s="27"/>
    </row>
    <row r="40" spans="2:2">
      <c r="B40" s="27"/>
    </row>
    <row r="41" spans="2:2">
      <c r="B41" s="35"/>
    </row>
    <row r="42" spans="2:2">
      <c r="B42" s="27"/>
    </row>
    <row r="43" spans="2:2">
      <c r="B43" s="35"/>
    </row>
    <row r="44" spans="2:2">
      <c r="B44" s="27"/>
    </row>
    <row r="45" spans="2:2">
      <c r="B45" s="27"/>
    </row>
    <row r="46" spans="2:2">
      <c r="B46" s="27"/>
    </row>
    <row r="47" spans="2:2">
      <c r="B47" s="27"/>
    </row>
    <row r="48" spans="2:2">
      <c r="B48" s="27"/>
    </row>
    <row r="49" spans="2:2">
      <c r="B49" s="27"/>
    </row>
    <row r="50" spans="2:2">
      <c r="B50" s="34"/>
    </row>
    <row r="51" spans="2:2">
      <c r="B51" s="34"/>
    </row>
    <row r="52" spans="2:2">
      <c r="B52" s="34"/>
    </row>
    <row r="53" spans="2:2">
      <c r="B53" s="34"/>
    </row>
    <row r="54" spans="2:2">
      <c r="B54" s="34"/>
    </row>
  </sheetData>
  <pageMargins left="0.7" right="0.7" top="0.75" bottom="0.75" header="0.3" footer="0.3"/>
  <pageSetup paperSize="9" scale="87" fitToHeight="0"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1"/>
  <dimension ref="A1:G18"/>
  <sheetViews>
    <sheetView showGridLines="0" tabSelected="1" workbookViewId="0">
      <selection activeCell="B18" sqref="B18"/>
    </sheetView>
  </sheetViews>
  <sheetFormatPr defaultColWidth="11.1875" defaultRowHeight="36" customHeight="1"/>
  <cols>
    <col min="1" max="1" width="21.1875" style="2" customWidth="1"/>
    <col min="2" max="2" width="42" customWidth="1"/>
    <col min="3" max="3" width="24.8125" style="5" customWidth="1"/>
    <col min="5" max="5" width="10.8125" customWidth="1"/>
    <col min="7" max="7" width="20.1875" bestFit="1" customWidth="1"/>
  </cols>
  <sheetData>
    <row r="1" spans="1:7" ht="36" customHeight="1">
      <c r="A1" s="60" t="s">
        <v>37</v>
      </c>
      <c r="B1" s="61"/>
    </row>
    <row r="2" spans="1:7" ht="36" customHeight="1">
      <c r="A2" s="24" t="s">
        <v>55</v>
      </c>
      <c r="B2" s="9" t="s">
        <v>124</v>
      </c>
    </row>
    <row r="3" spans="1:7" ht="36" customHeight="1">
      <c r="A3" s="24" t="s">
        <v>50</v>
      </c>
      <c r="B3" s="9" t="s">
        <v>122</v>
      </c>
    </row>
    <row r="4" spans="1:7" ht="36" customHeight="1">
      <c r="A4" s="24" t="s">
        <v>123</v>
      </c>
      <c r="B4" s="19" t="s">
        <v>121</v>
      </c>
    </row>
    <row r="5" spans="1:7" ht="78" customHeight="1">
      <c r="A5" s="24" t="s">
        <v>125</v>
      </c>
      <c r="B5" s="9" t="s">
        <v>130</v>
      </c>
    </row>
    <row r="7" spans="1:7" s="1" customFormat="1" ht="36" customHeight="1">
      <c r="A7" s="60" t="s">
        <v>21</v>
      </c>
      <c r="B7" s="61"/>
      <c r="C7" s="6"/>
    </row>
    <row r="8" spans="1:7" s="1" customFormat="1" ht="36" customHeight="1">
      <c r="A8" s="24" t="s">
        <v>22</v>
      </c>
      <c r="B8" s="9" t="s">
        <v>225</v>
      </c>
      <c r="C8" s="6"/>
    </row>
    <row r="9" spans="1:7" s="1" customFormat="1" ht="36" customHeight="1">
      <c r="A9" s="24" t="s">
        <v>23</v>
      </c>
      <c r="B9" s="9" t="s">
        <v>227</v>
      </c>
      <c r="C9" s="6"/>
      <c r="G9" s="7"/>
    </row>
    <row r="10" spans="1:7" s="1" customFormat="1" ht="36" customHeight="1">
      <c r="A10" s="24" t="s">
        <v>206</v>
      </c>
      <c r="B10" s="20" t="s">
        <v>226</v>
      </c>
      <c r="C10" s="6"/>
      <c r="G10" s="7"/>
    </row>
    <row r="11" spans="1:7" s="1" customFormat="1" ht="36" customHeight="1">
      <c r="A11" s="24" t="s">
        <v>207</v>
      </c>
      <c r="B11" s="9">
        <v>9200</v>
      </c>
      <c r="C11" s="6"/>
      <c r="G11" s="7"/>
    </row>
    <row r="12" spans="1:7" s="1" customFormat="1" ht="36" customHeight="1">
      <c r="A12" s="24" t="s">
        <v>42</v>
      </c>
      <c r="B12" s="21"/>
      <c r="C12" s="6">
        <v>1</v>
      </c>
    </row>
    <row r="13" spans="1:7" ht="36" customHeight="1">
      <c r="A13" s="25" t="s">
        <v>108</v>
      </c>
      <c r="B13" s="22" t="s">
        <v>228</v>
      </c>
      <c r="G13" s="8"/>
    </row>
    <row r="14" spans="1:7" ht="36" customHeight="1">
      <c r="A14" s="25" t="s">
        <v>217</v>
      </c>
      <c r="B14" s="20" t="s">
        <v>229</v>
      </c>
      <c r="C14" s="42" t="s">
        <v>221</v>
      </c>
      <c r="G14" s="8"/>
    </row>
    <row r="15" spans="1:7" ht="36" customHeight="1">
      <c r="A15" s="3"/>
      <c r="B15" s="4"/>
    </row>
    <row r="16" spans="1:7" ht="36" customHeight="1">
      <c r="A16" s="60" t="s">
        <v>127</v>
      </c>
      <c r="B16" s="61"/>
    </row>
    <row r="17" spans="1:2" ht="36" customHeight="1">
      <c r="A17" s="24" t="s">
        <v>126</v>
      </c>
      <c r="B17" s="9" t="s">
        <v>230</v>
      </c>
    </row>
    <row r="18" spans="1:2" ht="36" customHeight="1">
      <c r="A18" s="24" t="s">
        <v>128</v>
      </c>
      <c r="B18" s="23">
        <v>45559</v>
      </c>
    </row>
  </sheetData>
  <mergeCells count="3">
    <mergeCell ref="A7:B7"/>
    <mergeCell ref="A1:B1"/>
    <mergeCell ref="A16:B16"/>
  </mergeCells>
  <hyperlinks>
    <hyperlink ref="B4" r:id="rId1" xr:uid="{00000000-0004-0000-0100-000000000000}"/>
    <hyperlink ref="B13" r:id="rId2" xr:uid="{2C6332CC-533C-47F9-B7C1-C5228233BF2C}"/>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9217" r:id="rId6" name="Option Button 1">
              <controlPr defaultSize="0" autoFill="0" autoLine="0" autoPict="0" macro="[0]!macro1_eigenWebsite">
                <anchor moveWithCells="1">
                  <from>
                    <xdr:col>1</xdr:col>
                    <xdr:colOff>214313</xdr:colOff>
                    <xdr:row>11</xdr:row>
                    <xdr:rowOff>114300</xdr:rowOff>
                  </from>
                  <to>
                    <xdr:col>1</xdr:col>
                    <xdr:colOff>738188</xdr:colOff>
                    <xdr:row>11</xdr:row>
                    <xdr:rowOff>381000</xdr:rowOff>
                  </to>
                </anchor>
              </controlPr>
            </control>
          </mc:Choice>
        </mc:AlternateContent>
        <mc:AlternateContent xmlns:mc="http://schemas.openxmlformats.org/markup-compatibility/2006">
          <mc:Choice Requires="x14">
            <control shapeId="9218" r:id="rId7" name="Option Button 2">
              <controlPr defaultSize="0" autoFill="0" autoLine="0" autoPict="0" macro="[0]!macro1_eigenWebsite">
                <anchor moveWithCells="1">
                  <from>
                    <xdr:col>1</xdr:col>
                    <xdr:colOff>747713</xdr:colOff>
                    <xdr:row>11</xdr:row>
                    <xdr:rowOff>114300</xdr:rowOff>
                  </from>
                  <to>
                    <xdr:col>1</xdr:col>
                    <xdr:colOff>1347788</xdr:colOff>
                    <xdr:row>11</xdr:row>
                    <xdr:rowOff>381000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8"/>
  <dimension ref="A1:R186"/>
  <sheetViews>
    <sheetView topLeftCell="A175" zoomScale="80" zoomScaleNormal="80" zoomScalePageLayoutView="80" workbookViewId="0">
      <selection activeCell="D126" sqref="D126"/>
    </sheetView>
  </sheetViews>
  <sheetFormatPr defaultColWidth="10.8125" defaultRowHeight="65" customHeight="1"/>
  <cols>
    <col min="1" max="2" width="12" style="2" customWidth="1"/>
    <col min="3" max="3" width="72" style="18" customWidth="1"/>
    <col min="4" max="4" width="96" style="2" customWidth="1"/>
    <col min="5" max="5" width="24" style="37" hidden="1" customWidth="1"/>
    <col min="6" max="9" width="48" style="12" hidden="1" customWidth="1"/>
    <col min="10" max="18" width="48" style="15" customWidth="1"/>
    <col min="19" max="16384" width="10.8125" style="2"/>
  </cols>
  <sheetData>
    <row r="1" spans="1:9" ht="65" customHeight="1" thickBot="1">
      <c r="A1" s="99" t="s">
        <v>47</v>
      </c>
      <c r="B1" s="99"/>
      <c r="C1" s="99"/>
      <c r="D1" s="99"/>
    </row>
    <row r="2" spans="1:9" ht="65" customHeight="1" thickBot="1">
      <c r="A2" s="67" t="s">
        <v>75</v>
      </c>
      <c r="B2" s="67"/>
      <c r="C2" s="67"/>
      <c r="D2" s="67"/>
    </row>
    <row r="3" spans="1:9" ht="65" customHeight="1">
      <c r="A3" s="65" t="s">
        <v>48</v>
      </c>
      <c r="B3" s="65"/>
      <c r="C3" s="100" t="s">
        <v>138</v>
      </c>
      <c r="D3" s="13"/>
      <c r="E3" s="37" t="b">
        <v>1</v>
      </c>
      <c r="F3" s="12" t="str">
        <f>Lijsten!F4</f>
        <v>Groepsadministratie</v>
      </c>
      <c r="G3" s="12" t="str">
        <f>IF(E3=TRUE,F3&amp;", ","")</f>
        <v xml:space="preserve">Groepsadministratie, </v>
      </c>
      <c r="H3" s="12" t="str">
        <f>G3&amp;G4&amp;G5&amp;G6&amp;G7&amp;G8</f>
        <v xml:space="preserve">Groepsadministratie, Website - https://www.scoutslebbeke.be, </v>
      </c>
      <c r="I3" s="12" t="str">
        <f>IF(LEN(H3)&gt;0,LEFT(H3,LEN(H3)-2),"")</f>
        <v>Groepsadministratie, Website - https://www.scoutslebbeke.be</v>
      </c>
    </row>
    <row r="4" spans="1:9" ht="65" customHeight="1">
      <c r="A4" s="65"/>
      <c r="B4" s="65"/>
      <c r="C4" s="100"/>
      <c r="D4" s="13"/>
      <c r="E4" s="37" t="b">
        <v>1</v>
      </c>
      <c r="F4" s="12" t="str">
        <f>Lijsten!F5</f>
        <v>Website - https://www.scoutslebbeke.be</v>
      </c>
      <c r="G4" s="12" t="str">
        <f t="shared" ref="G4:G12" si="0">IF(E4=TRUE,F4&amp;", ","")</f>
        <v xml:space="preserve">Website - https://www.scoutslebbeke.be, </v>
      </c>
    </row>
    <row r="5" spans="1:9" ht="65" customHeight="1">
      <c r="A5" s="65"/>
      <c r="B5" s="65"/>
      <c r="C5" s="100"/>
      <c r="D5" s="13"/>
      <c r="E5" s="37" t="b">
        <v>0</v>
      </c>
      <c r="F5" s="12" t="str">
        <f>Lijsten!F6</f>
        <v>Mailprogramma</v>
      </c>
      <c r="G5" s="12" t="str">
        <f t="shared" si="0"/>
        <v/>
      </c>
    </row>
    <row r="6" spans="1:9" ht="65" customHeight="1">
      <c r="A6" s="65"/>
      <c r="B6" s="65"/>
      <c r="C6" s="100"/>
      <c r="D6" s="13"/>
      <c r="E6" s="37" t="b">
        <v>0</v>
      </c>
      <c r="F6" s="12" t="str">
        <f>Lijsten!F7</f>
        <v>Papier</v>
      </c>
      <c r="G6" s="12" t="str">
        <f t="shared" si="0"/>
        <v/>
      </c>
    </row>
    <row r="7" spans="1:9" ht="65" customHeight="1">
      <c r="A7" s="65"/>
      <c r="B7" s="65"/>
      <c r="C7" s="100"/>
      <c r="D7" s="13"/>
      <c r="E7" s="37" t="b">
        <v>0</v>
      </c>
      <c r="F7" s="12" t="str">
        <f>Lijsten!F8</f>
        <v>Telefoon</v>
      </c>
      <c r="G7" s="12" t="str">
        <f t="shared" si="0"/>
        <v/>
      </c>
    </row>
    <row r="8" spans="1:9" ht="65" customHeight="1" thickBot="1">
      <c r="A8" s="66"/>
      <c r="B8" s="66"/>
      <c r="C8" s="101"/>
      <c r="D8" s="44"/>
      <c r="E8" s="37" t="b">
        <f>IF(LEN(D8)&gt;0,TRUE,FALSE)</f>
        <v>0</v>
      </c>
      <c r="F8" s="12" t="str">
        <f>IF(LEN(D8)&gt;0,D8,"")</f>
        <v/>
      </c>
      <c r="G8" s="12" t="str">
        <f t="shared" si="0"/>
        <v/>
      </c>
    </row>
    <row r="9" spans="1:9" ht="65" customHeight="1">
      <c r="A9" s="64" t="s">
        <v>49</v>
      </c>
      <c r="B9" s="64"/>
      <c r="C9" s="98" t="s">
        <v>143</v>
      </c>
      <c r="D9" s="13"/>
      <c r="E9" s="37" t="b">
        <v>1</v>
      </c>
      <c r="F9" s="12" t="str">
        <f>Lijsten!F4</f>
        <v>Groepsadministratie</v>
      </c>
      <c r="G9" s="12" t="str">
        <f t="shared" si="0"/>
        <v xml:space="preserve">Groepsadministratie, </v>
      </c>
      <c r="H9" s="12" t="str">
        <f>G9&amp;G10&amp;G11&amp;G12</f>
        <v xml:space="preserve">Groepsadministratie, </v>
      </c>
      <c r="I9" s="12" t="str">
        <f>IF(LEN(H9)&gt;0,LEFT(H9,LEN(H9)-2),"")</f>
        <v>Groepsadministratie</v>
      </c>
    </row>
    <row r="10" spans="1:9" ht="65" customHeight="1">
      <c r="A10" s="65"/>
      <c r="B10" s="65"/>
      <c r="C10" s="62"/>
      <c r="D10" s="13"/>
      <c r="E10" s="37" t="b">
        <v>0</v>
      </c>
      <c r="F10" s="12" t="str">
        <f>Lijsten!F6</f>
        <v>Mailprogramma</v>
      </c>
      <c r="G10" s="12" t="str">
        <f t="shared" si="0"/>
        <v/>
      </c>
    </row>
    <row r="11" spans="1:9" ht="65" customHeight="1">
      <c r="A11" s="65"/>
      <c r="B11" s="65"/>
      <c r="C11" s="62"/>
      <c r="D11" s="13"/>
      <c r="E11" s="37" t="b">
        <v>0</v>
      </c>
      <c r="F11" s="12" t="str">
        <f>Lijsten!F7</f>
        <v>Papier</v>
      </c>
      <c r="G11" s="12" t="str">
        <f t="shared" si="0"/>
        <v/>
      </c>
    </row>
    <row r="12" spans="1:9" ht="65" customHeight="1" thickBot="1">
      <c r="A12" s="66"/>
      <c r="B12" s="66"/>
      <c r="C12" s="63"/>
      <c r="D12" s="44"/>
      <c r="E12" s="37" t="b">
        <f>IF(LEN(D12)&gt;0,TRUE,FALSE)</f>
        <v>0</v>
      </c>
      <c r="F12" s="12" t="str">
        <f>IF(LEN(D12)&gt;0,D12,"")</f>
        <v/>
      </c>
      <c r="G12" s="12" t="str">
        <f t="shared" si="0"/>
        <v/>
      </c>
    </row>
    <row r="13" spans="1:9" ht="65" customHeight="1" thickBot="1">
      <c r="A13" s="83" t="s">
        <v>51</v>
      </c>
      <c r="B13" s="83"/>
      <c r="C13" s="16" t="s">
        <v>144</v>
      </c>
      <c r="D13" s="14"/>
      <c r="E13" s="37">
        <v>2</v>
      </c>
    </row>
    <row r="14" spans="1:9" ht="65" customHeight="1" thickBot="1">
      <c r="A14" s="64" t="s">
        <v>139</v>
      </c>
      <c r="B14" s="53" t="s">
        <v>140</v>
      </c>
      <c r="C14" s="16" t="s">
        <v>145</v>
      </c>
      <c r="D14" s="14" t="s">
        <v>223</v>
      </c>
      <c r="E14" s="59">
        <v>1</v>
      </c>
    </row>
    <row r="15" spans="1:9" ht="65" customHeight="1">
      <c r="A15" s="65"/>
      <c r="B15" s="69" t="s">
        <v>141</v>
      </c>
      <c r="C15" s="76" t="s">
        <v>146</v>
      </c>
      <c r="D15" s="48"/>
      <c r="E15" s="37">
        <v>2</v>
      </c>
      <c r="F15" s="12" t="str">
        <f>Lijsten!D30</f>
        <v>Naam</v>
      </c>
      <c r="G15" s="12" t="str">
        <f t="shared" ref="G15:G30" si="1">IF(E15=TRUE,F15&amp;", ","")</f>
        <v/>
      </c>
      <c r="H15" s="12" t="str">
        <f>G15&amp;G16&amp;G17&amp;G18&amp;G19</f>
        <v xml:space="preserve">Telefoonnummer, Geboortedatum/Leeftijd, </v>
      </c>
      <c r="I15" s="12" t="str">
        <f>IF(LEN(H15)&gt;0,LEFT(H15,LEN(H15)-2),"")</f>
        <v>Telefoonnummer, Geboortedatum/Leeftijd</v>
      </c>
    </row>
    <row r="16" spans="1:9" ht="65" customHeight="1">
      <c r="A16" s="65"/>
      <c r="B16" s="70"/>
      <c r="C16" s="77"/>
      <c r="D16" s="13"/>
      <c r="E16" s="37" t="b">
        <v>0</v>
      </c>
      <c r="F16" s="12" t="str">
        <f>Lijsten!D15</f>
        <v>E-mailadres</v>
      </c>
      <c r="G16" s="12" t="str">
        <f t="shared" si="1"/>
        <v/>
      </c>
    </row>
    <row r="17" spans="1:9" ht="65" customHeight="1">
      <c r="A17" s="65"/>
      <c r="B17" s="70"/>
      <c r="C17" s="77"/>
      <c r="D17" s="13"/>
      <c r="E17" s="37" t="b">
        <v>1</v>
      </c>
      <c r="F17" s="12" t="str">
        <f>Lijsten!D38</f>
        <v>Telefoonnummer</v>
      </c>
      <c r="G17" s="12" t="str">
        <f t="shared" si="1"/>
        <v xml:space="preserve">Telefoonnummer, </v>
      </c>
    </row>
    <row r="18" spans="1:9" ht="65" customHeight="1">
      <c r="A18" s="65"/>
      <c r="B18" s="70"/>
      <c r="C18" s="77"/>
      <c r="D18" s="13"/>
      <c r="E18" s="37" t="b">
        <v>1</v>
      </c>
      <c r="F18" s="12" t="str">
        <f>Lijsten!D18&amp;"/"&amp;Lijsten!D25</f>
        <v>Geboortedatum/Leeftijd</v>
      </c>
      <c r="G18" s="12" t="str">
        <f t="shared" si="1"/>
        <v xml:space="preserve">Geboortedatum/Leeftijd, </v>
      </c>
    </row>
    <row r="19" spans="1:9" ht="65" customHeight="1" thickBot="1">
      <c r="A19" s="65"/>
      <c r="B19" s="71"/>
      <c r="C19" s="82"/>
      <c r="D19" s="44"/>
      <c r="E19" s="37" t="b">
        <f>IF(LEN(D19)&gt;0,TRUE,FALSE)</f>
        <v>0</v>
      </c>
      <c r="F19" s="12" t="str">
        <f>IF(LEN(D19)&gt;0,D19,"")</f>
        <v/>
      </c>
      <c r="G19" s="12" t="str">
        <f t="shared" si="1"/>
        <v/>
      </c>
    </row>
    <row r="20" spans="1:9" ht="65" customHeight="1">
      <c r="A20" s="65"/>
      <c r="B20" s="69" t="s">
        <v>142</v>
      </c>
      <c r="C20" s="98" t="s">
        <v>57</v>
      </c>
      <c r="D20" s="48"/>
      <c r="E20" s="37" t="b">
        <v>0</v>
      </c>
      <c r="F20" s="12" t="str">
        <f>Lijsten!F5</f>
        <v>Website - https://www.scoutslebbeke.be</v>
      </c>
      <c r="G20" s="12" t="str">
        <f t="shared" si="1"/>
        <v/>
      </c>
      <c r="H20" s="12" t="str">
        <f>G20&amp;G21&amp;G22&amp;G23&amp;G24&amp;G25</f>
        <v xml:space="preserve">Papier, </v>
      </c>
      <c r="I20" s="12" t="str">
        <f>IF(LEN(H20)&gt;0,LEFT(H20,LEN(H20)-2),"")</f>
        <v>Papier</v>
      </c>
    </row>
    <row r="21" spans="1:9" ht="65" customHeight="1">
      <c r="A21" s="65"/>
      <c r="B21" s="70"/>
      <c r="C21" s="62"/>
      <c r="D21" s="13"/>
      <c r="E21" s="37" t="b">
        <v>0</v>
      </c>
      <c r="F21" s="12" t="str">
        <f>Lijsten!F11</f>
        <v>Google Drive, Google Docs, Google Spreadsheets, Google Forms</v>
      </c>
      <c r="G21" s="12" t="str">
        <f t="shared" si="1"/>
        <v/>
      </c>
    </row>
    <row r="22" spans="1:9" ht="65" customHeight="1">
      <c r="A22" s="65"/>
      <c r="B22" s="70"/>
      <c r="C22" s="62"/>
      <c r="D22" s="13"/>
      <c r="E22" s="37" t="b">
        <v>0</v>
      </c>
      <c r="F22" s="12" t="str">
        <f>Lijsten!F6</f>
        <v>Mailprogramma</v>
      </c>
      <c r="G22" s="12" t="str">
        <f t="shared" si="1"/>
        <v/>
      </c>
    </row>
    <row r="23" spans="1:9" ht="65" customHeight="1">
      <c r="A23" s="65"/>
      <c r="B23" s="70"/>
      <c r="C23" s="62"/>
      <c r="D23" s="13"/>
      <c r="E23" s="37" t="b">
        <v>0</v>
      </c>
      <c r="F23" s="12" t="str">
        <f>Lijsten!F8</f>
        <v>Telefoon</v>
      </c>
      <c r="G23" s="12" t="str">
        <f t="shared" si="1"/>
        <v/>
      </c>
    </row>
    <row r="24" spans="1:9" ht="65" customHeight="1">
      <c r="A24" s="65"/>
      <c r="B24" s="70"/>
      <c r="C24" s="62"/>
      <c r="D24" s="13"/>
      <c r="E24" s="37" t="b">
        <v>1</v>
      </c>
      <c r="F24" s="12" t="str">
        <f>Lijsten!F7</f>
        <v>Papier</v>
      </c>
      <c r="G24" s="12" t="str">
        <f t="shared" si="1"/>
        <v xml:space="preserve">Papier, </v>
      </c>
    </row>
    <row r="25" spans="1:9" ht="65" customHeight="1" thickBot="1">
      <c r="A25" s="65"/>
      <c r="B25" s="71"/>
      <c r="C25" s="63"/>
      <c r="D25" s="44"/>
      <c r="E25" s="37" t="b">
        <f>IF(LEN(D25)&gt;0,TRUE,FALSE)</f>
        <v>0</v>
      </c>
      <c r="F25" s="12" t="str">
        <f>IF(LEN(D25)&gt;0,D25,"")</f>
        <v/>
      </c>
      <c r="G25" s="12" t="str">
        <f t="shared" si="1"/>
        <v/>
      </c>
    </row>
    <row r="26" spans="1:9" ht="65" customHeight="1">
      <c r="A26" s="65"/>
      <c r="B26" s="95" t="s">
        <v>148</v>
      </c>
      <c r="C26" s="62" t="s">
        <v>147</v>
      </c>
      <c r="D26" s="13"/>
      <c r="E26" s="37" t="b">
        <v>0</v>
      </c>
      <c r="F26" s="12" t="str">
        <f>Lijsten!F10</f>
        <v>MS Word, MS Excel, MS Access</v>
      </c>
      <c r="G26" s="12" t="str">
        <f t="shared" si="1"/>
        <v/>
      </c>
      <c r="H26" s="12" t="str">
        <f>G26&amp;G27&amp;G28&amp;G29&amp;G30</f>
        <v xml:space="preserve">Papier, </v>
      </c>
      <c r="I26" s="12" t="str">
        <f>IF(LEN(H26)&gt;0,LEFT(H26,LEN(H26)-2),"")</f>
        <v>Papier</v>
      </c>
    </row>
    <row r="27" spans="1:9" ht="65" customHeight="1">
      <c r="A27" s="65"/>
      <c r="B27" s="96"/>
      <c r="C27" s="62"/>
      <c r="D27" s="13"/>
      <c r="E27" s="37" t="b">
        <v>0</v>
      </c>
      <c r="F27" s="12" t="str">
        <f>Lijsten!F11</f>
        <v>Google Drive, Google Docs, Google Spreadsheets, Google Forms</v>
      </c>
      <c r="G27" s="12" t="str">
        <f t="shared" si="1"/>
        <v/>
      </c>
    </row>
    <row r="28" spans="1:9" ht="65" customHeight="1">
      <c r="A28" s="65"/>
      <c r="B28" s="96"/>
      <c r="C28" s="62"/>
      <c r="D28" s="13"/>
      <c r="E28" s="37" t="b">
        <v>0</v>
      </c>
      <c r="F28" s="12" t="str">
        <f>Lijsten!F12</f>
        <v>Dropbox</v>
      </c>
      <c r="G28" s="12" t="str">
        <f t="shared" si="1"/>
        <v/>
      </c>
    </row>
    <row r="29" spans="1:9" ht="65" customHeight="1">
      <c r="A29" s="65"/>
      <c r="B29" s="96"/>
      <c r="C29" s="62"/>
      <c r="D29" s="13"/>
      <c r="E29" s="37" t="b">
        <v>1</v>
      </c>
      <c r="F29" s="12" t="str">
        <f>Lijsten!F7</f>
        <v>Papier</v>
      </c>
      <c r="G29" s="12" t="str">
        <f t="shared" si="1"/>
        <v xml:space="preserve">Papier, </v>
      </c>
    </row>
    <row r="30" spans="1:9" ht="65" customHeight="1" thickBot="1">
      <c r="A30" s="65"/>
      <c r="B30" s="97"/>
      <c r="C30" s="63"/>
      <c r="D30" s="44"/>
      <c r="E30" s="37" t="b">
        <f>IF(LEN(D30)&gt;0,TRUE,FALSE)</f>
        <v>0</v>
      </c>
      <c r="F30" s="12" t="str">
        <f>IF(LEN(D30)&gt;0,D30,"")</f>
        <v/>
      </c>
      <c r="G30" s="12" t="str">
        <f t="shared" si="1"/>
        <v/>
      </c>
    </row>
    <row r="31" spans="1:9" ht="65" customHeight="1" thickBot="1">
      <c r="A31" s="83" t="s">
        <v>149</v>
      </c>
      <c r="B31" s="83"/>
      <c r="C31" s="17" t="s">
        <v>150</v>
      </c>
      <c r="D31" s="14" t="s">
        <v>223</v>
      </c>
      <c r="E31" s="37">
        <v>2</v>
      </c>
    </row>
    <row r="32" spans="1:9" ht="65" customHeight="1" thickBot="1">
      <c r="A32" s="64" t="s">
        <v>151</v>
      </c>
      <c r="B32" s="53" t="s">
        <v>140</v>
      </c>
      <c r="C32" s="17" t="s">
        <v>152</v>
      </c>
      <c r="D32" s="14" t="s">
        <v>223</v>
      </c>
      <c r="E32" s="37">
        <v>1</v>
      </c>
    </row>
    <row r="33" spans="1:9" ht="65" customHeight="1">
      <c r="A33" s="65"/>
      <c r="B33" s="69" t="s">
        <v>141</v>
      </c>
      <c r="C33" s="76" t="s">
        <v>153</v>
      </c>
      <c r="D33" s="48"/>
      <c r="E33" s="37" t="b">
        <v>1</v>
      </c>
      <c r="F33" s="12" t="str">
        <f>Lijsten!D30</f>
        <v>Naam</v>
      </c>
      <c r="G33" s="12" t="str">
        <f t="shared" ref="G33:G44" si="2">IF(E33=TRUE,F33&amp;", ","")</f>
        <v xml:space="preserve">Naam, </v>
      </c>
      <c r="H33" s="12" t="str">
        <f>G33&amp;G34&amp;G35&amp;G36&amp;G37&amp;G38&amp;G39</f>
        <v xml:space="preserve">Naam, Totem, </v>
      </c>
      <c r="I33" s="12" t="str">
        <f>IF(LEN(H33)&gt;0,LEFT(H33,LEN(H33)-2),"")</f>
        <v>Naam, Totem</v>
      </c>
    </row>
    <row r="34" spans="1:9" ht="65" customHeight="1">
      <c r="A34" s="65"/>
      <c r="B34" s="70"/>
      <c r="C34" s="77"/>
      <c r="D34" s="13"/>
      <c r="E34" s="37" t="b">
        <v>0</v>
      </c>
      <c r="F34" s="12" t="str">
        <f>Lijsten!D15</f>
        <v>E-mailadres</v>
      </c>
      <c r="G34" s="12" t="str">
        <f t="shared" si="2"/>
        <v/>
      </c>
    </row>
    <row r="35" spans="1:9" ht="65" customHeight="1">
      <c r="A35" s="65"/>
      <c r="B35" s="70"/>
      <c r="C35" s="77"/>
      <c r="D35" s="13"/>
      <c r="E35" s="37" t="b">
        <v>0</v>
      </c>
      <c r="F35" s="12" t="str">
        <f>Lijsten!D38</f>
        <v>Telefoonnummer</v>
      </c>
      <c r="G35" s="12" t="str">
        <f t="shared" si="2"/>
        <v/>
      </c>
    </row>
    <row r="36" spans="1:9" ht="65" customHeight="1">
      <c r="A36" s="65"/>
      <c r="B36" s="70"/>
      <c r="C36" s="77"/>
      <c r="D36" s="13"/>
      <c r="E36" s="37" t="b">
        <v>0</v>
      </c>
      <c r="F36" s="12" t="str">
        <f>F18</f>
        <v>Geboortedatum/Leeftijd</v>
      </c>
      <c r="G36" s="12" t="str">
        <f t="shared" si="2"/>
        <v/>
      </c>
    </row>
    <row r="37" spans="1:9" ht="65" customHeight="1">
      <c r="A37" s="65"/>
      <c r="B37" s="70"/>
      <c r="C37" s="77"/>
      <c r="D37" s="13"/>
      <c r="E37" s="37" t="b">
        <v>0</v>
      </c>
      <c r="F37" s="12" t="str">
        <f>Lijsten!D4</f>
        <v>Adres</v>
      </c>
      <c r="G37" s="12" t="str">
        <f t="shared" si="2"/>
        <v/>
      </c>
    </row>
    <row r="38" spans="1:9" ht="65" customHeight="1">
      <c r="A38" s="65"/>
      <c r="B38" s="70"/>
      <c r="C38" s="77"/>
      <c r="D38" s="13"/>
      <c r="E38" s="37" t="b">
        <v>1</v>
      </c>
      <c r="F38" s="12" t="str">
        <f>Lijsten!D40</f>
        <v>Totem</v>
      </c>
      <c r="G38" s="12" t="str">
        <f t="shared" si="2"/>
        <v xml:space="preserve">Totem, </v>
      </c>
    </row>
    <row r="39" spans="1:9" ht="65" customHeight="1" thickBot="1">
      <c r="A39" s="65"/>
      <c r="B39" s="70"/>
      <c r="C39" s="82"/>
      <c r="D39" s="44"/>
      <c r="E39" s="37" t="b">
        <f>IF(LEN(D39)&gt;0,TRUE,FALSE)</f>
        <v>0</v>
      </c>
      <c r="F39" s="12" t="str">
        <f>IF(LEN(D39)&gt;0,D39,"")</f>
        <v/>
      </c>
      <c r="G39" s="12" t="str">
        <f t="shared" si="2"/>
        <v/>
      </c>
    </row>
    <row r="40" spans="1:9" ht="65" customHeight="1" thickBot="1">
      <c r="A40" s="65"/>
      <c r="B40" s="81" t="s">
        <v>142</v>
      </c>
      <c r="C40" s="103" t="s">
        <v>147</v>
      </c>
      <c r="D40" s="48"/>
      <c r="E40" s="37" t="b">
        <v>0</v>
      </c>
      <c r="F40" s="12" t="str">
        <f>Lijsten!F10</f>
        <v>MS Word, MS Excel, MS Access</v>
      </c>
      <c r="G40" s="12" t="str">
        <f t="shared" si="2"/>
        <v/>
      </c>
      <c r="H40" s="12" t="str">
        <f>G40&amp;G41&amp;G42&amp;G43&amp;G44</f>
        <v xml:space="preserve">database, </v>
      </c>
      <c r="I40" s="12" t="str">
        <f>IF(LEN(H40)&gt;0,LEFT(H40,LEN(H40)-2),"")</f>
        <v>database</v>
      </c>
    </row>
    <row r="41" spans="1:9" ht="65" customHeight="1" thickBot="1">
      <c r="A41" s="65"/>
      <c r="B41" s="81"/>
      <c r="C41" s="104"/>
      <c r="D41" s="13"/>
      <c r="E41" s="37" t="b">
        <v>0</v>
      </c>
      <c r="F41" s="12" t="str">
        <f>Lijsten!F11</f>
        <v>Google Drive, Google Docs, Google Spreadsheets, Google Forms</v>
      </c>
      <c r="G41" s="12" t="str">
        <f t="shared" si="2"/>
        <v/>
      </c>
    </row>
    <row r="42" spans="1:9" ht="65" customHeight="1" thickBot="1">
      <c r="A42" s="65"/>
      <c r="B42" s="81"/>
      <c r="C42" s="104"/>
      <c r="D42" s="13"/>
      <c r="E42" s="37" t="b">
        <v>0</v>
      </c>
      <c r="F42" s="12" t="str">
        <f>Lijsten!F12</f>
        <v>Dropbox</v>
      </c>
      <c r="G42" s="12" t="str">
        <f t="shared" si="2"/>
        <v/>
      </c>
    </row>
    <row r="43" spans="1:9" ht="65" customHeight="1" thickBot="1">
      <c r="A43" s="65"/>
      <c r="B43" s="81"/>
      <c r="C43" s="104"/>
      <c r="D43" s="13"/>
      <c r="E43" s="37" t="b">
        <v>0</v>
      </c>
      <c r="F43" s="12" t="str">
        <f>Lijsten!F7</f>
        <v>Papier</v>
      </c>
      <c r="G43" s="12" t="str">
        <f t="shared" si="2"/>
        <v/>
      </c>
    </row>
    <row r="44" spans="1:9" ht="65" customHeight="1" thickBot="1">
      <c r="A44" s="65"/>
      <c r="B44" s="105"/>
      <c r="C44" s="104"/>
      <c r="D44" s="50" t="s">
        <v>231</v>
      </c>
      <c r="E44" s="37" t="b">
        <f>IF(LEN(D44)&gt;0,TRUE,FALSE)</f>
        <v>1</v>
      </c>
      <c r="F44" s="12" t="str">
        <f>IF(LEN(D44)&gt;0,D44,"")</f>
        <v>database</v>
      </c>
      <c r="G44" s="12" t="str">
        <f t="shared" si="2"/>
        <v xml:space="preserve">database, </v>
      </c>
    </row>
    <row r="45" spans="1:9" ht="65" customHeight="1" thickBot="1">
      <c r="A45" s="67" t="s">
        <v>154</v>
      </c>
      <c r="B45" s="67"/>
      <c r="C45" s="67"/>
      <c r="D45" s="67"/>
    </row>
    <row r="46" spans="1:9" ht="65" customHeight="1" thickBot="1">
      <c r="A46" s="92" t="s">
        <v>155</v>
      </c>
      <c r="B46" s="93"/>
      <c r="C46" s="93"/>
      <c r="D46" s="94"/>
    </row>
    <row r="47" spans="1:9" ht="65" customHeight="1" thickBot="1">
      <c r="A47" s="88" t="s">
        <v>156</v>
      </c>
      <c r="B47" s="54" t="s">
        <v>140</v>
      </c>
      <c r="C47" s="56" t="s">
        <v>157</v>
      </c>
      <c r="D47" s="14" t="s">
        <v>223</v>
      </c>
      <c r="E47" s="37">
        <v>1</v>
      </c>
    </row>
    <row r="48" spans="1:9" ht="65" customHeight="1">
      <c r="A48" s="65"/>
      <c r="B48" s="69" t="s">
        <v>141</v>
      </c>
      <c r="C48" s="76" t="s">
        <v>158</v>
      </c>
      <c r="D48" s="48"/>
      <c r="E48" s="37" t="b">
        <v>0</v>
      </c>
      <c r="F48" s="12" t="str">
        <f>Lijsten!D30</f>
        <v>Naam</v>
      </c>
      <c r="G48" s="12" t="str">
        <f t="shared" ref="G48:G64" si="3">IF(E48=TRUE,F48&amp;", ","")</f>
        <v/>
      </c>
      <c r="H48" s="12" t="str">
        <f>G48&amp;G49&amp;G50&amp;G51&amp;G52&amp;G53</f>
        <v xml:space="preserve">Groepsadmin-id, </v>
      </c>
      <c r="I48" s="12" t="str">
        <f>IF(LEN(H48)&gt;0,LEFT(H48,LEN(H48)-2),"")</f>
        <v>Groepsadmin-id</v>
      </c>
    </row>
    <row r="49" spans="1:9" ht="65" customHeight="1">
      <c r="A49" s="65"/>
      <c r="B49" s="70"/>
      <c r="C49" s="77"/>
      <c r="D49" s="13"/>
      <c r="E49" s="37" t="b">
        <v>0</v>
      </c>
      <c r="F49" s="12" t="str">
        <f>Lijsten!D15</f>
        <v>E-mailadres</v>
      </c>
      <c r="G49" s="12" t="str">
        <f t="shared" si="3"/>
        <v/>
      </c>
    </row>
    <row r="50" spans="1:9" ht="65" customHeight="1">
      <c r="A50" s="65"/>
      <c r="B50" s="70"/>
      <c r="C50" s="77"/>
      <c r="D50" s="13"/>
      <c r="E50" s="37" t="b">
        <v>0</v>
      </c>
      <c r="F50" s="12" t="str">
        <f>Lijsten!D38</f>
        <v>Telefoonnummer</v>
      </c>
      <c r="G50" s="12" t="str">
        <f t="shared" si="3"/>
        <v/>
      </c>
    </row>
    <row r="51" spans="1:9" ht="65" customHeight="1">
      <c r="A51" s="65"/>
      <c r="B51" s="70"/>
      <c r="C51" s="77"/>
      <c r="D51" s="13"/>
      <c r="E51" s="37" t="b">
        <v>0</v>
      </c>
      <c r="F51" s="12" t="str">
        <f>Lijsten!D21</f>
        <v>Handtekening</v>
      </c>
      <c r="G51" s="12" t="str">
        <f t="shared" si="3"/>
        <v/>
      </c>
    </row>
    <row r="52" spans="1:9" ht="65" customHeight="1">
      <c r="A52" s="65"/>
      <c r="B52" s="70"/>
      <c r="C52" s="77"/>
      <c r="D52" s="13"/>
      <c r="E52" s="37" t="b">
        <v>0</v>
      </c>
      <c r="F52" s="12" t="str">
        <f>Lijsten!D7&amp;", "&amp;Lijsten!D14&amp;", "&amp;Lijsten!D26</f>
        <v>Bijzondere aandacht bij hygiëne (zelfstandigheid, allergie, bedwateren,…), Dieet, Levensbeschouwelijke overtuigingen</v>
      </c>
      <c r="G52" s="12" t="str">
        <f t="shared" si="3"/>
        <v/>
      </c>
    </row>
    <row r="53" spans="1:9" ht="65" customHeight="1" thickBot="1">
      <c r="A53" s="65"/>
      <c r="B53" s="70"/>
      <c r="C53" s="82"/>
      <c r="D53" s="44" t="s">
        <v>232</v>
      </c>
      <c r="E53" s="37" t="b">
        <v>1</v>
      </c>
      <c r="F53" s="12" t="str">
        <f>IF(LEN(D53)&gt;0,D53,"")</f>
        <v>Groepsadmin-id</v>
      </c>
      <c r="G53" s="12" t="str">
        <f t="shared" si="3"/>
        <v xml:space="preserve">Groepsadmin-id, </v>
      </c>
    </row>
    <row r="54" spans="1:9" ht="65" customHeight="1" thickBot="1">
      <c r="A54" s="65"/>
      <c r="B54" s="81" t="s">
        <v>142</v>
      </c>
      <c r="C54" s="76" t="s">
        <v>57</v>
      </c>
      <c r="D54" s="48"/>
      <c r="E54" s="37" t="b">
        <v>1</v>
      </c>
      <c r="F54" s="12" t="str">
        <f>Lijsten!F5</f>
        <v>Website - https://www.scoutslebbeke.be</v>
      </c>
      <c r="G54" s="12" t="str">
        <f t="shared" si="3"/>
        <v xml:space="preserve">Website - https://www.scoutslebbeke.be, </v>
      </c>
      <c r="H54" s="12" t="str">
        <f>G54&amp;G55&amp;G56&amp;G57&amp;G58&amp;G59</f>
        <v xml:space="preserve">Website - https://www.scoutslebbeke.be, </v>
      </c>
      <c r="I54" s="12" t="str">
        <f>IF(LEN(H54)&gt;0,LEFT(H54,LEN(H54)-2),"")</f>
        <v>Website - https://www.scoutslebbeke.be</v>
      </c>
    </row>
    <row r="55" spans="1:9" ht="65" customHeight="1" thickBot="1">
      <c r="A55" s="65"/>
      <c r="B55" s="81"/>
      <c r="C55" s="77"/>
      <c r="D55" s="13"/>
      <c r="E55" s="37" t="b">
        <v>0</v>
      </c>
      <c r="F55" s="12" t="str">
        <f>Lijsten!F11</f>
        <v>Google Drive, Google Docs, Google Spreadsheets, Google Forms</v>
      </c>
      <c r="G55" s="12" t="str">
        <f t="shared" si="3"/>
        <v/>
      </c>
    </row>
    <row r="56" spans="1:9" ht="65" customHeight="1" thickBot="1">
      <c r="A56" s="65"/>
      <c r="B56" s="81"/>
      <c r="C56" s="77"/>
      <c r="D56" s="13"/>
      <c r="E56" s="37" t="b">
        <v>0</v>
      </c>
      <c r="F56" s="12" t="str">
        <f>Lijsten!F6</f>
        <v>Mailprogramma</v>
      </c>
      <c r="G56" s="12" t="str">
        <f t="shared" si="3"/>
        <v/>
      </c>
    </row>
    <row r="57" spans="1:9" ht="65" customHeight="1" thickBot="1">
      <c r="A57" s="65"/>
      <c r="B57" s="81"/>
      <c r="C57" s="77"/>
      <c r="D57" s="13"/>
      <c r="E57" s="37" t="b">
        <v>0</v>
      </c>
      <c r="F57" s="12" t="str">
        <f>Lijsten!F8</f>
        <v>Telefoon</v>
      </c>
      <c r="G57" s="12" t="str">
        <f t="shared" si="3"/>
        <v/>
      </c>
    </row>
    <row r="58" spans="1:9" ht="65" customHeight="1" thickBot="1">
      <c r="A58" s="65"/>
      <c r="B58" s="81"/>
      <c r="C58" s="77"/>
      <c r="D58" s="13"/>
      <c r="E58" s="37" t="b">
        <v>0</v>
      </c>
      <c r="F58" s="12" t="str">
        <f>Lijsten!F7</f>
        <v>Papier</v>
      </c>
      <c r="G58" s="12" t="str">
        <f t="shared" si="3"/>
        <v/>
      </c>
    </row>
    <row r="59" spans="1:9" ht="65" customHeight="1" thickBot="1">
      <c r="A59" s="65"/>
      <c r="B59" s="81"/>
      <c r="C59" s="82"/>
      <c r="D59" s="44"/>
      <c r="E59" s="37" t="b">
        <f>IF(LEN(D59)&gt;0,TRUE,FALSE)</f>
        <v>0</v>
      </c>
      <c r="F59" s="12" t="str">
        <f>IF(LEN(D59)&gt;0,D59,"")</f>
        <v/>
      </c>
      <c r="G59" s="12" t="str">
        <f t="shared" si="3"/>
        <v/>
      </c>
    </row>
    <row r="60" spans="1:9" ht="65" customHeight="1">
      <c r="A60" s="65"/>
      <c r="B60" s="69" t="s">
        <v>148</v>
      </c>
      <c r="C60" s="77" t="s">
        <v>147</v>
      </c>
      <c r="D60" s="13"/>
      <c r="E60" s="37" t="b">
        <v>0</v>
      </c>
      <c r="F60" s="12" t="str">
        <f>Lijsten!F10</f>
        <v>MS Word, MS Excel, MS Access</v>
      </c>
      <c r="G60" s="12" t="str">
        <f t="shared" si="3"/>
        <v/>
      </c>
      <c r="H60" s="12" t="str">
        <f>G60&amp;G61&amp;G62&amp;G63&amp;G64</f>
        <v xml:space="preserve">database, </v>
      </c>
      <c r="I60" s="12" t="str">
        <f>IF(LEN(H60)&gt;0,LEFT(H60,LEN(H60)-2),"")</f>
        <v>database</v>
      </c>
    </row>
    <row r="61" spans="1:9" ht="65" customHeight="1">
      <c r="A61" s="65"/>
      <c r="B61" s="70"/>
      <c r="C61" s="77"/>
      <c r="D61" s="13"/>
      <c r="E61" s="37" t="b">
        <v>0</v>
      </c>
      <c r="F61" s="12" t="str">
        <f>Lijsten!F11</f>
        <v>Google Drive, Google Docs, Google Spreadsheets, Google Forms</v>
      </c>
      <c r="G61" s="12" t="str">
        <f t="shared" si="3"/>
        <v/>
      </c>
    </row>
    <row r="62" spans="1:9" ht="65" customHeight="1">
      <c r="A62" s="65"/>
      <c r="B62" s="70"/>
      <c r="C62" s="77"/>
      <c r="D62" s="13"/>
      <c r="E62" s="37" t="b">
        <v>0</v>
      </c>
      <c r="F62" s="12" t="str">
        <f>Lijsten!F12</f>
        <v>Dropbox</v>
      </c>
      <c r="G62" s="12" t="str">
        <f t="shared" si="3"/>
        <v/>
      </c>
    </row>
    <row r="63" spans="1:9" ht="65" customHeight="1">
      <c r="A63" s="65"/>
      <c r="B63" s="70"/>
      <c r="C63" s="77"/>
      <c r="D63" s="13"/>
      <c r="E63" s="37" t="b">
        <v>0</v>
      </c>
      <c r="F63" s="12" t="str">
        <f>Lijsten!F7</f>
        <v>Papier</v>
      </c>
      <c r="G63" s="12" t="str">
        <f t="shared" si="3"/>
        <v/>
      </c>
    </row>
    <row r="64" spans="1:9" ht="65" customHeight="1" thickBot="1">
      <c r="A64" s="65"/>
      <c r="B64" s="71"/>
      <c r="C64" s="77"/>
      <c r="D64" s="50" t="s">
        <v>231</v>
      </c>
      <c r="E64" s="37" t="b">
        <f>IF(LEN(D64)&gt;0,TRUE,FALSE)</f>
        <v>1</v>
      </c>
      <c r="F64" s="12" t="str">
        <f>IF(LEN(D64)&gt;0,D64,"")</f>
        <v>database</v>
      </c>
      <c r="G64" s="12" t="str">
        <f t="shared" si="3"/>
        <v xml:space="preserve">database, </v>
      </c>
    </row>
    <row r="65" spans="1:9" ht="65" customHeight="1" thickBot="1">
      <c r="A65" s="65"/>
      <c r="B65" s="53" t="s">
        <v>159</v>
      </c>
      <c r="C65" s="56" t="s">
        <v>160</v>
      </c>
      <c r="D65" s="14" t="s">
        <v>223</v>
      </c>
      <c r="E65" s="37">
        <v>2</v>
      </c>
    </row>
    <row r="66" spans="1:9" ht="65" customHeight="1" thickBot="1">
      <c r="A66" s="66"/>
      <c r="B66" s="53" t="s">
        <v>161</v>
      </c>
      <c r="C66" s="56" t="s">
        <v>164</v>
      </c>
      <c r="D66" s="14" t="s">
        <v>223</v>
      </c>
      <c r="E66" s="37">
        <v>1</v>
      </c>
    </row>
    <row r="67" spans="1:9" ht="65" customHeight="1" thickBot="1">
      <c r="A67" s="64" t="s">
        <v>162</v>
      </c>
      <c r="B67" s="53" t="s">
        <v>140</v>
      </c>
      <c r="C67" s="56" t="s">
        <v>165</v>
      </c>
      <c r="D67" s="14" t="s">
        <v>223</v>
      </c>
      <c r="E67" s="37">
        <v>2</v>
      </c>
    </row>
    <row r="68" spans="1:9" ht="65" hidden="1" customHeight="1" thickBot="1">
      <c r="A68" s="65"/>
      <c r="B68" s="81" t="s">
        <v>141</v>
      </c>
      <c r="C68" s="76" t="s">
        <v>166</v>
      </c>
      <c r="D68" s="48"/>
      <c r="E68" s="37" t="b">
        <v>0</v>
      </c>
      <c r="F68" s="12" t="str">
        <f>Lijsten!D30</f>
        <v>Naam</v>
      </c>
      <c r="G68" s="12" t="str">
        <f t="shared" ref="G68:G82" si="4">IF(E68=TRUE,F68&amp;", ","")</f>
        <v/>
      </c>
      <c r="H68" s="12" t="str">
        <f>G68&amp;G69&amp;G70&amp;G71</f>
        <v/>
      </c>
      <c r="I68" s="12" t="str">
        <f>IF(LEN(H68)&gt;0,LEFT(H68,LEN(H68)-2),"")</f>
        <v/>
      </c>
    </row>
    <row r="69" spans="1:9" ht="65" hidden="1" customHeight="1" thickBot="1">
      <c r="A69" s="65"/>
      <c r="B69" s="81"/>
      <c r="C69" s="77"/>
      <c r="D69" s="13"/>
      <c r="E69" s="37" t="b">
        <v>0</v>
      </c>
      <c r="F69" s="12" t="str">
        <f>Lijsten!D15</f>
        <v>E-mailadres</v>
      </c>
      <c r="G69" s="12" t="str">
        <f t="shared" si="4"/>
        <v/>
      </c>
    </row>
    <row r="70" spans="1:9" ht="65" hidden="1" customHeight="1" thickBot="1">
      <c r="A70" s="65"/>
      <c r="B70" s="81"/>
      <c r="C70" s="77"/>
      <c r="D70" s="13"/>
      <c r="E70" s="37" t="b">
        <v>0</v>
      </c>
      <c r="F70" s="12" t="str">
        <f>Lijsten!D38</f>
        <v>Telefoonnummer</v>
      </c>
      <c r="G70" s="12" t="str">
        <f t="shared" si="4"/>
        <v/>
      </c>
    </row>
    <row r="71" spans="1:9" ht="65" hidden="1" customHeight="1" thickBot="1">
      <c r="A71" s="65"/>
      <c r="B71" s="81"/>
      <c r="C71" s="82"/>
      <c r="D71" s="44"/>
      <c r="E71" s="37" t="b">
        <f>IF(LEN(D71)&gt;0,TRUE,FALSE)</f>
        <v>0</v>
      </c>
      <c r="F71" s="12" t="str">
        <f>IF(LEN(D71)&gt;0,D71,"")</f>
        <v/>
      </c>
      <c r="G71" s="12" t="str">
        <f t="shared" si="4"/>
        <v/>
      </c>
    </row>
    <row r="72" spans="1:9" ht="65" hidden="1" customHeight="1">
      <c r="A72" s="65"/>
      <c r="B72" s="69" t="s">
        <v>142</v>
      </c>
      <c r="C72" s="76" t="s">
        <v>57</v>
      </c>
      <c r="D72" s="48"/>
      <c r="E72" s="37" t="b">
        <v>0</v>
      </c>
      <c r="F72" s="12" t="str">
        <f>Lijsten!F5</f>
        <v>Website - https://www.scoutslebbeke.be</v>
      </c>
      <c r="G72" s="12" t="str">
        <f t="shared" si="4"/>
        <v/>
      </c>
      <c r="H72" s="12" t="str">
        <f>G72&amp;G73&amp;G74&amp;G75&amp;G76&amp;G77</f>
        <v/>
      </c>
      <c r="I72" s="12" t="str">
        <f>IF(LEN(H72)&gt;0,LEFT(H72,LEN(H72)-2),"")</f>
        <v/>
      </c>
    </row>
    <row r="73" spans="1:9" ht="65" hidden="1" customHeight="1">
      <c r="A73" s="65"/>
      <c r="B73" s="70"/>
      <c r="C73" s="77"/>
      <c r="D73" s="13"/>
      <c r="E73" s="37" t="b">
        <v>0</v>
      </c>
      <c r="F73" s="12" t="str">
        <f>Lijsten!F11</f>
        <v>Google Drive, Google Docs, Google Spreadsheets, Google Forms</v>
      </c>
      <c r="G73" s="12" t="str">
        <f t="shared" si="4"/>
        <v/>
      </c>
    </row>
    <row r="74" spans="1:9" ht="65" hidden="1" customHeight="1">
      <c r="A74" s="65"/>
      <c r="B74" s="70"/>
      <c r="C74" s="77"/>
      <c r="D74" s="13"/>
      <c r="E74" s="37" t="b">
        <v>0</v>
      </c>
      <c r="F74" s="12" t="str">
        <f>Lijsten!F6</f>
        <v>Mailprogramma</v>
      </c>
      <c r="G74" s="12" t="str">
        <f t="shared" si="4"/>
        <v/>
      </c>
    </row>
    <row r="75" spans="1:9" ht="65" hidden="1" customHeight="1">
      <c r="A75" s="65"/>
      <c r="B75" s="70"/>
      <c r="C75" s="77"/>
      <c r="D75" s="13"/>
      <c r="E75" s="37" t="b">
        <v>0</v>
      </c>
      <c r="F75" s="12" t="str">
        <f>Lijsten!F8</f>
        <v>Telefoon</v>
      </c>
      <c r="G75" s="12" t="str">
        <f t="shared" si="4"/>
        <v/>
      </c>
    </row>
    <row r="76" spans="1:9" ht="65" hidden="1" customHeight="1">
      <c r="A76" s="65"/>
      <c r="B76" s="70"/>
      <c r="C76" s="77"/>
      <c r="D76" s="13"/>
      <c r="E76" s="37" t="b">
        <v>0</v>
      </c>
      <c r="F76" s="12" t="str">
        <f>Lijsten!F7</f>
        <v>Papier</v>
      </c>
      <c r="G76" s="12" t="str">
        <f t="shared" si="4"/>
        <v/>
      </c>
    </row>
    <row r="77" spans="1:9" ht="65" hidden="1" customHeight="1" thickBot="1">
      <c r="A77" s="65"/>
      <c r="B77" s="70"/>
      <c r="C77" s="82"/>
      <c r="D77" s="44"/>
      <c r="E77" s="37" t="b">
        <f>IF(LEN(D77)&gt;0,TRUE,FALSE)</f>
        <v>0</v>
      </c>
      <c r="F77" s="12" t="str">
        <f>IF(LEN(D77)&gt;0,D77,"")</f>
        <v/>
      </c>
      <c r="G77" s="12" t="str">
        <f t="shared" si="4"/>
        <v/>
      </c>
    </row>
    <row r="78" spans="1:9" ht="65" hidden="1" customHeight="1" thickBot="1">
      <c r="A78" s="65"/>
      <c r="B78" s="81" t="s">
        <v>148</v>
      </c>
      <c r="C78" s="76" t="s">
        <v>147</v>
      </c>
      <c r="D78" s="48"/>
      <c r="E78" s="37" t="b">
        <v>0</v>
      </c>
      <c r="F78" s="12" t="str">
        <f>Lijsten!F10</f>
        <v>MS Word, MS Excel, MS Access</v>
      </c>
      <c r="G78" s="12" t="str">
        <f t="shared" si="4"/>
        <v/>
      </c>
      <c r="H78" s="12" t="str">
        <f>G78&amp;G79&amp;G80&amp;G81&amp;G82</f>
        <v/>
      </c>
      <c r="I78" s="12" t="str">
        <f>IF(LEN(H78)&gt;0,LEFT(H78,LEN(H78)-2),"")</f>
        <v/>
      </c>
    </row>
    <row r="79" spans="1:9" ht="65" hidden="1" customHeight="1" thickBot="1">
      <c r="A79" s="65"/>
      <c r="B79" s="81"/>
      <c r="C79" s="77"/>
      <c r="D79" s="13"/>
      <c r="E79" s="37" t="b">
        <v>0</v>
      </c>
      <c r="F79" s="12" t="str">
        <f>Lijsten!F11</f>
        <v>Google Drive, Google Docs, Google Spreadsheets, Google Forms</v>
      </c>
      <c r="G79" s="12" t="str">
        <f t="shared" si="4"/>
        <v/>
      </c>
    </row>
    <row r="80" spans="1:9" ht="65" hidden="1" customHeight="1" thickBot="1">
      <c r="A80" s="65"/>
      <c r="B80" s="81"/>
      <c r="C80" s="77"/>
      <c r="D80" s="13"/>
      <c r="E80" s="37" t="b">
        <v>0</v>
      </c>
      <c r="F80" s="12" t="str">
        <f>Lijsten!F12</f>
        <v>Dropbox</v>
      </c>
      <c r="G80" s="12" t="str">
        <f t="shared" si="4"/>
        <v/>
      </c>
    </row>
    <row r="81" spans="1:9" ht="65" hidden="1" customHeight="1" thickBot="1">
      <c r="A81" s="65"/>
      <c r="B81" s="81"/>
      <c r="C81" s="77"/>
      <c r="D81" s="13"/>
      <c r="E81" s="37" t="b">
        <v>0</v>
      </c>
      <c r="F81" s="12" t="str">
        <f>Lijsten!F7</f>
        <v>Papier</v>
      </c>
      <c r="G81" s="12" t="str">
        <f t="shared" si="4"/>
        <v/>
      </c>
    </row>
    <row r="82" spans="1:9" ht="65" hidden="1" customHeight="1" thickBot="1">
      <c r="A82" s="65"/>
      <c r="B82" s="81"/>
      <c r="C82" s="82"/>
      <c r="D82" s="44"/>
      <c r="E82" s="37" t="b">
        <f>IF(LEN(D82)&gt;0,TRUE,FALSE)</f>
        <v>0</v>
      </c>
      <c r="F82" s="12" t="str">
        <f>IF(LEN(D82)&gt;0,D82,"")</f>
        <v/>
      </c>
      <c r="G82" s="12" t="str">
        <f t="shared" si="4"/>
        <v/>
      </c>
    </row>
    <row r="83" spans="1:9" ht="65" hidden="1" customHeight="1" thickBot="1">
      <c r="A83" s="65"/>
      <c r="B83" s="58" t="s">
        <v>159</v>
      </c>
      <c r="C83" s="46" t="s">
        <v>167</v>
      </c>
      <c r="D83" s="14" t="s">
        <v>223</v>
      </c>
      <c r="E83" s="37">
        <v>2</v>
      </c>
    </row>
    <row r="84" spans="1:9" ht="65" customHeight="1" thickBot="1">
      <c r="A84" s="89" t="s">
        <v>168</v>
      </c>
      <c r="B84" s="90"/>
      <c r="C84" s="90"/>
      <c r="D84" s="91"/>
    </row>
    <row r="85" spans="1:9" ht="65" customHeight="1" thickBot="1">
      <c r="A85" s="65" t="s">
        <v>163</v>
      </c>
      <c r="B85" s="54" t="s">
        <v>140</v>
      </c>
      <c r="C85" s="57" t="s">
        <v>169</v>
      </c>
      <c r="D85" s="14" t="s">
        <v>223</v>
      </c>
      <c r="E85" s="37">
        <v>1</v>
      </c>
    </row>
    <row r="86" spans="1:9" ht="65" customHeight="1" thickBot="1">
      <c r="A86" s="65"/>
      <c r="B86" s="81" t="s">
        <v>141</v>
      </c>
      <c r="C86" s="73" t="s">
        <v>170</v>
      </c>
      <c r="D86" s="48"/>
      <c r="E86" s="37" t="b">
        <v>1</v>
      </c>
      <c r="F86" s="12" t="str">
        <f>Lijsten!D30</f>
        <v>Naam</v>
      </c>
      <c r="G86" s="12" t="str">
        <f t="shared" ref="G86:G102" si="5">IF(E86=TRUE,F86&amp;", ","")</f>
        <v xml:space="preserve">Naam, </v>
      </c>
      <c r="H86" s="12" t="str">
        <f>G86&amp;G87&amp;G88&amp;G89&amp;G90&amp;G91</f>
        <v xml:space="preserve">Naam, E-mailadres, </v>
      </c>
      <c r="I86" s="12" t="str">
        <f>IF(LEN(H86)&gt;0,LEFT(H86,LEN(H86)-2),"")</f>
        <v>Naam, E-mailadres</v>
      </c>
    </row>
    <row r="87" spans="1:9" ht="65" customHeight="1" thickBot="1">
      <c r="A87" s="65"/>
      <c r="B87" s="81"/>
      <c r="C87" s="74"/>
      <c r="D87" s="13"/>
      <c r="E87" s="37" t="b">
        <v>1</v>
      </c>
      <c r="F87" s="12" t="str">
        <f>Lijsten!D15</f>
        <v>E-mailadres</v>
      </c>
      <c r="G87" s="12" t="str">
        <f t="shared" si="5"/>
        <v xml:space="preserve">E-mailadres, </v>
      </c>
    </row>
    <row r="88" spans="1:9" ht="65" customHeight="1" thickBot="1">
      <c r="A88" s="65"/>
      <c r="B88" s="81"/>
      <c r="C88" s="74"/>
      <c r="D88" s="13"/>
      <c r="E88" s="37" t="b">
        <v>0</v>
      </c>
      <c r="F88" s="12" t="str">
        <f>Lijsten!D38</f>
        <v>Telefoonnummer</v>
      </c>
      <c r="G88" s="12" t="str">
        <f t="shared" si="5"/>
        <v/>
      </c>
    </row>
    <row r="89" spans="1:9" ht="65" customHeight="1" thickBot="1">
      <c r="A89" s="65"/>
      <c r="B89" s="81"/>
      <c r="C89" s="74"/>
      <c r="D89" s="13"/>
      <c r="E89" s="37" t="b">
        <v>0</v>
      </c>
      <c r="F89" s="12" t="str">
        <f>Lijsten!D4</f>
        <v>Adres</v>
      </c>
      <c r="G89" s="12" t="str">
        <f t="shared" si="5"/>
        <v/>
      </c>
    </row>
    <row r="90" spans="1:9" ht="65" customHeight="1" thickBot="1">
      <c r="A90" s="65"/>
      <c r="B90" s="81"/>
      <c r="C90" s="74"/>
      <c r="D90" s="13"/>
      <c r="E90" s="37" t="b">
        <v>0</v>
      </c>
      <c r="F90" s="12" t="str">
        <f>F52</f>
        <v>Bijzondere aandacht bij hygiëne (zelfstandigheid, allergie, bedwateren,…), Dieet, Levensbeschouwelijke overtuigingen</v>
      </c>
      <c r="G90" s="12" t="str">
        <f t="shared" si="5"/>
        <v/>
      </c>
    </row>
    <row r="91" spans="1:9" ht="65" customHeight="1" thickBot="1">
      <c r="A91" s="65"/>
      <c r="B91" s="81"/>
      <c r="C91" s="75"/>
      <c r="D91" s="44"/>
      <c r="E91" s="37" t="b">
        <f>IF(LEN(D91)&gt;0,TRUE,FALSE)</f>
        <v>0</v>
      </c>
      <c r="F91" s="12" t="str">
        <f>IF(LEN(D91)&gt;0,D91,"")</f>
        <v/>
      </c>
      <c r="G91" s="12" t="str">
        <f t="shared" si="5"/>
        <v/>
      </c>
    </row>
    <row r="92" spans="1:9" ht="65" customHeight="1" thickBot="1">
      <c r="A92" s="65"/>
      <c r="B92" s="81" t="s">
        <v>142</v>
      </c>
      <c r="C92" s="73" t="s">
        <v>57</v>
      </c>
      <c r="D92" s="48"/>
      <c r="E92" s="37" t="b">
        <v>1</v>
      </c>
      <c r="F92" s="12" t="str">
        <f>Lijsten!F5</f>
        <v>Website - https://www.scoutslebbeke.be</v>
      </c>
      <c r="G92" s="12" t="str">
        <f t="shared" si="5"/>
        <v xml:space="preserve">Website - https://www.scoutslebbeke.be, </v>
      </c>
      <c r="H92" s="12" t="str">
        <f>G92&amp;G93&amp;G94&amp;G95&amp;G96&amp;G97</f>
        <v xml:space="preserve">Website - https://www.scoutslebbeke.be, </v>
      </c>
      <c r="I92" s="12" t="str">
        <f>IF(LEN(H92)&gt;0,LEFT(H92,LEN(H92)-2),"")</f>
        <v>Website - https://www.scoutslebbeke.be</v>
      </c>
    </row>
    <row r="93" spans="1:9" ht="65" customHeight="1" thickBot="1">
      <c r="A93" s="65"/>
      <c r="B93" s="81"/>
      <c r="C93" s="74"/>
      <c r="D93" s="13"/>
      <c r="E93" s="37" t="b">
        <v>0</v>
      </c>
      <c r="F93" s="12" t="str">
        <f>Lijsten!F11</f>
        <v>Google Drive, Google Docs, Google Spreadsheets, Google Forms</v>
      </c>
      <c r="G93" s="12" t="str">
        <f t="shared" si="5"/>
        <v/>
      </c>
    </row>
    <row r="94" spans="1:9" ht="65" customHeight="1" thickBot="1">
      <c r="A94" s="65"/>
      <c r="B94" s="81"/>
      <c r="C94" s="74"/>
      <c r="D94" s="13"/>
      <c r="E94" s="37" t="b">
        <v>0</v>
      </c>
      <c r="F94" s="12" t="str">
        <f>Lijsten!F6</f>
        <v>Mailprogramma</v>
      </c>
      <c r="G94" s="12" t="str">
        <f t="shared" si="5"/>
        <v/>
      </c>
    </row>
    <row r="95" spans="1:9" ht="65" customHeight="1" thickBot="1">
      <c r="A95" s="65"/>
      <c r="B95" s="81"/>
      <c r="C95" s="74"/>
      <c r="D95" s="13"/>
      <c r="E95" s="37" t="b">
        <v>0</v>
      </c>
      <c r="F95" s="12" t="str">
        <f>Lijsten!F8</f>
        <v>Telefoon</v>
      </c>
      <c r="G95" s="12" t="str">
        <f t="shared" si="5"/>
        <v/>
      </c>
    </row>
    <row r="96" spans="1:9" ht="65" customHeight="1" thickBot="1">
      <c r="A96" s="65"/>
      <c r="B96" s="81"/>
      <c r="C96" s="74"/>
      <c r="D96" s="13"/>
      <c r="E96" s="37" t="b">
        <v>0</v>
      </c>
      <c r="F96" s="12" t="str">
        <f>Lijsten!F7</f>
        <v>Papier</v>
      </c>
      <c r="G96" s="12" t="str">
        <f t="shared" si="5"/>
        <v/>
      </c>
    </row>
    <row r="97" spans="1:9" ht="65" customHeight="1" thickBot="1">
      <c r="A97" s="65"/>
      <c r="B97" s="81"/>
      <c r="C97" s="75"/>
      <c r="D97" s="44"/>
      <c r="E97" s="37" t="b">
        <f>IF(LEN(D97)&gt;0,TRUE,FALSE)</f>
        <v>0</v>
      </c>
      <c r="F97" s="12" t="str">
        <f>IF(LEN(D97)&gt;0,D97,"")</f>
        <v/>
      </c>
      <c r="G97" s="12" t="str">
        <f t="shared" si="5"/>
        <v/>
      </c>
    </row>
    <row r="98" spans="1:9" ht="65" customHeight="1" thickBot="1">
      <c r="A98" s="65"/>
      <c r="B98" s="81" t="s">
        <v>148</v>
      </c>
      <c r="C98" s="73" t="s">
        <v>147</v>
      </c>
      <c r="D98" s="48"/>
      <c r="E98" s="37" t="b">
        <v>0</v>
      </c>
      <c r="F98" s="12" t="str">
        <f>Lijsten!F10</f>
        <v>MS Word, MS Excel, MS Access</v>
      </c>
      <c r="G98" s="12" t="str">
        <f t="shared" si="5"/>
        <v/>
      </c>
      <c r="H98" s="12" t="str">
        <f>G98&amp;G99&amp;G100&amp;G101&amp;G102</f>
        <v xml:space="preserve">database, </v>
      </c>
      <c r="I98" s="12" t="str">
        <f>IF(LEN(H98)&gt;0,LEFT(H98,LEN(H98)-2),"")</f>
        <v>database</v>
      </c>
    </row>
    <row r="99" spans="1:9" ht="65" customHeight="1" thickBot="1">
      <c r="A99" s="65"/>
      <c r="B99" s="81"/>
      <c r="C99" s="74"/>
      <c r="D99" s="13"/>
      <c r="E99" s="37" t="b">
        <v>0</v>
      </c>
      <c r="F99" s="12" t="str">
        <f>Lijsten!F11</f>
        <v>Google Drive, Google Docs, Google Spreadsheets, Google Forms</v>
      </c>
      <c r="G99" s="12" t="str">
        <f t="shared" si="5"/>
        <v/>
      </c>
    </row>
    <row r="100" spans="1:9" ht="65" customHeight="1" thickBot="1">
      <c r="A100" s="65"/>
      <c r="B100" s="81"/>
      <c r="C100" s="74"/>
      <c r="D100" s="13"/>
      <c r="E100" s="37" t="b">
        <v>0</v>
      </c>
      <c r="F100" s="12" t="str">
        <f>Lijsten!F12</f>
        <v>Dropbox</v>
      </c>
      <c r="G100" s="12" t="str">
        <f t="shared" si="5"/>
        <v/>
      </c>
    </row>
    <row r="101" spans="1:9" ht="65" customHeight="1" thickBot="1">
      <c r="A101" s="65"/>
      <c r="B101" s="81"/>
      <c r="C101" s="74"/>
      <c r="D101" s="13"/>
      <c r="E101" s="37" t="b">
        <v>0</v>
      </c>
      <c r="F101" s="12" t="str">
        <f>Lijsten!F7</f>
        <v>Papier</v>
      </c>
      <c r="G101" s="12" t="str">
        <f t="shared" si="5"/>
        <v/>
      </c>
    </row>
    <row r="102" spans="1:9" ht="65" customHeight="1" thickBot="1">
      <c r="A102" s="65"/>
      <c r="B102" s="81"/>
      <c r="C102" s="75"/>
      <c r="D102" s="44" t="s">
        <v>231</v>
      </c>
      <c r="E102" s="37" t="b">
        <f>IF(LEN(D102)&gt;0,TRUE,FALSE)</f>
        <v>1</v>
      </c>
      <c r="F102" s="12" t="str">
        <f>IF(LEN(D102)&gt;0,D102,"")</f>
        <v>database</v>
      </c>
      <c r="G102" s="12" t="str">
        <f t="shared" si="5"/>
        <v xml:space="preserve">database, </v>
      </c>
    </row>
    <row r="103" spans="1:9" ht="65" customHeight="1" thickBot="1">
      <c r="A103" s="65"/>
      <c r="B103" s="36" t="s">
        <v>159</v>
      </c>
      <c r="C103" s="46" t="s">
        <v>167</v>
      </c>
      <c r="D103" s="14" t="s">
        <v>223</v>
      </c>
      <c r="E103" s="37">
        <v>2</v>
      </c>
    </row>
    <row r="104" spans="1:9" ht="65" customHeight="1" thickBot="1">
      <c r="A104" s="89" t="s">
        <v>171</v>
      </c>
      <c r="B104" s="90"/>
      <c r="C104" s="90"/>
      <c r="D104" s="91"/>
    </row>
    <row r="105" spans="1:9" ht="65" customHeight="1" thickBot="1">
      <c r="A105" s="88" t="s">
        <v>172</v>
      </c>
      <c r="B105" s="54" t="s">
        <v>140</v>
      </c>
      <c r="C105" s="45" t="s">
        <v>173</v>
      </c>
      <c r="D105" s="14" t="s">
        <v>223</v>
      </c>
      <c r="E105" s="37">
        <v>1</v>
      </c>
    </row>
    <row r="106" spans="1:9" ht="65" customHeight="1">
      <c r="A106" s="65"/>
      <c r="B106" s="69" t="s">
        <v>141</v>
      </c>
      <c r="C106" s="76" t="s">
        <v>174</v>
      </c>
      <c r="D106" s="48"/>
      <c r="E106" s="37" t="b">
        <v>0</v>
      </c>
      <c r="F106" s="12" t="str">
        <f>Lijsten!D30</f>
        <v>Naam</v>
      </c>
      <c r="G106" s="12" t="str">
        <f t="shared" ref="G106:G126" si="6">IF(E106=TRUE,F106&amp;", ","")</f>
        <v/>
      </c>
      <c r="H106" s="12" t="str">
        <f>G106&amp;G107&amp;G108&amp;G109&amp;G110&amp;G111</f>
        <v xml:space="preserve">Groepsadmin-id, </v>
      </c>
      <c r="I106" s="12" t="str">
        <f>IF(LEN(H106)&gt;0,LEFT(H106,LEN(H106)-2),"")</f>
        <v>Groepsadmin-id</v>
      </c>
    </row>
    <row r="107" spans="1:9" ht="65" customHeight="1">
      <c r="A107" s="65"/>
      <c r="B107" s="70"/>
      <c r="C107" s="77"/>
      <c r="D107" s="13"/>
      <c r="E107" s="37" t="b">
        <v>0</v>
      </c>
      <c r="F107" s="12" t="str">
        <f>Lijsten!D15</f>
        <v>E-mailadres</v>
      </c>
      <c r="G107" s="12" t="str">
        <f t="shared" si="6"/>
        <v/>
      </c>
    </row>
    <row r="108" spans="1:9" ht="65" customHeight="1">
      <c r="A108" s="65"/>
      <c r="B108" s="70"/>
      <c r="C108" s="77"/>
      <c r="D108" s="13"/>
      <c r="E108" s="37" t="b">
        <v>0</v>
      </c>
      <c r="F108" s="12" t="str">
        <f>Lijsten!D38</f>
        <v>Telefoonnummer</v>
      </c>
      <c r="G108" s="12" t="str">
        <f t="shared" si="6"/>
        <v/>
      </c>
    </row>
    <row r="109" spans="1:9" ht="65" customHeight="1">
      <c r="A109" s="65"/>
      <c r="B109" s="70"/>
      <c r="C109" s="77"/>
      <c r="D109" s="13"/>
      <c r="E109" s="37" t="b">
        <v>0</v>
      </c>
      <c r="F109" s="12" t="str">
        <f>Lijsten!D21</f>
        <v>Handtekening</v>
      </c>
      <c r="G109" s="12" t="str">
        <f t="shared" si="6"/>
        <v/>
      </c>
    </row>
    <row r="110" spans="1:9" ht="65" customHeight="1">
      <c r="A110" s="65"/>
      <c r="B110" s="70"/>
      <c r="C110" s="77"/>
      <c r="D110" s="13"/>
      <c r="E110" s="37" t="b">
        <v>0</v>
      </c>
      <c r="F110" s="12" t="str">
        <f>Vragenlijst!F90</f>
        <v>Bijzondere aandacht bij hygiëne (zelfstandigheid, allergie, bedwateren,…), Dieet, Levensbeschouwelijke overtuigingen</v>
      </c>
      <c r="G110" s="12" t="str">
        <f t="shared" si="6"/>
        <v/>
      </c>
    </row>
    <row r="111" spans="1:9" ht="65" customHeight="1" thickBot="1">
      <c r="A111" s="65"/>
      <c r="B111" s="71"/>
      <c r="C111" s="82"/>
      <c r="D111" s="44" t="s">
        <v>232</v>
      </c>
      <c r="E111" s="37" t="b">
        <f>IF(LEN(D111)&gt;0,TRUE,FALSE)</f>
        <v>1</v>
      </c>
      <c r="F111" s="12" t="str">
        <f>IF(LEN(D111)&gt;0,D111,"")</f>
        <v>Groepsadmin-id</v>
      </c>
      <c r="G111" s="12" t="str">
        <f t="shared" si="6"/>
        <v xml:space="preserve">Groepsadmin-id, </v>
      </c>
    </row>
    <row r="112" spans="1:9" ht="65" customHeight="1">
      <c r="A112" s="65"/>
      <c r="B112" s="69" t="s">
        <v>142</v>
      </c>
      <c r="C112" s="78" t="s">
        <v>175</v>
      </c>
      <c r="D112" s="48"/>
      <c r="E112" s="37" t="b">
        <v>0</v>
      </c>
      <c r="F112" s="12" t="str">
        <f>Lijsten!D37</f>
        <v>Rijksregisternummer</v>
      </c>
      <c r="G112" s="12" t="str">
        <f t="shared" si="6"/>
        <v/>
      </c>
      <c r="H112" s="12" t="str">
        <f>G112&amp;G113&amp;G114&amp;G115</f>
        <v/>
      </c>
      <c r="I112" s="12" t="str">
        <f>IF(LEN(H112)&gt;0,LEFT(H112,LEN(H112)-2),"")</f>
        <v/>
      </c>
    </row>
    <row r="113" spans="1:9" ht="65" customHeight="1">
      <c r="A113" s="65"/>
      <c r="B113" s="70"/>
      <c r="C113" s="79"/>
      <c r="D113" s="13"/>
      <c r="E113" s="37" t="b">
        <v>0</v>
      </c>
      <c r="F113" s="12" t="str">
        <f>Lijsten!D22</f>
        <v>Identiteitskaartnummer</v>
      </c>
      <c r="G113" s="12" t="str">
        <f t="shared" si="6"/>
        <v/>
      </c>
    </row>
    <row r="114" spans="1:9" ht="65" customHeight="1">
      <c r="A114" s="65"/>
      <c r="B114" s="70"/>
      <c r="C114" s="79"/>
      <c r="D114" s="13"/>
      <c r="E114" s="37" t="b">
        <v>0</v>
      </c>
      <c r="F114" s="12" t="str">
        <f>Lijsten!D36</f>
        <v>Paspoortnummer</v>
      </c>
      <c r="G114" s="12" t="str">
        <f t="shared" si="6"/>
        <v/>
      </c>
    </row>
    <row r="115" spans="1:9" ht="65" customHeight="1" thickBot="1">
      <c r="A115" s="65"/>
      <c r="B115" s="71"/>
      <c r="C115" s="80"/>
      <c r="D115" s="44"/>
      <c r="E115" s="37" t="b">
        <f>IF(LEN(D115)&gt;0,TRUE,FALSE)</f>
        <v>0</v>
      </c>
      <c r="F115" s="12" t="str">
        <f>IF(LEN(D115)&gt;0,D115,"")</f>
        <v/>
      </c>
      <c r="G115" s="12" t="str">
        <f t="shared" si="6"/>
        <v/>
      </c>
    </row>
    <row r="116" spans="1:9" ht="65" customHeight="1">
      <c r="A116" s="65"/>
      <c r="B116" s="69" t="s">
        <v>148</v>
      </c>
      <c r="C116" s="76" t="s">
        <v>57</v>
      </c>
      <c r="D116" s="48"/>
      <c r="E116" s="37" t="b">
        <v>1</v>
      </c>
      <c r="F116" s="12" t="str">
        <f>Lijsten!F5</f>
        <v>Website - https://www.scoutslebbeke.be</v>
      </c>
      <c r="G116" s="12" t="str">
        <f t="shared" si="6"/>
        <v xml:space="preserve">Website - https://www.scoutslebbeke.be, </v>
      </c>
      <c r="H116" s="12" t="str">
        <f>G116&amp;G117&amp;G118&amp;G119&amp;G120&amp;G121</f>
        <v xml:space="preserve">Website - https://www.scoutslebbeke.be, </v>
      </c>
      <c r="I116" s="12" t="str">
        <f>IF(LEN(H116)&gt;0,LEFT(H116,LEN(H116)-2),"")</f>
        <v>Website - https://www.scoutslebbeke.be</v>
      </c>
    </row>
    <row r="117" spans="1:9" ht="65" customHeight="1">
      <c r="A117" s="65"/>
      <c r="B117" s="70"/>
      <c r="C117" s="77"/>
      <c r="D117" s="13"/>
      <c r="E117" s="37" t="b">
        <v>0</v>
      </c>
      <c r="F117" s="12" t="str">
        <f>Lijsten!F11</f>
        <v>Google Drive, Google Docs, Google Spreadsheets, Google Forms</v>
      </c>
      <c r="G117" s="12" t="str">
        <f t="shared" si="6"/>
        <v/>
      </c>
    </row>
    <row r="118" spans="1:9" ht="65" customHeight="1">
      <c r="A118" s="65"/>
      <c r="B118" s="70"/>
      <c r="C118" s="77"/>
      <c r="D118" s="13"/>
      <c r="E118" s="37" t="b">
        <v>0</v>
      </c>
      <c r="F118" s="12" t="str">
        <f>Lijsten!F6</f>
        <v>Mailprogramma</v>
      </c>
      <c r="G118" s="12" t="str">
        <f t="shared" si="6"/>
        <v/>
      </c>
    </row>
    <row r="119" spans="1:9" ht="65" customHeight="1">
      <c r="A119" s="65"/>
      <c r="B119" s="70"/>
      <c r="C119" s="77"/>
      <c r="D119" s="13"/>
      <c r="E119" s="37" t="b">
        <v>0</v>
      </c>
      <c r="F119" s="12" t="str">
        <f>Lijsten!F8</f>
        <v>Telefoon</v>
      </c>
      <c r="G119" s="12" t="str">
        <f t="shared" si="6"/>
        <v/>
      </c>
    </row>
    <row r="120" spans="1:9" ht="65" customHeight="1">
      <c r="A120" s="65"/>
      <c r="B120" s="70"/>
      <c r="C120" s="77"/>
      <c r="D120" s="13"/>
      <c r="E120" s="37" t="b">
        <v>0</v>
      </c>
      <c r="F120" s="12" t="str">
        <f>Lijsten!F7</f>
        <v>Papier</v>
      </c>
      <c r="G120" s="12" t="str">
        <f t="shared" si="6"/>
        <v/>
      </c>
    </row>
    <row r="121" spans="1:9" ht="65" customHeight="1" thickBot="1">
      <c r="A121" s="65"/>
      <c r="B121" s="71"/>
      <c r="C121" s="82"/>
      <c r="D121" s="44"/>
      <c r="E121" s="37" t="b">
        <f>IF(LEN(D121)&gt;0,TRUE,FALSE)</f>
        <v>0</v>
      </c>
      <c r="F121" s="12" t="str">
        <f>IF(LEN(D121)&gt;0,D121,"")</f>
        <v/>
      </c>
      <c r="G121" s="12" t="str">
        <f t="shared" si="6"/>
        <v/>
      </c>
    </row>
    <row r="122" spans="1:9" ht="65" customHeight="1">
      <c r="A122" s="65"/>
      <c r="B122" s="69" t="s">
        <v>159</v>
      </c>
      <c r="C122" s="76" t="s">
        <v>147</v>
      </c>
      <c r="D122" s="48"/>
      <c r="E122" s="37" t="b">
        <v>0</v>
      </c>
      <c r="F122" s="12" t="str">
        <f>Lijsten!F10</f>
        <v>MS Word, MS Excel, MS Access</v>
      </c>
      <c r="G122" s="12" t="str">
        <f t="shared" si="6"/>
        <v/>
      </c>
      <c r="H122" s="12" t="str">
        <f>G122&amp;G123&amp;G124&amp;G125&amp;G126</f>
        <v xml:space="preserve">database, </v>
      </c>
      <c r="I122" s="12" t="str">
        <f>IF(LEN(H122)&gt;0,LEFT(H122,LEN(H122)-2),"")</f>
        <v>database</v>
      </c>
    </row>
    <row r="123" spans="1:9" ht="65" customHeight="1">
      <c r="A123" s="65"/>
      <c r="B123" s="70"/>
      <c r="C123" s="77"/>
      <c r="D123" s="13"/>
      <c r="E123" s="37" t="b">
        <v>0</v>
      </c>
      <c r="F123" s="12" t="str">
        <f>Lijsten!F11</f>
        <v>Google Drive, Google Docs, Google Spreadsheets, Google Forms</v>
      </c>
      <c r="G123" s="12" t="str">
        <f t="shared" si="6"/>
        <v/>
      </c>
    </row>
    <row r="124" spans="1:9" ht="65" customHeight="1">
      <c r="A124" s="65"/>
      <c r="B124" s="70"/>
      <c r="C124" s="77"/>
      <c r="D124" s="13"/>
      <c r="E124" s="37" t="b">
        <v>0</v>
      </c>
      <c r="F124" s="12" t="str">
        <f>Lijsten!F12</f>
        <v>Dropbox</v>
      </c>
      <c r="G124" s="12" t="str">
        <f t="shared" si="6"/>
        <v/>
      </c>
    </row>
    <row r="125" spans="1:9" ht="65" customHeight="1">
      <c r="A125" s="65"/>
      <c r="B125" s="70"/>
      <c r="C125" s="77"/>
      <c r="D125" s="13"/>
      <c r="E125" s="37" t="b">
        <v>0</v>
      </c>
      <c r="F125" s="12" t="str">
        <f>Lijsten!F7</f>
        <v>Papier</v>
      </c>
      <c r="G125" s="12" t="str">
        <f t="shared" si="6"/>
        <v/>
      </c>
    </row>
    <row r="126" spans="1:9" ht="65" customHeight="1" thickBot="1">
      <c r="A126" s="65"/>
      <c r="B126" s="71"/>
      <c r="C126" s="82"/>
      <c r="D126" s="44" t="s">
        <v>231</v>
      </c>
      <c r="E126" s="37" t="b">
        <v>1</v>
      </c>
      <c r="F126" s="12" t="str">
        <f>IF(LEN(D126)&gt;0,D126,"")</f>
        <v>database</v>
      </c>
      <c r="G126" s="12" t="str">
        <f t="shared" si="6"/>
        <v xml:space="preserve">database, </v>
      </c>
    </row>
    <row r="127" spans="1:9" ht="65" customHeight="1" thickBot="1">
      <c r="A127" s="65"/>
      <c r="B127" s="53" t="s">
        <v>161</v>
      </c>
      <c r="C127" s="56" t="s">
        <v>160</v>
      </c>
      <c r="D127" s="14" t="s">
        <v>223</v>
      </c>
      <c r="E127" s="37">
        <v>2</v>
      </c>
    </row>
    <row r="128" spans="1:9" ht="65" customHeight="1" thickBot="1">
      <c r="A128" s="64" t="s">
        <v>176</v>
      </c>
      <c r="B128" s="64"/>
      <c r="C128" s="49" t="s">
        <v>177</v>
      </c>
      <c r="D128" s="14" t="s">
        <v>223</v>
      </c>
      <c r="E128" s="37">
        <v>1</v>
      </c>
    </row>
    <row r="129" spans="1:9" ht="65" customHeight="1" thickBot="1">
      <c r="A129" s="83" t="s">
        <v>178</v>
      </c>
      <c r="B129" s="53" t="s">
        <v>140</v>
      </c>
      <c r="C129" s="56" t="s">
        <v>197</v>
      </c>
      <c r="D129" s="14" t="s">
        <v>223</v>
      </c>
      <c r="E129" s="37">
        <v>2</v>
      </c>
    </row>
    <row r="130" spans="1:9" ht="65" hidden="1" customHeight="1" thickBot="1">
      <c r="A130" s="83"/>
      <c r="B130" s="81" t="s">
        <v>141</v>
      </c>
      <c r="C130" s="76" t="s">
        <v>166</v>
      </c>
      <c r="D130" s="48"/>
      <c r="E130" s="37" t="b">
        <v>1</v>
      </c>
      <c r="F130" s="12" t="str">
        <f>Lijsten!D30</f>
        <v>Naam</v>
      </c>
      <c r="G130" s="12" t="str">
        <f t="shared" ref="G130:G144" si="7">IF(E130=TRUE,F130&amp;", ","")</f>
        <v xml:space="preserve">Naam, </v>
      </c>
      <c r="H130" s="12" t="str">
        <f>G130&amp;G131&amp;G132&amp;G133</f>
        <v xml:space="preserve">Naam, E-mailadres, Telefoonnummer, </v>
      </c>
      <c r="I130" s="12" t="str">
        <f>IF(LEN(H130)&gt;0,LEFT(H130,LEN(H130)-2),"")</f>
        <v>Naam, E-mailadres, Telefoonnummer</v>
      </c>
    </row>
    <row r="131" spans="1:9" ht="65" hidden="1" customHeight="1" thickBot="1">
      <c r="A131" s="83"/>
      <c r="B131" s="81"/>
      <c r="C131" s="77"/>
      <c r="D131" s="13"/>
      <c r="E131" s="37" t="b">
        <v>1</v>
      </c>
      <c r="F131" s="12" t="str">
        <f>Lijsten!D15</f>
        <v>E-mailadres</v>
      </c>
      <c r="G131" s="12" t="str">
        <f t="shared" si="7"/>
        <v xml:space="preserve">E-mailadres, </v>
      </c>
    </row>
    <row r="132" spans="1:9" ht="65" hidden="1" customHeight="1" thickBot="1">
      <c r="A132" s="83"/>
      <c r="B132" s="81"/>
      <c r="C132" s="77"/>
      <c r="D132" s="13"/>
      <c r="E132" s="37" t="b">
        <v>1</v>
      </c>
      <c r="F132" s="12" t="str">
        <f>Lijsten!D38</f>
        <v>Telefoonnummer</v>
      </c>
      <c r="G132" s="12" t="str">
        <f t="shared" si="7"/>
        <v xml:space="preserve">Telefoonnummer, </v>
      </c>
    </row>
    <row r="133" spans="1:9" ht="65" hidden="1" customHeight="1" thickBot="1">
      <c r="A133" s="83"/>
      <c r="B133" s="81"/>
      <c r="C133" s="82"/>
      <c r="D133" s="44"/>
      <c r="E133" s="37" t="b">
        <f>IF(LEN(D133)&gt;0,TRUE,FALSE)</f>
        <v>0</v>
      </c>
      <c r="F133" s="12" t="str">
        <f>IF(LEN(D133)&gt;0,D133,"")</f>
        <v/>
      </c>
      <c r="G133" s="12" t="str">
        <f t="shared" si="7"/>
        <v/>
      </c>
    </row>
    <row r="134" spans="1:9" ht="65" hidden="1" customHeight="1" thickBot="1">
      <c r="A134" s="83"/>
      <c r="B134" s="69" t="s">
        <v>142</v>
      </c>
      <c r="C134" s="76" t="s">
        <v>57</v>
      </c>
      <c r="D134" s="48"/>
      <c r="E134" s="37" t="b">
        <v>1</v>
      </c>
      <c r="F134" s="12" t="str">
        <f>Lijsten!F5</f>
        <v>Website - https://www.scoutslebbeke.be</v>
      </c>
      <c r="G134" s="12" t="str">
        <f t="shared" si="7"/>
        <v xml:space="preserve">Website - https://www.scoutslebbeke.be, </v>
      </c>
      <c r="H134" s="12" t="str">
        <f>G134&amp;G135&amp;G136&amp;G137&amp;G138&amp;G139</f>
        <v xml:space="preserve">Website - https://www.scoutslebbeke.be, Google Drive, Google Docs, Google Spreadsheets, Google Forms, Mailprogramma, Telefoon, Papier, </v>
      </c>
      <c r="I134" s="12" t="str">
        <f>IF(LEN(H134)&gt;0,LEFT(H134,LEN(H134)-2),"")</f>
        <v>Website - https://www.scoutslebbeke.be, Google Drive, Google Docs, Google Spreadsheets, Google Forms, Mailprogramma, Telefoon, Papier</v>
      </c>
    </row>
    <row r="135" spans="1:9" ht="65" hidden="1" customHeight="1" thickBot="1">
      <c r="A135" s="83"/>
      <c r="B135" s="70"/>
      <c r="C135" s="77"/>
      <c r="D135" s="13"/>
      <c r="E135" s="37" t="b">
        <v>1</v>
      </c>
      <c r="F135" s="12" t="str">
        <f>Lijsten!F11</f>
        <v>Google Drive, Google Docs, Google Spreadsheets, Google Forms</v>
      </c>
      <c r="G135" s="12" t="str">
        <f t="shared" si="7"/>
        <v xml:space="preserve">Google Drive, Google Docs, Google Spreadsheets, Google Forms, </v>
      </c>
    </row>
    <row r="136" spans="1:9" ht="65" hidden="1" customHeight="1" thickBot="1">
      <c r="A136" s="83"/>
      <c r="B136" s="70"/>
      <c r="C136" s="77"/>
      <c r="D136" s="13"/>
      <c r="E136" s="37" t="b">
        <v>1</v>
      </c>
      <c r="F136" s="12" t="str">
        <f>Lijsten!F6</f>
        <v>Mailprogramma</v>
      </c>
      <c r="G136" s="12" t="str">
        <f t="shared" si="7"/>
        <v xml:space="preserve">Mailprogramma, </v>
      </c>
    </row>
    <row r="137" spans="1:9" ht="65" hidden="1" customHeight="1" thickBot="1">
      <c r="A137" s="83"/>
      <c r="B137" s="70"/>
      <c r="C137" s="77"/>
      <c r="D137" s="13"/>
      <c r="E137" s="37" t="b">
        <v>1</v>
      </c>
      <c r="F137" s="12" t="str">
        <f>Lijsten!F8</f>
        <v>Telefoon</v>
      </c>
      <c r="G137" s="12" t="str">
        <f t="shared" si="7"/>
        <v xml:space="preserve">Telefoon, </v>
      </c>
    </row>
    <row r="138" spans="1:9" ht="65" hidden="1" customHeight="1" thickBot="1">
      <c r="A138" s="83"/>
      <c r="B138" s="70"/>
      <c r="C138" s="77"/>
      <c r="D138" s="13"/>
      <c r="E138" s="37" t="b">
        <v>1</v>
      </c>
      <c r="F138" s="12" t="str">
        <f>Lijsten!F7</f>
        <v>Papier</v>
      </c>
      <c r="G138" s="12" t="str">
        <f t="shared" si="7"/>
        <v xml:space="preserve">Papier, </v>
      </c>
    </row>
    <row r="139" spans="1:9" ht="65" hidden="1" customHeight="1" thickBot="1">
      <c r="A139" s="83"/>
      <c r="B139" s="70"/>
      <c r="C139" s="82"/>
      <c r="D139" s="44"/>
      <c r="E139" s="37" t="b">
        <f>IF(LEN(D139)&gt;0,TRUE,FALSE)</f>
        <v>0</v>
      </c>
      <c r="F139" s="12" t="str">
        <f>IF(LEN(D139)&gt;0,D139,"")</f>
        <v/>
      </c>
      <c r="G139" s="12" t="str">
        <f t="shared" si="7"/>
        <v/>
      </c>
    </row>
    <row r="140" spans="1:9" ht="65" hidden="1" customHeight="1" thickBot="1">
      <c r="A140" s="83"/>
      <c r="B140" s="81" t="s">
        <v>148</v>
      </c>
      <c r="C140" s="76" t="s">
        <v>147</v>
      </c>
      <c r="D140" s="48"/>
      <c r="E140" s="37" t="b">
        <v>1</v>
      </c>
      <c r="F140" s="12" t="str">
        <f>Lijsten!F10</f>
        <v>MS Word, MS Excel, MS Access</v>
      </c>
      <c r="G140" s="12" t="str">
        <f t="shared" si="7"/>
        <v xml:space="preserve">MS Word, MS Excel, MS Access, </v>
      </c>
      <c r="H140" s="12" t="str">
        <f>G140&amp;G141&amp;G142&amp;G143&amp;G144</f>
        <v xml:space="preserve">MS Word, MS Excel, MS Access, Google Drive, Google Docs, Google Spreadsheets, Google Forms, Dropbox, Papier, </v>
      </c>
      <c r="I140" s="12" t="str">
        <f>IF(LEN(H140)&gt;0,LEFT(H140,LEN(H140)-2),"")</f>
        <v>MS Word, MS Excel, MS Access, Google Drive, Google Docs, Google Spreadsheets, Google Forms, Dropbox, Papier</v>
      </c>
    </row>
    <row r="141" spans="1:9" ht="65" hidden="1" customHeight="1" thickBot="1">
      <c r="A141" s="83"/>
      <c r="B141" s="81"/>
      <c r="C141" s="77"/>
      <c r="D141" s="13"/>
      <c r="E141" s="37" t="b">
        <v>1</v>
      </c>
      <c r="F141" s="12" t="str">
        <f>Lijsten!F11</f>
        <v>Google Drive, Google Docs, Google Spreadsheets, Google Forms</v>
      </c>
      <c r="G141" s="12" t="str">
        <f t="shared" si="7"/>
        <v xml:space="preserve">Google Drive, Google Docs, Google Spreadsheets, Google Forms, </v>
      </c>
    </row>
    <row r="142" spans="1:9" ht="65" hidden="1" customHeight="1" thickBot="1">
      <c r="A142" s="83"/>
      <c r="B142" s="81"/>
      <c r="C142" s="77"/>
      <c r="D142" s="13"/>
      <c r="E142" s="37" t="b">
        <v>1</v>
      </c>
      <c r="F142" s="12" t="str">
        <f>Lijsten!F12</f>
        <v>Dropbox</v>
      </c>
      <c r="G142" s="12" t="str">
        <f t="shared" si="7"/>
        <v xml:space="preserve">Dropbox, </v>
      </c>
    </row>
    <row r="143" spans="1:9" ht="65" hidden="1" customHeight="1" thickBot="1">
      <c r="A143" s="83"/>
      <c r="B143" s="81"/>
      <c r="C143" s="77"/>
      <c r="D143" s="13"/>
      <c r="E143" s="37" t="b">
        <v>1</v>
      </c>
      <c r="F143" s="12" t="str">
        <f>Lijsten!F7</f>
        <v>Papier</v>
      </c>
      <c r="G143" s="12" t="str">
        <f t="shared" si="7"/>
        <v xml:space="preserve">Papier, </v>
      </c>
    </row>
    <row r="144" spans="1:9" ht="65" hidden="1" customHeight="1" thickBot="1">
      <c r="A144" s="83"/>
      <c r="B144" s="81"/>
      <c r="C144" s="82"/>
      <c r="D144" s="44"/>
      <c r="E144" s="37" t="b">
        <f>IF(LEN(D144)&gt;0,TRUE,FALSE)</f>
        <v>0</v>
      </c>
      <c r="F144" s="12" t="str">
        <f>IF(LEN(D144)&gt;0,D144,"")</f>
        <v/>
      </c>
      <c r="G144" s="12" t="str">
        <f t="shared" si="7"/>
        <v/>
      </c>
    </row>
    <row r="145" spans="1:9" ht="65" hidden="1" customHeight="1" thickBot="1">
      <c r="A145" s="64"/>
      <c r="B145" s="55" t="s">
        <v>159</v>
      </c>
      <c r="C145" s="46" t="s">
        <v>167</v>
      </c>
      <c r="D145" s="14" t="s">
        <v>223</v>
      </c>
      <c r="E145" s="37">
        <v>1</v>
      </c>
    </row>
    <row r="146" spans="1:9" ht="65" customHeight="1" thickBot="1">
      <c r="A146" s="84" t="s">
        <v>179</v>
      </c>
      <c r="B146" s="84"/>
      <c r="C146" s="84"/>
      <c r="D146" s="84"/>
    </row>
    <row r="147" spans="1:9" ht="65" customHeight="1" thickBot="1">
      <c r="A147" s="85" t="s">
        <v>180</v>
      </c>
      <c r="B147" s="54" t="s">
        <v>140</v>
      </c>
      <c r="C147" s="47" t="s">
        <v>181</v>
      </c>
      <c r="D147" s="14" t="s">
        <v>223</v>
      </c>
      <c r="E147" s="37">
        <v>1</v>
      </c>
    </row>
    <row r="148" spans="1:9" ht="65" customHeight="1" thickBot="1">
      <c r="A148" s="86"/>
      <c r="B148" s="69" t="s">
        <v>141</v>
      </c>
      <c r="C148" s="73" t="s">
        <v>182</v>
      </c>
      <c r="D148" s="48"/>
      <c r="E148" s="37" t="b">
        <v>1</v>
      </c>
      <c r="F148" s="12" t="str">
        <f>Lijsten!F5</f>
        <v>Website - https://www.scoutslebbeke.be</v>
      </c>
      <c r="G148" s="12" t="str">
        <f t="shared" ref="G148:G160" si="8">IF(E148=TRUE,F148&amp;", ","")</f>
        <v xml:space="preserve">Website - https://www.scoutslebbeke.be, </v>
      </c>
      <c r="H148" s="12" t="str">
        <f>G148&amp;G149&amp;G150&amp;G151&amp;G152&amp;G153</f>
        <v xml:space="preserve">Website - https://www.scoutslebbeke.be, Facebook, Instagram, </v>
      </c>
      <c r="I148" s="12" t="str">
        <f>IF(LEN(H148)&gt;0,LEFT(H148,LEN(H148)-2),"")</f>
        <v>Website - https://www.scoutslebbeke.be, Facebook, Instagram</v>
      </c>
    </row>
    <row r="149" spans="1:9" ht="65" customHeight="1" thickBot="1">
      <c r="A149" s="86"/>
      <c r="B149" s="70"/>
      <c r="C149" s="74"/>
      <c r="D149" s="13"/>
      <c r="E149" s="37" t="b">
        <v>1</v>
      </c>
      <c r="F149" s="12" t="str">
        <f>Lijsten!F13</f>
        <v>Facebook</v>
      </c>
      <c r="G149" s="12" t="str">
        <f t="shared" si="8"/>
        <v xml:space="preserve">Facebook, </v>
      </c>
    </row>
    <row r="150" spans="1:9" ht="65" customHeight="1" thickBot="1">
      <c r="A150" s="86"/>
      <c r="B150" s="70"/>
      <c r="C150" s="74"/>
      <c r="D150" s="13"/>
      <c r="E150" s="37" t="b">
        <v>1</v>
      </c>
      <c r="F150" s="12" t="str">
        <f>Lijsten!F14</f>
        <v>Instagram</v>
      </c>
      <c r="G150" s="12" t="str">
        <f t="shared" si="8"/>
        <v xml:space="preserve">Instagram, </v>
      </c>
    </row>
    <row r="151" spans="1:9" ht="65" customHeight="1" thickBot="1">
      <c r="A151" s="86"/>
      <c r="B151" s="70"/>
      <c r="C151" s="74"/>
      <c r="D151" s="13"/>
      <c r="E151" s="37" t="b">
        <v>0</v>
      </c>
      <c r="F151" s="12" t="str">
        <f>Lijsten!F15</f>
        <v>Whatsapp</v>
      </c>
      <c r="G151" s="12" t="str">
        <f t="shared" si="8"/>
        <v/>
      </c>
    </row>
    <row r="152" spans="1:9" ht="65" customHeight="1" thickBot="1">
      <c r="A152" s="86"/>
      <c r="B152" s="70"/>
      <c r="C152" s="74"/>
      <c r="D152" s="13"/>
      <c r="E152" s="37" t="b">
        <v>0</v>
      </c>
      <c r="F152" s="12" t="str">
        <f>Lijsten!F16</f>
        <v>Snapchat</v>
      </c>
      <c r="G152" s="12" t="str">
        <f t="shared" si="8"/>
        <v/>
      </c>
    </row>
    <row r="153" spans="1:9" ht="65" customHeight="1" thickBot="1">
      <c r="A153" s="87"/>
      <c r="B153" s="71"/>
      <c r="C153" s="75"/>
      <c r="D153" s="44"/>
      <c r="E153" s="37" t="b">
        <f>IF(LEN(D153)&gt;0,TRUE,FALSE)</f>
        <v>0</v>
      </c>
      <c r="F153" s="12" t="str">
        <f>IF(LEN(D153)&gt;0,D153,"")</f>
        <v/>
      </c>
      <c r="G153" s="12" t="str">
        <f t="shared" si="8"/>
        <v/>
      </c>
    </row>
    <row r="154" spans="1:9" ht="65" customHeight="1">
      <c r="A154" s="64" t="s">
        <v>183</v>
      </c>
      <c r="B154" s="64"/>
      <c r="C154" s="62" t="s">
        <v>190</v>
      </c>
      <c r="D154" s="13"/>
      <c r="E154" s="37" t="b">
        <v>1</v>
      </c>
      <c r="F154" s="12" t="str">
        <f>Lijsten!D30</f>
        <v>Naam</v>
      </c>
      <c r="G154" s="12" t="str">
        <f t="shared" si="8"/>
        <v xml:space="preserve">Naam, </v>
      </c>
      <c r="H154" s="12" t="str">
        <f>G154&amp;G155&amp;G156&amp;G157&amp;G158&amp;G159&amp;G160</f>
        <v xml:space="preserve">Naam, Telefoonnummer, Totem, </v>
      </c>
      <c r="I154" s="12" t="str">
        <f>IF(LEN(H154)&gt;0,LEFT(H154,LEN(H154)-2),"")</f>
        <v>Naam, Telefoonnummer, Totem</v>
      </c>
    </row>
    <row r="155" spans="1:9" ht="65" customHeight="1">
      <c r="A155" s="65"/>
      <c r="B155" s="65"/>
      <c r="C155" s="62"/>
      <c r="D155" s="13"/>
      <c r="E155" s="37" t="b">
        <v>0</v>
      </c>
      <c r="F155" s="12" t="str">
        <f>Lijsten!D15</f>
        <v>E-mailadres</v>
      </c>
      <c r="G155" s="12" t="str">
        <f t="shared" si="8"/>
        <v/>
      </c>
    </row>
    <row r="156" spans="1:9" ht="65" customHeight="1">
      <c r="A156" s="65"/>
      <c r="B156" s="65"/>
      <c r="C156" s="62"/>
      <c r="D156" s="13"/>
      <c r="E156" s="37" t="b">
        <v>1</v>
      </c>
      <c r="F156" s="12" t="str">
        <f>Lijsten!D38</f>
        <v>Telefoonnummer</v>
      </c>
      <c r="G156" s="12" t="str">
        <f t="shared" si="8"/>
        <v xml:space="preserve">Telefoonnummer, </v>
      </c>
    </row>
    <row r="157" spans="1:9" ht="65" customHeight="1">
      <c r="A157" s="65"/>
      <c r="B157" s="65"/>
      <c r="C157" s="62"/>
      <c r="D157" s="13"/>
      <c r="E157" s="37" t="b">
        <v>0</v>
      </c>
      <c r="F157" s="12" t="str">
        <f>F36</f>
        <v>Geboortedatum/Leeftijd</v>
      </c>
      <c r="G157" s="12" t="str">
        <f t="shared" si="8"/>
        <v/>
      </c>
    </row>
    <row r="158" spans="1:9" ht="65" customHeight="1">
      <c r="A158" s="65"/>
      <c r="B158" s="65"/>
      <c r="C158" s="62"/>
      <c r="D158" s="13"/>
      <c r="E158" s="37" t="b">
        <v>0</v>
      </c>
      <c r="F158" s="12" t="str">
        <f>Lijsten!D4</f>
        <v>Adres</v>
      </c>
      <c r="G158" s="12" t="str">
        <f t="shared" si="8"/>
        <v/>
      </c>
    </row>
    <row r="159" spans="1:9" ht="65" customHeight="1">
      <c r="A159" s="65"/>
      <c r="B159" s="65"/>
      <c r="C159" s="62"/>
      <c r="D159" s="13"/>
      <c r="E159" s="37" t="b">
        <v>1</v>
      </c>
      <c r="F159" s="12" t="str">
        <f>Lijsten!D40</f>
        <v>Totem</v>
      </c>
      <c r="G159" s="12" t="str">
        <f t="shared" si="8"/>
        <v xml:space="preserve">Totem, </v>
      </c>
    </row>
    <row r="160" spans="1:9" ht="65" customHeight="1" thickBot="1">
      <c r="A160" s="66"/>
      <c r="B160" s="66"/>
      <c r="C160" s="63"/>
      <c r="D160" s="44"/>
      <c r="E160" s="37" t="b">
        <f>IF(LEN(D160)&gt;0,TRUE,FALSE)</f>
        <v>0</v>
      </c>
      <c r="F160" s="12" t="str">
        <f>IF(LEN(D160)&gt;0,D160,"")</f>
        <v/>
      </c>
      <c r="G160" s="12" t="str">
        <f t="shared" si="8"/>
        <v/>
      </c>
    </row>
    <row r="161" spans="1:9" ht="65" customHeight="1" thickBot="1">
      <c r="A161" s="64" t="s">
        <v>184</v>
      </c>
      <c r="B161" s="64"/>
      <c r="C161" s="51" t="s">
        <v>185</v>
      </c>
      <c r="D161" s="14" t="s">
        <v>223</v>
      </c>
      <c r="E161" s="37">
        <v>2</v>
      </c>
    </row>
    <row r="162" spans="1:9" ht="65" customHeight="1" thickBot="1">
      <c r="A162" s="67" t="s">
        <v>186</v>
      </c>
      <c r="B162" s="68"/>
      <c r="C162" s="67"/>
      <c r="D162" s="67"/>
    </row>
    <row r="163" spans="1:9" ht="65" customHeight="1" thickBot="1">
      <c r="A163" s="65" t="s">
        <v>187</v>
      </c>
      <c r="B163" s="54" t="s">
        <v>140</v>
      </c>
      <c r="C163" s="52" t="s">
        <v>188</v>
      </c>
      <c r="D163" s="14" t="s">
        <v>223</v>
      </c>
      <c r="E163" s="37">
        <v>1</v>
      </c>
    </row>
    <row r="164" spans="1:9" ht="65" customHeight="1">
      <c r="A164" s="65"/>
      <c r="B164" s="69" t="s">
        <v>141</v>
      </c>
      <c r="C164" s="78" t="s">
        <v>189</v>
      </c>
      <c r="D164" s="48"/>
      <c r="E164" s="37" t="b">
        <v>1</v>
      </c>
      <c r="F164" s="12" t="str">
        <f>Lijsten!D30</f>
        <v>Naam</v>
      </c>
      <c r="G164" s="12" t="str">
        <f t="shared" ref="G164:G181" si="9">IF(E164=TRUE,F164&amp;", ","")</f>
        <v xml:space="preserve">Naam, </v>
      </c>
      <c r="H164" s="12" t="str">
        <f>G164&amp;G165&amp;G166&amp;G167&amp;G168&amp;G169&amp;G170</f>
        <v xml:space="preserve">Naam, E-mailadres, Telefoonnummer, Adres, Handtekening, </v>
      </c>
      <c r="I164" s="12" t="str">
        <f>IF(LEN(H164)&gt;0,LEFT(H164,LEN(H164)-2),"")</f>
        <v>Naam, E-mailadres, Telefoonnummer, Adres, Handtekening</v>
      </c>
    </row>
    <row r="165" spans="1:9" ht="65" customHeight="1">
      <c r="A165" s="65"/>
      <c r="B165" s="70"/>
      <c r="C165" s="79"/>
      <c r="D165" s="13"/>
      <c r="E165" s="37" t="b">
        <v>1</v>
      </c>
      <c r="F165" s="12" t="str">
        <f>Lijsten!D15</f>
        <v>E-mailadres</v>
      </c>
      <c r="G165" s="12" t="str">
        <f t="shared" si="9"/>
        <v xml:space="preserve">E-mailadres, </v>
      </c>
    </row>
    <row r="166" spans="1:9" ht="65" customHeight="1">
      <c r="A166" s="65"/>
      <c r="B166" s="70"/>
      <c r="C166" s="79"/>
      <c r="D166" s="13"/>
      <c r="E166" s="37" t="b">
        <v>1</v>
      </c>
      <c r="F166" s="12" t="str">
        <f>Lijsten!D38</f>
        <v>Telefoonnummer</v>
      </c>
      <c r="G166" s="12" t="str">
        <f t="shared" si="9"/>
        <v xml:space="preserve">Telefoonnummer, </v>
      </c>
    </row>
    <row r="167" spans="1:9" ht="65" customHeight="1">
      <c r="A167" s="65"/>
      <c r="B167" s="70"/>
      <c r="C167" s="79"/>
      <c r="D167" s="13"/>
      <c r="E167" s="37" t="b">
        <v>0</v>
      </c>
      <c r="F167" s="12" t="str">
        <f>Vragenlijst!F157</f>
        <v>Geboortedatum/Leeftijd</v>
      </c>
      <c r="G167" s="12" t="str">
        <f t="shared" si="9"/>
        <v/>
      </c>
    </row>
    <row r="168" spans="1:9" ht="65" customHeight="1">
      <c r="A168" s="65"/>
      <c r="B168" s="70"/>
      <c r="C168" s="79"/>
      <c r="D168" s="13"/>
      <c r="E168" s="37" t="b">
        <v>1</v>
      </c>
      <c r="F168" s="12" t="str">
        <f>Lijsten!D4</f>
        <v>Adres</v>
      </c>
      <c r="G168" s="12" t="str">
        <f t="shared" si="9"/>
        <v xml:space="preserve">Adres, </v>
      </c>
    </row>
    <row r="169" spans="1:9" ht="65" customHeight="1">
      <c r="A169" s="65"/>
      <c r="B169" s="70"/>
      <c r="C169" s="79"/>
      <c r="D169" s="13"/>
      <c r="E169" s="37" t="b">
        <v>1</v>
      </c>
      <c r="F169" s="12" t="str">
        <f>Lijsten!D21</f>
        <v>Handtekening</v>
      </c>
      <c r="G169" s="12" t="str">
        <f t="shared" si="9"/>
        <v xml:space="preserve">Handtekening, </v>
      </c>
    </row>
    <row r="170" spans="1:9" ht="65" customHeight="1" thickBot="1">
      <c r="A170" s="65"/>
      <c r="B170" s="71"/>
      <c r="C170" s="80"/>
      <c r="D170" s="44"/>
      <c r="E170" s="37" t="b">
        <f>IF(LEN(D170)&gt;0,TRUE,FALSE)</f>
        <v>0</v>
      </c>
      <c r="F170" s="12" t="str">
        <f>IF(LEN(D170)&gt;0,D170,"")</f>
        <v/>
      </c>
      <c r="G170" s="12" t="str">
        <f t="shared" si="9"/>
        <v/>
      </c>
    </row>
    <row r="171" spans="1:9" ht="65" customHeight="1" thickBot="1">
      <c r="A171" s="65"/>
      <c r="B171" s="72" t="s">
        <v>142</v>
      </c>
      <c r="C171" s="73" t="s">
        <v>57</v>
      </c>
      <c r="D171" s="48"/>
      <c r="E171" s="37" t="b">
        <v>0</v>
      </c>
      <c r="F171" s="12" t="str">
        <f>Lijsten!F5</f>
        <v>Website - https://www.scoutslebbeke.be</v>
      </c>
      <c r="G171" s="12" t="str">
        <f t="shared" si="9"/>
        <v/>
      </c>
      <c r="H171" s="12" t="str">
        <f>G171&amp;G172&amp;G173&amp;G174&amp;G175&amp;G176</f>
        <v xml:space="preserve">Papier, </v>
      </c>
      <c r="I171" s="12" t="str">
        <f>IF(LEN(H171)&gt;0,LEFT(H171,LEN(H171)-2),"")</f>
        <v>Papier</v>
      </c>
    </row>
    <row r="172" spans="1:9" ht="65" customHeight="1" thickBot="1">
      <c r="A172" s="65"/>
      <c r="B172" s="72"/>
      <c r="C172" s="74"/>
      <c r="D172" s="13"/>
      <c r="E172" s="37" t="b">
        <v>0</v>
      </c>
      <c r="F172" s="12" t="str">
        <f>Lijsten!F11</f>
        <v>Google Drive, Google Docs, Google Spreadsheets, Google Forms</v>
      </c>
      <c r="G172" s="12" t="str">
        <f t="shared" si="9"/>
        <v/>
      </c>
    </row>
    <row r="173" spans="1:9" ht="65" customHeight="1" thickBot="1">
      <c r="A173" s="65"/>
      <c r="B173" s="72"/>
      <c r="C173" s="74"/>
      <c r="D173" s="13"/>
      <c r="E173" s="37" t="b">
        <v>0</v>
      </c>
      <c r="F173" s="12" t="str">
        <f>Lijsten!F6</f>
        <v>Mailprogramma</v>
      </c>
      <c r="G173" s="12" t="str">
        <f t="shared" si="9"/>
        <v/>
      </c>
    </row>
    <row r="174" spans="1:9" ht="65" customHeight="1" thickBot="1">
      <c r="A174" s="65"/>
      <c r="B174" s="72"/>
      <c r="C174" s="74"/>
      <c r="D174" s="13"/>
      <c r="E174" s="37" t="b">
        <v>0</v>
      </c>
      <c r="F174" s="12" t="str">
        <f>Lijsten!F8</f>
        <v>Telefoon</v>
      </c>
      <c r="G174" s="12" t="str">
        <f t="shared" si="9"/>
        <v/>
      </c>
    </row>
    <row r="175" spans="1:9" ht="65" customHeight="1" thickBot="1">
      <c r="A175" s="65"/>
      <c r="B175" s="72"/>
      <c r="C175" s="74"/>
      <c r="D175" s="13"/>
      <c r="E175" s="37" t="b">
        <v>1</v>
      </c>
      <c r="F175" s="12" t="str">
        <f>Lijsten!F7</f>
        <v>Papier</v>
      </c>
      <c r="G175" s="12" t="str">
        <f t="shared" si="9"/>
        <v xml:space="preserve">Papier, </v>
      </c>
    </row>
    <row r="176" spans="1:9" ht="65" customHeight="1" thickBot="1">
      <c r="A176" s="65"/>
      <c r="B176" s="72"/>
      <c r="C176" s="75"/>
      <c r="D176" s="44"/>
      <c r="E176" s="37" t="b">
        <f>IF(LEN(D176)&gt;0,TRUE,FALSE)</f>
        <v>0</v>
      </c>
      <c r="F176" s="12" t="str">
        <f>IF(LEN(D176)&gt;0,D176,"")</f>
        <v/>
      </c>
      <c r="G176" s="12" t="str">
        <f t="shared" si="9"/>
        <v/>
      </c>
    </row>
    <row r="177" spans="1:9" ht="65" customHeight="1">
      <c r="A177" s="65"/>
      <c r="B177" s="70" t="s">
        <v>148</v>
      </c>
      <c r="C177" s="76" t="s">
        <v>147</v>
      </c>
      <c r="D177" s="48"/>
      <c r="E177" s="37" t="b">
        <v>0</v>
      </c>
      <c r="F177" s="12" t="str">
        <f>Lijsten!F10</f>
        <v>MS Word, MS Excel, MS Access</v>
      </c>
      <c r="G177" s="12" t="str">
        <f t="shared" si="9"/>
        <v/>
      </c>
      <c r="H177" s="12" t="str">
        <f>G177&amp;G178&amp;G179&amp;G180&amp;G181</f>
        <v xml:space="preserve">Google Drive, Google Docs, Google Spreadsheets, Google Forms, </v>
      </c>
      <c r="I177" s="12" t="str">
        <f>IF(LEN(H177)&gt;0,LEFT(H177,LEN(H177)-2),"")</f>
        <v>Google Drive, Google Docs, Google Spreadsheets, Google Forms</v>
      </c>
    </row>
    <row r="178" spans="1:9" ht="65" customHeight="1">
      <c r="A178" s="65"/>
      <c r="B178" s="70"/>
      <c r="C178" s="77"/>
      <c r="D178" s="13"/>
      <c r="E178" s="37" t="b">
        <v>1</v>
      </c>
      <c r="F178" s="12" t="str">
        <f>Lijsten!F11</f>
        <v>Google Drive, Google Docs, Google Spreadsheets, Google Forms</v>
      </c>
      <c r="G178" s="12" t="str">
        <f t="shared" si="9"/>
        <v xml:space="preserve">Google Drive, Google Docs, Google Spreadsheets, Google Forms, </v>
      </c>
    </row>
    <row r="179" spans="1:9" ht="65" customHeight="1">
      <c r="A179" s="65"/>
      <c r="B179" s="70"/>
      <c r="C179" s="77"/>
      <c r="D179" s="13"/>
      <c r="E179" s="37" t="b">
        <v>0</v>
      </c>
      <c r="F179" s="12" t="str">
        <f>Lijsten!F12</f>
        <v>Dropbox</v>
      </c>
      <c r="G179" s="12" t="str">
        <f t="shared" si="9"/>
        <v/>
      </c>
    </row>
    <row r="180" spans="1:9" ht="65" customHeight="1">
      <c r="A180" s="65"/>
      <c r="B180" s="70"/>
      <c r="C180" s="77"/>
      <c r="D180" s="13"/>
      <c r="E180" s="37" t="b">
        <v>0</v>
      </c>
      <c r="F180" s="12" t="str">
        <f>Lijsten!F7</f>
        <v>Papier</v>
      </c>
      <c r="G180" s="12" t="str">
        <f t="shared" si="9"/>
        <v/>
      </c>
    </row>
    <row r="181" spans="1:9" ht="65" customHeight="1">
      <c r="A181" s="65"/>
      <c r="B181" s="70"/>
      <c r="C181" s="77"/>
      <c r="D181" s="50"/>
      <c r="E181" s="37" t="b">
        <f>IF(LEN(D181)&gt;0,TRUE,FALSE)</f>
        <v>0</v>
      </c>
      <c r="F181" s="12" t="str">
        <f>IF(LEN(D181)&gt;0,D181,"")</f>
        <v/>
      </c>
      <c r="G181" s="12" t="str">
        <f t="shared" si="9"/>
        <v/>
      </c>
    </row>
    <row r="182" spans="1:9" ht="65" customHeight="1">
      <c r="A182" s="102" t="s">
        <v>218</v>
      </c>
      <c r="B182" s="102"/>
      <c r="C182" s="102"/>
      <c r="D182" s="102"/>
    </row>
    <row r="183" spans="1:9" ht="65" customHeight="1">
      <c r="A183" s="102"/>
      <c r="B183" s="102"/>
      <c r="C183" s="102"/>
      <c r="D183" s="102"/>
    </row>
    <row r="186" spans="1:9" ht="65" customHeight="1">
      <c r="C186" s="18" t="s">
        <v>216</v>
      </c>
    </row>
  </sheetData>
  <sheetProtection password="93F0" sheet="1" objects="1" scenarios="1" formatRows="0" selectLockedCells="1"/>
  <mergeCells count="78">
    <mergeCell ref="A182:D183"/>
    <mergeCell ref="A13:B13"/>
    <mergeCell ref="C15:C19"/>
    <mergeCell ref="B15:B19"/>
    <mergeCell ref="A32:A44"/>
    <mergeCell ref="B33:B39"/>
    <mergeCell ref="C33:C39"/>
    <mergeCell ref="C40:C44"/>
    <mergeCell ref="B40:B44"/>
    <mergeCell ref="C20:C25"/>
    <mergeCell ref="B20:B25"/>
    <mergeCell ref="B54:B59"/>
    <mergeCell ref="C54:C59"/>
    <mergeCell ref="A47:A66"/>
    <mergeCell ref="C48:C53"/>
    <mergeCell ref="B48:B53"/>
    <mergeCell ref="C9:C12"/>
    <mergeCell ref="A9:B12"/>
    <mergeCell ref="A1:D1"/>
    <mergeCell ref="A2:D2"/>
    <mergeCell ref="A3:B8"/>
    <mergeCell ref="C3:C8"/>
    <mergeCell ref="C60:C64"/>
    <mergeCell ref="B60:B64"/>
    <mergeCell ref="A45:D45"/>
    <mergeCell ref="A46:D46"/>
    <mergeCell ref="B26:B30"/>
    <mergeCell ref="C26:C30"/>
    <mergeCell ref="A14:A30"/>
    <mergeCell ref="A31:B31"/>
    <mergeCell ref="C72:C77"/>
    <mergeCell ref="B72:B77"/>
    <mergeCell ref="C78:C82"/>
    <mergeCell ref="B78:B82"/>
    <mergeCell ref="A67:A83"/>
    <mergeCell ref="C68:C71"/>
    <mergeCell ref="B68:B71"/>
    <mergeCell ref="A84:D84"/>
    <mergeCell ref="C86:C91"/>
    <mergeCell ref="C92:C97"/>
    <mergeCell ref="C98:C102"/>
    <mergeCell ref="B86:B91"/>
    <mergeCell ref="B92:B97"/>
    <mergeCell ref="B98:B102"/>
    <mergeCell ref="A85:A103"/>
    <mergeCell ref="A104:D104"/>
    <mergeCell ref="C106:C111"/>
    <mergeCell ref="B106:B111"/>
    <mergeCell ref="B116:B121"/>
    <mergeCell ref="C116:C121"/>
    <mergeCell ref="C122:C126"/>
    <mergeCell ref="B122:B126"/>
    <mergeCell ref="C112:C115"/>
    <mergeCell ref="B112:B115"/>
    <mergeCell ref="A105:A127"/>
    <mergeCell ref="A128:B128"/>
    <mergeCell ref="B130:B133"/>
    <mergeCell ref="C130:C133"/>
    <mergeCell ref="B134:B139"/>
    <mergeCell ref="C134:C139"/>
    <mergeCell ref="B140:B144"/>
    <mergeCell ref="C140:C144"/>
    <mergeCell ref="A129:A145"/>
    <mergeCell ref="A146:D146"/>
    <mergeCell ref="C148:C153"/>
    <mergeCell ref="B148:B153"/>
    <mergeCell ref="A147:A153"/>
    <mergeCell ref="C154:C160"/>
    <mergeCell ref="A154:B160"/>
    <mergeCell ref="A161:B161"/>
    <mergeCell ref="A162:D162"/>
    <mergeCell ref="B164:B170"/>
    <mergeCell ref="A163:A181"/>
    <mergeCell ref="B171:B176"/>
    <mergeCell ref="B177:B181"/>
    <mergeCell ref="C171:C176"/>
    <mergeCell ref="C177:C181"/>
    <mergeCell ref="C164:C170"/>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Check Box 1">
              <controlPr defaultSize="0" autoFill="0" autoLine="0" autoPict="0">
                <anchor moveWithCells="1">
                  <from>
                    <xdr:col>3</xdr:col>
                    <xdr:colOff>52388</xdr:colOff>
                    <xdr:row>2</xdr:row>
                    <xdr:rowOff>42863</xdr:rowOff>
                  </from>
                  <to>
                    <xdr:col>3</xdr:col>
                    <xdr:colOff>7000875</xdr:colOff>
                    <xdr:row>2</xdr:row>
                    <xdr:rowOff>781050</xdr:rowOff>
                  </to>
                </anchor>
              </controlPr>
            </control>
          </mc:Choice>
        </mc:AlternateContent>
        <mc:AlternateContent xmlns:mc="http://schemas.openxmlformats.org/markup-compatibility/2006">
          <mc:Choice Requires="x14">
            <control shapeId="11267" r:id="rId5" name="Check Box 3">
              <controlPr defaultSize="0" autoFill="0" autoLine="0" autoPict="0">
                <anchor moveWithCells="1">
                  <from>
                    <xdr:col>3</xdr:col>
                    <xdr:colOff>52388</xdr:colOff>
                    <xdr:row>3</xdr:row>
                    <xdr:rowOff>42863</xdr:rowOff>
                  </from>
                  <to>
                    <xdr:col>3</xdr:col>
                    <xdr:colOff>7000875</xdr:colOff>
                    <xdr:row>3</xdr:row>
                    <xdr:rowOff>781050</xdr:rowOff>
                  </to>
                </anchor>
              </controlPr>
            </control>
          </mc:Choice>
        </mc:AlternateContent>
        <mc:AlternateContent xmlns:mc="http://schemas.openxmlformats.org/markup-compatibility/2006">
          <mc:Choice Requires="x14">
            <control shapeId="11274" r:id="rId6" name="Check Box 10">
              <controlPr defaultSize="0" autoFill="0" autoLine="0" autoPict="0">
                <anchor moveWithCells="1">
                  <from>
                    <xdr:col>3</xdr:col>
                    <xdr:colOff>52388</xdr:colOff>
                    <xdr:row>4</xdr:row>
                    <xdr:rowOff>42863</xdr:rowOff>
                  </from>
                  <to>
                    <xdr:col>3</xdr:col>
                    <xdr:colOff>7000875</xdr:colOff>
                    <xdr:row>4</xdr:row>
                    <xdr:rowOff>781050</xdr:rowOff>
                  </to>
                </anchor>
              </controlPr>
            </control>
          </mc:Choice>
        </mc:AlternateContent>
        <mc:AlternateContent xmlns:mc="http://schemas.openxmlformats.org/markup-compatibility/2006">
          <mc:Choice Requires="x14">
            <control shapeId="11275" r:id="rId7" name="Check Box 11">
              <controlPr defaultSize="0" autoFill="0" autoLine="0" autoPict="0">
                <anchor moveWithCells="1">
                  <from>
                    <xdr:col>3</xdr:col>
                    <xdr:colOff>52388</xdr:colOff>
                    <xdr:row>5</xdr:row>
                    <xdr:rowOff>42863</xdr:rowOff>
                  </from>
                  <to>
                    <xdr:col>3</xdr:col>
                    <xdr:colOff>7000875</xdr:colOff>
                    <xdr:row>5</xdr:row>
                    <xdr:rowOff>781050</xdr:rowOff>
                  </to>
                </anchor>
              </controlPr>
            </control>
          </mc:Choice>
        </mc:AlternateContent>
        <mc:AlternateContent xmlns:mc="http://schemas.openxmlformats.org/markup-compatibility/2006">
          <mc:Choice Requires="x14">
            <control shapeId="11281" r:id="rId8" name="Check Box 17">
              <controlPr defaultSize="0" autoFill="0" autoLine="0" autoPict="0">
                <anchor moveWithCells="1">
                  <from>
                    <xdr:col>3</xdr:col>
                    <xdr:colOff>52388</xdr:colOff>
                    <xdr:row>6</xdr:row>
                    <xdr:rowOff>42863</xdr:rowOff>
                  </from>
                  <to>
                    <xdr:col>3</xdr:col>
                    <xdr:colOff>7000875</xdr:colOff>
                    <xdr:row>6</xdr:row>
                    <xdr:rowOff>781050</xdr:rowOff>
                  </to>
                </anchor>
              </controlPr>
            </control>
          </mc:Choice>
        </mc:AlternateContent>
        <mc:AlternateContent xmlns:mc="http://schemas.openxmlformats.org/markup-compatibility/2006">
          <mc:Choice Requires="x14">
            <control shapeId="11283" r:id="rId9" name="Check Box 19">
              <controlPr defaultSize="0" autoFill="0" autoLine="0" autoPict="0">
                <anchor moveWithCells="1">
                  <from>
                    <xdr:col>3</xdr:col>
                    <xdr:colOff>52388</xdr:colOff>
                    <xdr:row>7</xdr:row>
                    <xdr:rowOff>42863</xdr:rowOff>
                  </from>
                  <to>
                    <xdr:col>3</xdr:col>
                    <xdr:colOff>2976563</xdr:colOff>
                    <xdr:row>7</xdr:row>
                    <xdr:rowOff>781050</xdr:rowOff>
                  </to>
                </anchor>
              </controlPr>
            </control>
          </mc:Choice>
        </mc:AlternateContent>
        <mc:AlternateContent xmlns:mc="http://schemas.openxmlformats.org/markup-compatibility/2006">
          <mc:Choice Requires="x14">
            <control shapeId="11285" r:id="rId10" name="Check Box 21">
              <controlPr defaultSize="0" autoFill="0" autoLine="0" autoPict="0">
                <anchor moveWithCells="1">
                  <from>
                    <xdr:col>3</xdr:col>
                    <xdr:colOff>52388</xdr:colOff>
                    <xdr:row>9</xdr:row>
                    <xdr:rowOff>42863</xdr:rowOff>
                  </from>
                  <to>
                    <xdr:col>3</xdr:col>
                    <xdr:colOff>7000875</xdr:colOff>
                    <xdr:row>9</xdr:row>
                    <xdr:rowOff>781050</xdr:rowOff>
                  </to>
                </anchor>
              </controlPr>
            </control>
          </mc:Choice>
        </mc:AlternateContent>
        <mc:AlternateContent xmlns:mc="http://schemas.openxmlformats.org/markup-compatibility/2006">
          <mc:Choice Requires="x14">
            <control shapeId="11286" r:id="rId11" name="Check Box 22">
              <controlPr defaultSize="0" autoFill="0" autoLine="0" autoPict="0">
                <anchor moveWithCells="1">
                  <from>
                    <xdr:col>3</xdr:col>
                    <xdr:colOff>52388</xdr:colOff>
                    <xdr:row>10</xdr:row>
                    <xdr:rowOff>42863</xdr:rowOff>
                  </from>
                  <to>
                    <xdr:col>3</xdr:col>
                    <xdr:colOff>7000875</xdr:colOff>
                    <xdr:row>10</xdr:row>
                    <xdr:rowOff>781050</xdr:rowOff>
                  </to>
                </anchor>
              </controlPr>
            </control>
          </mc:Choice>
        </mc:AlternateContent>
        <mc:AlternateContent xmlns:mc="http://schemas.openxmlformats.org/markup-compatibility/2006">
          <mc:Choice Requires="x14">
            <control shapeId="11289" r:id="rId12" name="Check Box 25">
              <controlPr defaultSize="0" autoFill="0" autoLine="0" autoPict="0">
                <anchor moveWithCells="1">
                  <from>
                    <xdr:col>3</xdr:col>
                    <xdr:colOff>52388</xdr:colOff>
                    <xdr:row>8</xdr:row>
                    <xdr:rowOff>42863</xdr:rowOff>
                  </from>
                  <to>
                    <xdr:col>3</xdr:col>
                    <xdr:colOff>7000875</xdr:colOff>
                    <xdr:row>8</xdr:row>
                    <xdr:rowOff>781050</xdr:rowOff>
                  </to>
                </anchor>
              </controlPr>
            </control>
          </mc:Choice>
        </mc:AlternateContent>
        <mc:AlternateContent xmlns:mc="http://schemas.openxmlformats.org/markup-compatibility/2006">
          <mc:Choice Requires="x14">
            <control shapeId="11292" r:id="rId13" name="Check Box 28">
              <controlPr defaultSize="0" autoFill="0" autoLine="0" autoPict="0">
                <anchor moveWithCells="1">
                  <from>
                    <xdr:col>3</xdr:col>
                    <xdr:colOff>57150</xdr:colOff>
                    <xdr:row>11</xdr:row>
                    <xdr:rowOff>61913</xdr:rowOff>
                  </from>
                  <to>
                    <xdr:col>3</xdr:col>
                    <xdr:colOff>2986088</xdr:colOff>
                    <xdr:row>11</xdr:row>
                    <xdr:rowOff>795338</xdr:rowOff>
                  </to>
                </anchor>
              </controlPr>
            </control>
          </mc:Choice>
        </mc:AlternateContent>
        <mc:AlternateContent xmlns:mc="http://schemas.openxmlformats.org/markup-compatibility/2006">
          <mc:Choice Requires="x14">
            <control shapeId="11322" r:id="rId14" name="Check Box 58">
              <controlPr defaultSize="0" autoFill="0" autoLine="0" autoPict="0">
                <anchor moveWithCells="1">
                  <from>
                    <xdr:col>3</xdr:col>
                    <xdr:colOff>52388</xdr:colOff>
                    <xdr:row>14</xdr:row>
                    <xdr:rowOff>42863</xdr:rowOff>
                  </from>
                  <to>
                    <xdr:col>3</xdr:col>
                    <xdr:colOff>7000875</xdr:colOff>
                    <xdr:row>14</xdr:row>
                    <xdr:rowOff>781050</xdr:rowOff>
                  </to>
                </anchor>
              </controlPr>
            </control>
          </mc:Choice>
        </mc:AlternateContent>
        <mc:AlternateContent xmlns:mc="http://schemas.openxmlformats.org/markup-compatibility/2006">
          <mc:Choice Requires="x14">
            <control shapeId="11324" r:id="rId15" name="Check Box 60">
              <controlPr defaultSize="0" autoFill="0" autoLine="0" autoPict="0">
                <anchor moveWithCells="1">
                  <from>
                    <xdr:col>3</xdr:col>
                    <xdr:colOff>52388</xdr:colOff>
                    <xdr:row>15</xdr:row>
                    <xdr:rowOff>42863</xdr:rowOff>
                  </from>
                  <to>
                    <xdr:col>3</xdr:col>
                    <xdr:colOff>7000875</xdr:colOff>
                    <xdr:row>15</xdr:row>
                    <xdr:rowOff>781050</xdr:rowOff>
                  </to>
                </anchor>
              </controlPr>
            </control>
          </mc:Choice>
        </mc:AlternateContent>
        <mc:AlternateContent xmlns:mc="http://schemas.openxmlformats.org/markup-compatibility/2006">
          <mc:Choice Requires="x14">
            <control shapeId="11325" r:id="rId16" name="Check Box 61">
              <controlPr defaultSize="0" autoFill="0" autoLine="0" autoPict="0">
                <anchor moveWithCells="1">
                  <from>
                    <xdr:col>3</xdr:col>
                    <xdr:colOff>52388</xdr:colOff>
                    <xdr:row>16</xdr:row>
                    <xdr:rowOff>42863</xdr:rowOff>
                  </from>
                  <to>
                    <xdr:col>3</xdr:col>
                    <xdr:colOff>7000875</xdr:colOff>
                    <xdr:row>16</xdr:row>
                    <xdr:rowOff>781050</xdr:rowOff>
                  </to>
                </anchor>
              </controlPr>
            </control>
          </mc:Choice>
        </mc:AlternateContent>
        <mc:AlternateContent xmlns:mc="http://schemas.openxmlformats.org/markup-compatibility/2006">
          <mc:Choice Requires="x14">
            <control shapeId="11326" r:id="rId17" name="Check Box 62">
              <controlPr defaultSize="0" autoFill="0" autoLine="0" autoPict="0">
                <anchor moveWithCells="1">
                  <from>
                    <xdr:col>3</xdr:col>
                    <xdr:colOff>52388</xdr:colOff>
                    <xdr:row>17</xdr:row>
                    <xdr:rowOff>42863</xdr:rowOff>
                  </from>
                  <to>
                    <xdr:col>3</xdr:col>
                    <xdr:colOff>7000875</xdr:colOff>
                    <xdr:row>17</xdr:row>
                    <xdr:rowOff>781050</xdr:rowOff>
                  </to>
                </anchor>
              </controlPr>
            </control>
          </mc:Choice>
        </mc:AlternateContent>
        <mc:AlternateContent xmlns:mc="http://schemas.openxmlformats.org/markup-compatibility/2006">
          <mc:Choice Requires="x14">
            <control shapeId="11333" r:id="rId18" name="Check Box 69">
              <controlPr defaultSize="0" autoFill="0" autoLine="0" autoPict="0">
                <anchor moveWithCells="1">
                  <from>
                    <xdr:col>3</xdr:col>
                    <xdr:colOff>57150</xdr:colOff>
                    <xdr:row>18</xdr:row>
                    <xdr:rowOff>61913</xdr:rowOff>
                  </from>
                  <to>
                    <xdr:col>3</xdr:col>
                    <xdr:colOff>2986088</xdr:colOff>
                    <xdr:row>18</xdr:row>
                    <xdr:rowOff>795338</xdr:rowOff>
                  </to>
                </anchor>
              </controlPr>
            </control>
          </mc:Choice>
        </mc:AlternateContent>
        <mc:AlternateContent xmlns:mc="http://schemas.openxmlformats.org/markup-compatibility/2006">
          <mc:Choice Requires="x14">
            <control shapeId="11335" r:id="rId19" name="Check Box 71">
              <controlPr defaultSize="0" autoFill="0" autoLine="0" autoPict="0">
                <anchor moveWithCells="1">
                  <from>
                    <xdr:col>3</xdr:col>
                    <xdr:colOff>52388</xdr:colOff>
                    <xdr:row>21</xdr:row>
                    <xdr:rowOff>42863</xdr:rowOff>
                  </from>
                  <to>
                    <xdr:col>3</xdr:col>
                    <xdr:colOff>7000875</xdr:colOff>
                    <xdr:row>21</xdr:row>
                    <xdr:rowOff>781050</xdr:rowOff>
                  </to>
                </anchor>
              </controlPr>
            </control>
          </mc:Choice>
        </mc:AlternateContent>
        <mc:AlternateContent xmlns:mc="http://schemas.openxmlformats.org/markup-compatibility/2006">
          <mc:Choice Requires="x14">
            <control shapeId="11337" r:id="rId20" name="Check Box 73">
              <controlPr defaultSize="0" autoFill="0" autoLine="0" autoPict="0">
                <anchor moveWithCells="1">
                  <from>
                    <xdr:col>3</xdr:col>
                    <xdr:colOff>52388</xdr:colOff>
                    <xdr:row>22</xdr:row>
                    <xdr:rowOff>42863</xdr:rowOff>
                  </from>
                  <to>
                    <xdr:col>3</xdr:col>
                    <xdr:colOff>7000875</xdr:colOff>
                    <xdr:row>22</xdr:row>
                    <xdr:rowOff>781050</xdr:rowOff>
                  </to>
                </anchor>
              </controlPr>
            </control>
          </mc:Choice>
        </mc:AlternateContent>
        <mc:AlternateContent xmlns:mc="http://schemas.openxmlformats.org/markup-compatibility/2006">
          <mc:Choice Requires="x14">
            <control shapeId="11339" r:id="rId21" name="Check Box 75">
              <controlPr defaultSize="0" autoFill="0" autoLine="0" autoPict="0">
                <anchor moveWithCells="1">
                  <from>
                    <xdr:col>3</xdr:col>
                    <xdr:colOff>52388</xdr:colOff>
                    <xdr:row>23</xdr:row>
                    <xdr:rowOff>42863</xdr:rowOff>
                  </from>
                  <to>
                    <xdr:col>3</xdr:col>
                    <xdr:colOff>7000875</xdr:colOff>
                    <xdr:row>23</xdr:row>
                    <xdr:rowOff>781050</xdr:rowOff>
                  </to>
                </anchor>
              </controlPr>
            </control>
          </mc:Choice>
        </mc:AlternateContent>
        <mc:AlternateContent xmlns:mc="http://schemas.openxmlformats.org/markup-compatibility/2006">
          <mc:Choice Requires="x14">
            <control shapeId="11340" r:id="rId22" name="Check Box 76">
              <controlPr defaultSize="0" autoFill="0" autoLine="0" autoPict="0">
                <anchor moveWithCells="1">
                  <from>
                    <xdr:col>3</xdr:col>
                    <xdr:colOff>57150</xdr:colOff>
                    <xdr:row>24</xdr:row>
                    <xdr:rowOff>61913</xdr:rowOff>
                  </from>
                  <to>
                    <xdr:col>3</xdr:col>
                    <xdr:colOff>2986088</xdr:colOff>
                    <xdr:row>24</xdr:row>
                    <xdr:rowOff>795338</xdr:rowOff>
                  </to>
                </anchor>
              </controlPr>
            </control>
          </mc:Choice>
        </mc:AlternateContent>
        <mc:AlternateContent xmlns:mc="http://schemas.openxmlformats.org/markup-compatibility/2006">
          <mc:Choice Requires="x14">
            <control shapeId="11343" r:id="rId23" name="Check Box 79">
              <controlPr defaultSize="0" autoFill="0" autoLine="0" autoPict="0">
                <anchor moveWithCells="1">
                  <from>
                    <xdr:col>3</xdr:col>
                    <xdr:colOff>52388</xdr:colOff>
                    <xdr:row>25</xdr:row>
                    <xdr:rowOff>42863</xdr:rowOff>
                  </from>
                  <to>
                    <xdr:col>3</xdr:col>
                    <xdr:colOff>7000875</xdr:colOff>
                    <xdr:row>25</xdr:row>
                    <xdr:rowOff>781050</xdr:rowOff>
                  </to>
                </anchor>
              </controlPr>
            </control>
          </mc:Choice>
        </mc:AlternateContent>
        <mc:AlternateContent xmlns:mc="http://schemas.openxmlformats.org/markup-compatibility/2006">
          <mc:Choice Requires="x14">
            <control shapeId="11344" r:id="rId24" name="Check Box 80">
              <controlPr defaultSize="0" autoFill="0" autoLine="0" autoPict="0">
                <anchor moveWithCells="1">
                  <from>
                    <xdr:col>3</xdr:col>
                    <xdr:colOff>52388</xdr:colOff>
                    <xdr:row>26</xdr:row>
                    <xdr:rowOff>42863</xdr:rowOff>
                  </from>
                  <to>
                    <xdr:col>3</xdr:col>
                    <xdr:colOff>7000875</xdr:colOff>
                    <xdr:row>26</xdr:row>
                    <xdr:rowOff>781050</xdr:rowOff>
                  </to>
                </anchor>
              </controlPr>
            </control>
          </mc:Choice>
        </mc:AlternateContent>
        <mc:AlternateContent xmlns:mc="http://schemas.openxmlformats.org/markup-compatibility/2006">
          <mc:Choice Requires="x14">
            <control shapeId="11345" r:id="rId25" name="Check Box 81">
              <controlPr defaultSize="0" autoFill="0" autoLine="0" autoPict="0">
                <anchor moveWithCells="1">
                  <from>
                    <xdr:col>3</xdr:col>
                    <xdr:colOff>52388</xdr:colOff>
                    <xdr:row>27</xdr:row>
                    <xdr:rowOff>42863</xdr:rowOff>
                  </from>
                  <to>
                    <xdr:col>3</xdr:col>
                    <xdr:colOff>7000875</xdr:colOff>
                    <xdr:row>27</xdr:row>
                    <xdr:rowOff>781050</xdr:rowOff>
                  </to>
                </anchor>
              </controlPr>
            </control>
          </mc:Choice>
        </mc:AlternateContent>
        <mc:AlternateContent xmlns:mc="http://schemas.openxmlformats.org/markup-compatibility/2006">
          <mc:Choice Requires="x14">
            <control shapeId="11346" r:id="rId26" name="Check Box 82">
              <controlPr defaultSize="0" autoFill="0" autoLine="0" autoPict="0">
                <anchor moveWithCells="1">
                  <from>
                    <xdr:col>3</xdr:col>
                    <xdr:colOff>57150</xdr:colOff>
                    <xdr:row>29</xdr:row>
                    <xdr:rowOff>61913</xdr:rowOff>
                  </from>
                  <to>
                    <xdr:col>3</xdr:col>
                    <xdr:colOff>2986088</xdr:colOff>
                    <xdr:row>29</xdr:row>
                    <xdr:rowOff>795338</xdr:rowOff>
                  </to>
                </anchor>
              </controlPr>
            </control>
          </mc:Choice>
        </mc:AlternateContent>
        <mc:AlternateContent xmlns:mc="http://schemas.openxmlformats.org/markup-compatibility/2006">
          <mc:Choice Requires="x14">
            <control shapeId="11355" r:id="rId27" name="Check Box 91">
              <controlPr defaultSize="0" autoFill="0" autoLine="0" autoPict="0">
                <anchor moveWithCells="1">
                  <from>
                    <xdr:col>3</xdr:col>
                    <xdr:colOff>52388</xdr:colOff>
                    <xdr:row>28</xdr:row>
                    <xdr:rowOff>42863</xdr:rowOff>
                  </from>
                  <to>
                    <xdr:col>3</xdr:col>
                    <xdr:colOff>7000875</xdr:colOff>
                    <xdr:row>28</xdr:row>
                    <xdr:rowOff>781050</xdr:rowOff>
                  </to>
                </anchor>
              </controlPr>
            </control>
          </mc:Choice>
        </mc:AlternateContent>
        <mc:AlternateContent xmlns:mc="http://schemas.openxmlformats.org/markup-compatibility/2006">
          <mc:Choice Requires="x14">
            <control shapeId="11384" r:id="rId28" name="Check Box 120">
              <controlPr defaultSize="0" autoFill="0" autoLine="0" autoPict="0">
                <anchor moveWithCells="1">
                  <from>
                    <xdr:col>3</xdr:col>
                    <xdr:colOff>52388</xdr:colOff>
                    <xdr:row>32</xdr:row>
                    <xdr:rowOff>42863</xdr:rowOff>
                  </from>
                  <to>
                    <xdr:col>3</xdr:col>
                    <xdr:colOff>7000875</xdr:colOff>
                    <xdr:row>32</xdr:row>
                    <xdr:rowOff>781050</xdr:rowOff>
                  </to>
                </anchor>
              </controlPr>
            </control>
          </mc:Choice>
        </mc:AlternateContent>
        <mc:AlternateContent xmlns:mc="http://schemas.openxmlformats.org/markup-compatibility/2006">
          <mc:Choice Requires="x14">
            <control shapeId="11385" r:id="rId29" name="Check Box 121">
              <controlPr locked="0" defaultSize="0" autoFill="0" autoLine="0" autoPict="0">
                <anchor moveWithCells="1">
                  <from>
                    <xdr:col>3</xdr:col>
                    <xdr:colOff>52388</xdr:colOff>
                    <xdr:row>33</xdr:row>
                    <xdr:rowOff>42863</xdr:rowOff>
                  </from>
                  <to>
                    <xdr:col>3</xdr:col>
                    <xdr:colOff>7000875</xdr:colOff>
                    <xdr:row>33</xdr:row>
                    <xdr:rowOff>781050</xdr:rowOff>
                  </to>
                </anchor>
              </controlPr>
            </control>
          </mc:Choice>
        </mc:AlternateContent>
        <mc:AlternateContent xmlns:mc="http://schemas.openxmlformats.org/markup-compatibility/2006">
          <mc:Choice Requires="x14">
            <control shapeId="11386" r:id="rId30" name="Check Box 122">
              <controlPr locked="0" defaultSize="0" autoFill="0" autoLine="0" autoPict="0">
                <anchor moveWithCells="1">
                  <from>
                    <xdr:col>3</xdr:col>
                    <xdr:colOff>52388</xdr:colOff>
                    <xdr:row>34</xdr:row>
                    <xdr:rowOff>42863</xdr:rowOff>
                  </from>
                  <to>
                    <xdr:col>3</xdr:col>
                    <xdr:colOff>7000875</xdr:colOff>
                    <xdr:row>34</xdr:row>
                    <xdr:rowOff>781050</xdr:rowOff>
                  </to>
                </anchor>
              </controlPr>
            </control>
          </mc:Choice>
        </mc:AlternateContent>
        <mc:AlternateContent xmlns:mc="http://schemas.openxmlformats.org/markup-compatibility/2006">
          <mc:Choice Requires="x14">
            <control shapeId="11387" r:id="rId31" name="Check Box 123">
              <controlPr locked="0" defaultSize="0" autoFill="0" autoLine="0" autoPict="0">
                <anchor moveWithCells="1">
                  <from>
                    <xdr:col>3</xdr:col>
                    <xdr:colOff>52388</xdr:colOff>
                    <xdr:row>35</xdr:row>
                    <xdr:rowOff>42863</xdr:rowOff>
                  </from>
                  <to>
                    <xdr:col>3</xdr:col>
                    <xdr:colOff>7000875</xdr:colOff>
                    <xdr:row>35</xdr:row>
                    <xdr:rowOff>781050</xdr:rowOff>
                  </to>
                </anchor>
              </controlPr>
            </control>
          </mc:Choice>
        </mc:AlternateContent>
        <mc:AlternateContent xmlns:mc="http://schemas.openxmlformats.org/markup-compatibility/2006">
          <mc:Choice Requires="x14">
            <control shapeId="11388" r:id="rId32" name="Check Box 124">
              <controlPr locked="0" defaultSize="0" autoFill="0" autoLine="0" autoPict="0">
                <anchor moveWithCells="1">
                  <from>
                    <xdr:col>3</xdr:col>
                    <xdr:colOff>57150</xdr:colOff>
                    <xdr:row>38</xdr:row>
                    <xdr:rowOff>61913</xdr:rowOff>
                  </from>
                  <to>
                    <xdr:col>3</xdr:col>
                    <xdr:colOff>2986088</xdr:colOff>
                    <xdr:row>38</xdr:row>
                    <xdr:rowOff>795338</xdr:rowOff>
                  </to>
                </anchor>
              </controlPr>
            </control>
          </mc:Choice>
        </mc:AlternateContent>
        <mc:AlternateContent xmlns:mc="http://schemas.openxmlformats.org/markup-compatibility/2006">
          <mc:Choice Requires="x14">
            <control shapeId="11403" r:id="rId33" name="Check Box 139">
              <controlPr locked="0" defaultSize="0" autoFill="0" autoLine="0" autoPict="0">
                <anchor moveWithCells="1">
                  <from>
                    <xdr:col>3</xdr:col>
                    <xdr:colOff>52388</xdr:colOff>
                    <xdr:row>36</xdr:row>
                    <xdr:rowOff>42863</xdr:rowOff>
                  </from>
                  <to>
                    <xdr:col>3</xdr:col>
                    <xdr:colOff>7000875</xdr:colOff>
                    <xdr:row>36</xdr:row>
                    <xdr:rowOff>781050</xdr:rowOff>
                  </to>
                </anchor>
              </controlPr>
            </control>
          </mc:Choice>
        </mc:AlternateContent>
        <mc:AlternateContent xmlns:mc="http://schemas.openxmlformats.org/markup-compatibility/2006">
          <mc:Choice Requires="x14">
            <control shapeId="11404" r:id="rId34" name="Check Box 140">
              <controlPr locked="0" defaultSize="0" autoFill="0" autoLine="0" autoPict="0">
                <anchor moveWithCells="1">
                  <from>
                    <xdr:col>3</xdr:col>
                    <xdr:colOff>52388</xdr:colOff>
                    <xdr:row>37</xdr:row>
                    <xdr:rowOff>42863</xdr:rowOff>
                  </from>
                  <to>
                    <xdr:col>3</xdr:col>
                    <xdr:colOff>7000875</xdr:colOff>
                    <xdr:row>37</xdr:row>
                    <xdr:rowOff>781050</xdr:rowOff>
                  </to>
                </anchor>
              </controlPr>
            </control>
          </mc:Choice>
        </mc:AlternateContent>
        <mc:AlternateContent xmlns:mc="http://schemas.openxmlformats.org/markup-compatibility/2006">
          <mc:Choice Requires="x14">
            <control shapeId="11413" r:id="rId35" name="Check Box 149">
              <controlPr locked="0" defaultSize="0" autoFill="0" autoLine="0" autoPict="0">
                <anchor moveWithCells="1">
                  <from>
                    <xdr:col>3</xdr:col>
                    <xdr:colOff>52388</xdr:colOff>
                    <xdr:row>39</xdr:row>
                    <xdr:rowOff>42863</xdr:rowOff>
                  </from>
                  <to>
                    <xdr:col>3</xdr:col>
                    <xdr:colOff>7000875</xdr:colOff>
                    <xdr:row>39</xdr:row>
                    <xdr:rowOff>781050</xdr:rowOff>
                  </to>
                </anchor>
              </controlPr>
            </control>
          </mc:Choice>
        </mc:AlternateContent>
        <mc:AlternateContent xmlns:mc="http://schemas.openxmlformats.org/markup-compatibility/2006">
          <mc:Choice Requires="x14">
            <control shapeId="11414" r:id="rId36" name="Check Box 150">
              <controlPr locked="0" defaultSize="0" autoFill="0" autoLine="0" autoPict="0">
                <anchor moveWithCells="1">
                  <from>
                    <xdr:col>3</xdr:col>
                    <xdr:colOff>52388</xdr:colOff>
                    <xdr:row>40</xdr:row>
                    <xdr:rowOff>42863</xdr:rowOff>
                  </from>
                  <to>
                    <xdr:col>3</xdr:col>
                    <xdr:colOff>7000875</xdr:colOff>
                    <xdr:row>40</xdr:row>
                    <xdr:rowOff>781050</xdr:rowOff>
                  </to>
                </anchor>
              </controlPr>
            </control>
          </mc:Choice>
        </mc:AlternateContent>
        <mc:AlternateContent xmlns:mc="http://schemas.openxmlformats.org/markup-compatibility/2006">
          <mc:Choice Requires="x14">
            <control shapeId="11415" r:id="rId37" name="Check Box 151">
              <controlPr locked="0" defaultSize="0" autoFill="0" autoLine="0" autoPict="0">
                <anchor moveWithCells="1">
                  <from>
                    <xdr:col>3</xdr:col>
                    <xdr:colOff>52388</xdr:colOff>
                    <xdr:row>41</xdr:row>
                    <xdr:rowOff>42863</xdr:rowOff>
                  </from>
                  <to>
                    <xdr:col>3</xdr:col>
                    <xdr:colOff>7000875</xdr:colOff>
                    <xdr:row>41</xdr:row>
                    <xdr:rowOff>781050</xdr:rowOff>
                  </to>
                </anchor>
              </controlPr>
            </control>
          </mc:Choice>
        </mc:AlternateContent>
        <mc:AlternateContent xmlns:mc="http://schemas.openxmlformats.org/markup-compatibility/2006">
          <mc:Choice Requires="x14">
            <control shapeId="11416" r:id="rId38" name="Check Box 152">
              <controlPr locked="0" defaultSize="0" autoFill="0" autoLine="0" autoPict="0">
                <anchor moveWithCells="1">
                  <from>
                    <xdr:col>3</xdr:col>
                    <xdr:colOff>57150</xdr:colOff>
                    <xdr:row>43</xdr:row>
                    <xdr:rowOff>61913</xdr:rowOff>
                  </from>
                  <to>
                    <xdr:col>3</xdr:col>
                    <xdr:colOff>2986088</xdr:colOff>
                    <xdr:row>43</xdr:row>
                    <xdr:rowOff>795338</xdr:rowOff>
                  </to>
                </anchor>
              </controlPr>
            </control>
          </mc:Choice>
        </mc:AlternateContent>
        <mc:AlternateContent xmlns:mc="http://schemas.openxmlformats.org/markup-compatibility/2006">
          <mc:Choice Requires="x14">
            <control shapeId="11417" r:id="rId39" name="Check Box 153">
              <controlPr locked="0" defaultSize="0" autoFill="0" autoLine="0" autoPict="0">
                <anchor moveWithCells="1">
                  <from>
                    <xdr:col>3</xdr:col>
                    <xdr:colOff>52388</xdr:colOff>
                    <xdr:row>42</xdr:row>
                    <xdr:rowOff>42863</xdr:rowOff>
                  </from>
                  <to>
                    <xdr:col>3</xdr:col>
                    <xdr:colOff>7000875</xdr:colOff>
                    <xdr:row>42</xdr:row>
                    <xdr:rowOff>781050</xdr:rowOff>
                  </to>
                </anchor>
              </controlPr>
            </control>
          </mc:Choice>
        </mc:AlternateContent>
        <mc:AlternateContent xmlns:mc="http://schemas.openxmlformats.org/markup-compatibility/2006">
          <mc:Choice Requires="x14">
            <control shapeId="11436" r:id="rId40" name="Check Box 172">
              <controlPr defaultSize="0" autoFill="0" autoLine="0" autoPict="0">
                <anchor moveWithCells="1">
                  <from>
                    <xdr:col>3</xdr:col>
                    <xdr:colOff>52388</xdr:colOff>
                    <xdr:row>47</xdr:row>
                    <xdr:rowOff>42863</xdr:rowOff>
                  </from>
                  <to>
                    <xdr:col>3</xdr:col>
                    <xdr:colOff>7000875</xdr:colOff>
                    <xdr:row>47</xdr:row>
                    <xdr:rowOff>781050</xdr:rowOff>
                  </to>
                </anchor>
              </controlPr>
            </control>
          </mc:Choice>
        </mc:AlternateContent>
        <mc:AlternateContent xmlns:mc="http://schemas.openxmlformats.org/markup-compatibility/2006">
          <mc:Choice Requires="x14">
            <control shapeId="11437" r:id="rId41" name="Check Box 173">
              <controlPr defaultSize="0" autoFill="0" autoLine="0" autoPict="0">
                <anchor moveWithCells="1">
                  <from>
                    <xdr:col>3</xdr:col>
                    <xdr:colOff>52388</xdr:colOff>
                    <xdr:row>48</xdr:row>
                    <xdr:rowOff>42863</xdr:rowOff>
                  </from>
                  <to>
                    <xdr:col>3</xdr:col>
                    <xdr:colOff>7000875</xdr:colOff>
                    <xdr:row>48</xdr:row>
                    <xdr:rowOff>781050</xdr:rowOff>
                  </to>
                </anchor>
              </controlPr>
            </control>
          </mc:Choice>
        </mc:AlternateContent>
        <mc:AlternateContent xmlns:mc="http://schemas.openxmlformats.org/markup-compatibility/2006">
          <mc:Choice Requires="x14">
            <control shapeId="11438" r:id="rId42" name="Check Box 174">
              <controlPr defaultSize="0" autoFill="0" autoLine="0" autoPict="0">
                <anchor moveWithCells="1">
                  <from>
                    <xdr:col>3</xdr:col>
                    <xdr:colOff>52388</xdr:colOff>
                    <xdr:row>49</xdr:row>
                    <xdr:rowOff>42863</xdr:rowOff>
                  </from>
                  <to>
                    <xdr:col>3</xdr:col>
                    <xdr:colOff>7000875</xdr:colOff>
                    <xdr:row>49</xdr:row>
                    <xdr:rowOff>781050</xdr:rowOff>
                  </to>
                </anchor>
              </controlPr>
            </control>
          </mc:Choice>
        </mc:AlternateContent>
        <mc:AlternateContent xmlns:mc="http://schemas.openxmlformats.org/markup-compatibility/2006">
          <mc:Choice Requires="x14">
            <control shapeId="11442" r:id="rId43" name="Check Box 178">
              <controlPr defaultSize="0" autoFill="0" autoLine="0" autoPict="0">
                <anchor moveWithCells="1">
                  <from>
                    <xdr:col>3</xdr:col>
                    <xdr:colOff>57150</xdr:colOff>
                    <xdr:row>52</xdr:row>
                    <xdr:rowOff>61913</xdr:rowOff>
                  </from>
                  <to>
                    <xdr:col>3</xdr:col>
                    <xdr:colOff>2986088</xdr:colOff>
                    <xdr:row>52</xdr:row>
                    <xdr:rowOff>795338</xdr:rowOff>
                  </to>
                </anchor>
              </controlPr>
            </control>
          </mc:Choice>
        </mc:AlternateContent>
        <mc:AlternateContent xmlns:mc="http://schemas.openxmlformats.org/markup-compatibility/2006">
          <mc:Choice Requires="x14">
            <control shapeId="11444" r:id="rId44" name="Check Box 180">
              <controlPr defaultSize="0" autoFill="0" autoLine="0" autoPict="0">
                <anchor moveWithCells="1">
                  <from>
                    <xdr:col>3</xdr:col>
                    <xdr:colOff>52388</xdr:colOff>
                    <xdr:row>50</xdr:row>
                    <xdr:rowOff>42863</xdr:rowOff>
                  </from>
                  <to>
                    <xdr:col>3</xdr:col>
                    <xdr:colOff>7000875</xdr:colOff>
                    <xdr:row>50</xdr:row>
                    <xdr:rowOff>781050</xdr:rowOff>
                  </to>
                </anchor>
              </controlPr>
            </control>
          </mc:Choice>
        </mc:AlternateContent>
        <mc:AlternateContent xmlns:mc="http://schemas.openxmlformats.org/markup-compatibility/2006">
          <mc:Choice Requires="x14">
            <control shapeId="11445" r:id="rId45" name="Check Box 181">
              <controlPr defaultSize="0" autoFill="0" autoLine="0" autoPict="0">
                <anchor moveWithCells="1">
                  <from>
                    <xdr:col>3</xdr:col>
                    <xdr:colOff>52388</xdr:colOff>
                    <xdr:row>51</xdr:row>
                    <xdr:rowOff>42863</xdr:rowOff>
                  </from>
                  <to>
                    <xdr:col>3</xdr:col>
                    <xdr:colOff>7000875</xdr:colOff>
                    <xdr:row>51</xdr:row>
                    <xdr:rowOff>781050</xdr:rowOff>
                  </to>
                </anchor>
              </controlPr>
            </control>
          </mc:Choice>
        </mc:AlternateContent>
        <mc:AlternateContent xmlns:mc="http://schemas.openxmlformats.org/markup-compatibility/2006">
          <mc:Choice Requires="x14">
            <control shapeId="11450" r:id="rId46" name="Check Box 186">
              <controlPr defaultSize="0" autoFill="0" autoLine="0" autoPict="0">
                <anchor moveWithCells="1">
                  <from>
                    <xdr:col>3</xdr:col>
                    <xdr:colOff>52388</xdr:colOff>
                    <xdr:row>55</xdr:row>
                    <xdr:rowOff>42863</xdr:rowOff>
                  </from>
                  <to>
                    <xdr:col>3</xdr:col>
                    <xdr:colOff>7000875</xdr:colOff>
                    <xdr:row>55</xdr:row>
                    <xdr:rowOff>781050</xdr:rowOff>
                  </to>
                </anchor>
              </controlPr>
            </control>
          </mc:Choice>
        </mc:AlternateContent>
        <mc:AlternateContent xmlns:mc="http://schemas.openxmlformats.org/markup-compatibility/2006">
          <mc:Choice Requires="x14">
            <control shapeId="11451" r:id="rId47" name="Check Box 187">
              <controlPr defaultSize="0" autoFill="0" autoLine="0" autoPict="0">
                <anchor moveWithCells="1">
                  <from>
                    <xdr:col>3</xdr:col>
                    <xdr:colOff>52388</xdr:colOff>
                    <xdr:row>56</xdr:row>
                    <xdr:rowOff>42863</xdr:rowOff>
                  </from>
                  <to>
                    <xdr:col>3</xdr:col>
                    <xdr:colOff>7000875</xdr:colOff>
                    <xdr:row>56</xdr:row>
                    <xdr:rowOff>781050</xdr:rowOff>
                  </to>
                </anchor>
              </controlPr>
            </control>
          </mc:Choice>
        </mc:AlternateContent>
        <mc:AlternateContent xmlns:mc="http://schemas.openxmlformats.org/markup-compatibility/2006">
          <mc:Choice Requires="x14">
            <control shapeId="11452" r:id="rId48" name="Check Box 188">
              <controlPr defaultSize="0" autoFill="0" autoLine="0" autoPict="0">
                <anchor moveWithCells="1">
                  <from>
                    <xdr:col>3</xdr:col>
                    <xdr:colOff>52388</xdr:colOff>
                    <xdr:row>57</xdr:row>
                    <xdr:rowOff>42863</xdr:rowOff>
                  </from>
                  <to>
                    <xdr:col>3</xdr:col>
                    <xdr:colOff>7000875</xdr:colOff>
                    <xdr:row>57</xdr:row>
                    <xdr:rowOff>781050</xdr:rowOff>
                  </to>
                </anchor>
              </controlPr>
            </control>
          </mc:Choice>
        </mc:AlternateContent>
        <mc:AlternateContent xmlns:mc="http://schemas.openxmlformats.org/markup-compatibility/2006">
          <mc:Choice Requires="x14">
            <control shapeId="11456" r:id="rId49" name="Check Box 192">
              <controlPr defaultSize="0" autoFill="0" autoLine="0" autoPict="0">
                <anchor moveWithCells="1">
                  <from>
                    <xdr:col>3</xdr:col>
                    <xdr:colOff>57150</xdr:colOff>
                    <xdr:row>58</xdr:row>
                    <xdr:rowOff>61913</xdr:rowOff>
                  </from>
                  <to>
                    <xdr:col>3</xdr:col>
                    <xdr:colOff>2986088</xdr:colOff>
                    <xdr:row>58</xdr:row>
                    <xdr:rowOff>795338</xdr:rowOff>
                  </to>
                </anchor>
              </controlPr>
            </control>
          </mc:Choice>
        </mc:AlternateContent>
        <mc:AlternateContent xmlns:mc="http://schemas.openxmlformats.org/markup-compatibility/2006">
          <mc:Choice Requires="x14">
            <control shapeId="11462" r:id="rId50" name="Check Box 198">
              <controlPr defaultSize="0" autoFill="0" autoLine="0" autoPict="0">
                <anchor moveWithCells="1">
                  <from>
                    <xdr:col>3</xdr:col>
                    <xdr:colOff>52388</xdr:colOff>
                    <xdr:row>59</xdr:row>
                    <xdr:rowOff>42863</xdr:rowOff>
                  </from>
                  <to>
                    <xdr:col>3</xdr:col>
                    <xdr:colOff>7000875</xdr:colOff>
                    <xdr:row>59</xdr:row>
                    <xdr:rowOff>781050</xdr:rowOff>
                  </to>
                </anchor>
              </controlPr>
            </control>
          </mc:Choice>
        </mc:AlternateContent>
        <mc:AlternateContent xmlns:mc="http://schemas.openxmlformats.org/markup-compatibility/2006">
          <mc:Choice Requires="x14">
            <control shapeId="11463" r:id="rId51" name="Check Box 199">
              <controlPr defaultSize="0" autoFill="0" autoLine="0" autoPict="0">
                <anchor moveWithCells="1">
                  <from>
                    <xdr:col>3</xdr:col>
                    <xdr:colOff>52388</xdr:colOff>
                    <xdr:row>60</xdr:row>
                    <xdr:rowOff>42863</xdr:rowOff>
                  </from>
                  <to>
                    <xdr:col>3</xdr:col>
                    <xdr:colOff>7000875</xdr:colOff>
                    <xdr:row>60</xdr:row>
                    <xdr:rowOff>781050</xdr:rowOff>
                  </to>
                </anchor>
              </controlPr>
            </control>
          </mc:Choice>
        </mc:AlternateContent>
        <mc:AlternateContent xmlns:mc="http://schemas.openxmlformats.org/markup-compatibility/2006">
          <mc:Choice Requires="x14">
            <control shapeId="11464" r:id="rId52" name="Check Box 200">
              <controlPr defaultSize="0" autoFill="0" autoLine="0" autoPict="0">
                <anchor moveWithCells="1">
                  <from>
                    <xdr:col>3</xdr:col>
                    <xdr:colOff>52388</xdr:colOff>
                    <xdr:row>61</xdr:row>
                    <xdr:rowOff>42863</xdr:rowOff>
                  </from>
                  <to>
                    <xdr:col>3</xdr:col>
                    <xdr:colOff>7000875</xdr:colOff>
                    <xdr:row>61</xdr:row>
                    <xdr:rowOff>781050</xdr:rowOff>
                  </to>
                </anchor>
              </controlPr>
            </control>
          </mc:Choice>
        </mc:AlternateContent>
        <mc:AlternateContent xmlns:mc="http://schemas.openxmlformats.org/markup-compatibility/2006">
          <mc:Choice Requires="x14">
            <control shapeId="11465" r:id="rId53" name="Check Box 201">
              <controlPr defaultSize="0" autoFill="0" autoLine="0" autoPict="0">
                <anchor moveWithCells="1">
                  <from>
                    <xdr:col>3</xdr:col>
                    <xdr:colOff>57150</xdr:colOff>
                    <xdr:row>63</xdr:row>
                    <xdr:rowOff>61913</xdr:rowOff>
                  </from>
                  <to>
                    <xdr:col>3</xdr:col>
                    <xdr:colOff>2986088</xdr:colOff>
                    <xdr:row>63</xdr:row>
                    <xdr:rowOff>795338</xdr:rowOff>
                  </to>
                </anchor>
              </controlPr>
            </control>
          </mc:Choice>
        </mc:AlternateContent>
        <mc:AlternateContent xmlns:mc="http://schemas.openxmlformats.org/markup-compatibility/2006">
          <mc:Choice Requires="x14">
            <control shapeId="11466" r:id="rId54" name="Check Box 202">
              <controlPr defaultSize="0" autoFill="0" autoLine="0" autoPict="0">
                <anchor moveWithCells="1">
                  <from>
                    <xdr:col>3</xdr:col>
                    <xdr:colOff>52388</xdr:colOff>
                    <xdr:row>62</xdr:row>
                    <xdr:rowOff>42863</xdr:rowOff>
                  </from>
                  <to>
                    <xdr:col>3</xdr:col>
                    <xdr:colOff>7000875</xdr:colOff>
                    <xdr:row>62</xdr:row>
                    <xdr:rowOff>781050</xdr:rowOff>
                  </to>
                </anchor>
              </controlPr>
            </control>
          </mc:Choice>
        </mc:AlternateContent>
        <mc:AlternateContent xmlns:mc="http://schemas.openxmlformats.org/markup-compatibility/2006">
          <mc:Choice Requires="x14">
            <control shapeId="11514" r:id="rId55" name="Check Box 250">
              <controlPr defaultSize="0" autoFill="0" autoLine="0" autoPict="0">
                <anchor moveWithCells="1">
                  <from>
                    <xdr:col>3</xdr:col>
                    <xdr:colOff>52388</xdr:colOff>
                    <xdr:row>54</xdr:row>
                    <xdr:rowOff>42863</xdr:rowOff>
                  </from>
                  <to>
                    <xdr:col>3</xdr:col>
                    <xdr:colOff>7000875</xdr:colOff>
                    <xdr:row>54</xdr:row>
                    <xdr:rowOff>781050</xdr:rowOff>
                  </to>
                </anchor>
              </controlPr>
            </control>
          </mc:Choice>
        </mc:AlternateContent>
        <mc:AlternateContent xmlns:mc="http://schemas.openxmlformats.org/markup-compatibility/2006">
          <mc:Choice Requires="x14">
            <control shapeId="11517" r:id="rId56" name="Check Box 253">
              <controlPr defaultSize="0" autoFill="0" autoLine="0" autoPict="0">
                <anchor moveWithCells="1">
                  <from>
                    <xdr:col>3</xdr:col>
                    <xdr:colOff>52388</xdr:colOff>
                    <xdr:row>20</xdr:row>
                    <xdr:rowOff>42863</xdr:rowOff>
                  </from>
                  <to>
                    <xdr:col>3</xdr:col>
                    <xdr:colOff>7000875</xdr:colOff>
                    <xdr:row>20</xdr:row>
                    <xdr:rowOff>781050</xdr:rowOff>
                  </to>
                </anchor>
              </controlPr>
            </control>
          </mc:Choice>
        </mc:AlternateContent>
        <mc:AlternateContent xmlns:mc="http://schemas.openxmlformats.org/markup-compatibility/2006">
          <mc:Choice Requires="x14">
            <control shapeId="11519" r:id="rId57" name="Check Box 255">
              <controlPr defaultSize="0" autoFill="0" autoLine="0" autoPict="0">
                <anchor moveWithCells="1">
                  <from>
                    <xdr:col>3</xdr:col>
                    <xdr:colOff>52388</xdr:colOff>
                    <xdr:row>19</xdr:row>
                    <xdr:rowOff>42863</xdr:rowOff>
                  </from>
                  <to>
                    <xdr:col>3</xdr:col>
                    <xdr:colOff>7000875</xdr:colOff>
                    <xdr:row>19</xdr:row>
                    <xdr:rowOff>781050</xdr:rowOff>
                  </to>
                </anchor>
              </controlPr>
            </control>
          </mc:Choice>
        </mc:AlternateContent>
        <mc:AlternateContent xmlns:mc="http://schemas.openxmlformats.org/markup-compatibility/2006">
          <mc:Choice Requires="x14">
            <control shapeId="11521" r:id="rId58" name="Check Box 257">
              <controlPr defaultSize="0" autoFill="0" autoLine="0" autoPict="0">
                <anchor moveWithCells="1">
                  <from>
                    <xdr:col>3</xdr:col>
                    <xdr:colOff>52388</xdr:colOff>
                    <xdr:row>53</xdr:row>
                    <xdr:rowOff>42863</xdr:rowOff>
                  </from>
                  <to>
                    <xdr:col>3</xdr:col>
                    <xdr:colOff>7000875</xdr:colOff>
                    <xdr:row>53</xdr:row>
                    <xdr:rowOff>781050</xdr:rowOff>
                  </to>
                </anchor>
              </controlPr>
            </control>
          </mc:Choice>
        </mc:AlternateContent>
        <mc:AlternateContent xmlns:mc="http://schemas.openxmlformats.org/markup-compatibility/2006">
          <mc:Choice Requires="x14">
            <control shapeId="11570" r:id="rId59" name="Check Box 306">
              <controlPr defaultSize="0" autoFill="0" autoLine="0" autoPict="0">
                <anchor moveWithCells="1">
                  <from>
                    <xdr:col>3</xdr:col>
                    <xdr:colOff>52388</xdr:colOff>
                    <xdr:row>85</xdr:row>
                    <xdr:rowOff>42863</xdr:rowOff>
                  </from>
                  <to>
                    <xdr:col>3</xdr:col>
                    <xdr:colOff>6448425</xdr:colOff>
                    <xdr:row>85</xdr:row>
                    <xdr:rowOff>781050</xdr:rowOff>
                  </to>
                </anchor>
              </controlPr>
            </control>
          </mc:Choice>
        </mc:AlternateContent>
        <mc:AlternateContent xmlns:mc="http://schemas.openxmlformats.org/markup-compatibility/2006">
          <mc:Choice Requires="x14">
            <control shapeId="11571" r:id="rId60" name="Check Box 307">
              <controlPr defaultSize="0" autoFill="0" autoLine="0" autoPict="0">
                <anchor moveWithCells="1">
                  <from>
                    <xdr:col>3</xdr:col>
                    <xdr:colOff>52388</xdr:colOff>
                    <xdr:row>86</xdr:row>
                    <xdr:rowOff>42863</xdr:rowOff>
                  </from>
                  <to>
                    <xdr:col>3</xdr:col>
                    <xdr:colOff>6448425</xdr:colOff>
                    <xdr:row>86</xdr:row>
                    <xdr:rowOff>781050</xdr:rowOff>
                  </to>
                </anchor>
              </controlPr>
            </control>
          </mc:Choice>
        </mc:AlternateContent>
        <mc:AlternateContent xmlns:mc="http://schemas.openxmlformats.org/markup-compatibility/2006">
          <mc:Choice Requires="x14">
            <control shapeId="11572" r:id="rId61" name="Check Box 308">
              <controlPr defaultSize="0" autoFill="0" autoLine="0" autoPict="0">
                <anchor moveWithCells="1">
                  <from>
                    <xdr:col>3</xdr:col>
                    <xdr:colOff>52388</xdr:colOff>
                    <xdr:row>87</xdr:row>
                    <xdr:rowOff>42863</xdr:rowOff>
                  </from>
                  <to>
                    <xdr:col>3</xdr:col>
                    <xdr:colOff>6448425</xdr:colOff>
                    <xdr:row>87</xdr:row>
                    <xdr:rowOff>781050</xdr:rowOff>
                  </to>
                </anchor>
              </controlPr>
            </control>
          </mc:Choice>
        </mc:AlternateContent>
        <mc:AlternateContent xmlns:mc="http://schemas.openxmlformats.org/markup-compatibility/2006">
          <mc:Choice Requires="x14">
            <control shapeId="11574" r:id="rId62" name="Check Box 310">
              <controlPr defaultSize="0" autoFill="0" autoLine="0" autoPict="0">
                <anchor moveWithCells="1">
                  <from>
                    <xdr:col>3</xdr:col>
                    <xdr:colOff>57150</xdr:colOff>
                    <xdr:row>90</xdr:row>
                    <xdr:rowOff>61913</xdr:rowOff>
                  </from>
                  <to>
                    <xdr:col>3</xdr:col>
                    <xdr:colOff>2986088</xdr:colOff>
                    <xdr:row>90</xdr:row>
                    <xdr:rowOff>795338</xdr:rowOff>
                  </to>
                </anchor>
              </controlPr>
            </control>
          </mc:Choice>
        </mc:AlternateContent>
        <mc:AlternateContent xmlns:mc="http://schemas.openxmlformats.org/markup-compatibility/2006">
          <mc:Choice Requires="x14">
            <control shapeId="11575" r:id="rId63" name="Check Box 311">
              <controlPr defaultSize="0" autoFill="0" autoLine="0" autoPict="0">
                <anchor moveWithCells="1">
                  <from>
                    <xdr:col>3</xdr:col>
                    <xdr:colOff>52388</xdr:colOff>
                    <xdr:row>88</xdr:row>
                    <xdr:rowOff>42863</xdr:rowOff>
                  </from>
                  <to>
                    <xdr:col>3</xdr:col>
                    <xdr:colOff>6448425</xdr:colOff>
                    <xdr:row>88</xdr:row>
                    <xdr:rowOff>781050</xdr:rowOff>
                  </to>
                </anchor>
              </controlPr>
            </control>
          </mc:Choice>
        </mc:AlternateContent>
        <mc:AlternateContent xmlns:mc="http://schemas.openxmlformats.org/markup-compatibility/2006">
          <mc:Choice Requires="x14">
            <control shapeId="11578" r:id="rId64" name="Check Box 314">
              <controlPr defaultSize="0" autoFill="0" autoLine="0" autoPict="0">
                <anchor moveWithCells="1">
                  <from>
                    <xdr:col>3</xdr:col>
                    <xdr:colOff>52388</xdr:colOff>
                    <xdr:row>89</xdr:row>
                    <xdr:rowOff>42863</xdr:rowOff>
                  </from>
                  <to>
                    <xdr:col>3</xdr:col>
                    <xdr:colOff>6448425</xdr:colOff>
                    <xdr:row>89</xdr:row>
                    <xdr:rowOff>781050</xdr:rowOff>
                  </to>
                </anchor>
              </controlPr>
            </control>
          </mc:Choice>
        </mc:AlternateContent>
        <mc:AlternateContent xmlns:mc="http://schemas.openxmlformats.org/markup-compatibility/2006">
          <mc:Choice Requires="x14">
            <control shapeId="11579" r:id="rId65" name="Check Box 315">
              <controlPr defaultSize="0" autoFill="0" autoLine="0" autoPict="0">
                <anchor moveWithCells="1">
                  <from>
                    <xdr:col>3</xdr:col>
                    <xdr:colOff>52388</xdr:colOff>
                    <xdr:row>93</xdr:row>
                    <xdr:rowOff>42863</xdr:rowOff>
                  </from>
                  <to>
                    <xdr:col>3</xdr:col>
                    <xdr:colOff>6448425</xdr:colOff>
                    <xdr:row>93</xdr:row>
                    <xdr:rowOff>781050</xdr:rowOff>
                  </to>
                </anchor>
              </controlPr>
            </control>
          </mc:Choice>
        </mc:AlternateContent>
        <mc:AlternateContent xmlns:mc="http://schemas.openxmlformats.org/markup-compatibility/2006">
          <mc:Choice Requires="x14">
            <control shapeId="11580" r:id="rId66" name="Check Box 316">
              <controlPr defaultSize="0" autoFill="0" autoLine="0" autoPict="0">
                <anchor moveWithCells="1">
                  <from>
                    <xdr:col>3</xdr:col>
                    <xdr:colOff>52388</xdr:colOff>
                    <xdr:row>94</xdr:row>
                    <xdr:rowOff>42863</xdr:rowOff>
                  </from>
                  <to>
                    <xdr:col>3</xdr:col>
                    <xdr:colOff>6448425</xdr:colOff>
                    <xdr:row>94</xdr:row>
                    <xdr:rowOff>781050</xdr:rowOff>
                  </to>
                </anchor>
              </controlPr>
            </control>
          </mc:Choice>
        </mc:AlternateContent>
        <mc:AlternateContent xmlns:mc="http://schemas.openxmlformats.org/markup-compatibility/2006">
          <mc:Choice Requires="x14">
            <control shapeId="11581" r:id="rId67" name="Check Box 317">
              <controlPr defaultSize="0" autoFill="0" autoLine="0" autoPict="0">
                <anchor moveWithCells="1">
                  <from>
                    <xdr:col>3</xdr:col>
                    <xdr:colOff>52388</xdr:colOff>
                    <xdr:row>95</xdr:row>
                    <xdr:rowOff>42863</xdr:rowOff>
                  </from>
                  <to>
                    <xdr:col>3</xdr:col>
                    <xdr:colOff>6448425</xdr:colOff>
                    <xdr:row>95</xdr:row>
                    <xdr:rowOff>781050</xdr:rowOff>
                  </to>
                </anchor>
              </controlPr>
            </control>
          </mc:Choice>
        </mc:AlternateContent>
        <mc:AlternateContent xmlns:mc="http://schemas.openxmlformats.org/markup-compatibility/2006">
          <mc:Choice Requires="x14">
            <control shapeId="11582" r:id="rId68" name="Check Box 318">
              <controlPr defaultSize="0" autoFill="0" autoLine="0" autoPict="0">
                <anchor moveWithCells="1">
                  <from>
                    <xdr:col>3</xdr:col>
                    <xdr:colOff>57150</xdr:colOff>
                    <xdr:row>96</xdr:row>
                    <xdr:rowOff>61913</xdr:rowOff>
                  </from>
                  <to>
                    <xdr:col>3</xdr:col>
                    <xdr:colOff>2986088</xdr:colOff>
                    <xdr:row>96</xdr:row>
                    <xdr:rowOff>795338</xdr:rowOff>
                  </to>
                </anchor>
              </controlPr>
            </control>
          </mc:Choice>
        </mc:AlternateContent>
        <mc:AlternateContent xmlns:mc="http://schemas.openxmlformats.org/markup-compatibility/2006">
          <mc:Choice Requires="x14">
            <control shapeId="11583" r:id="rId69" name="Check Box 319">
              <controlPr defaultSize="0" autoFill="0" autoLine="0" autoPict="0">
                <anchor moveWithCells="1">
                  <from>
                    <xdr:col>3</xdr:col>
                    <xdr:colOff>52388</xdr:colOff>
                    <xdr:row>92</xdr:row>
                    <xdr:rowOff>42863</xdr:rowOff>
                  </from>
                  <to>
                    <xdr:col>3</xdr:col>
                    <xdr:colOff>6448425</xdr:colOff>
                    <xdr:row>92</xdr:row>
                    <xdr:rowOff>781050</xdr:rowOff>
                  </to>
                </anchor>
              </controlPr>
            </control>
          </mc:Choice>
        </mc:AlternateContent>
        <mc:AlternateContent xmlns:mc="http://schemas.openxmlformats.org/markup-compatibility/2006">
          <mc:Choice Requires="x14">
            <control shapeId="11584" r:id="rId70" name="Check Box 320">
              <controlPr defaultSize="0" autoFill="0" autoLine="0" autoPict="0">
                <anchor moveWithCells="1">
                  <from>
                    <xdr:col>3</xdr:col>
                    <xdr:colOff>52388</xdr:colOff>
                    <xdr:row>91</xdr:row>
                    <xdr:rowOff>42863</xdr:rowOff>
                  </from>
                  <to>
                    <xdr:col>3</xdr:col>
                    <xdr:colOff>6448425</xdr:colOff>
                    <xdr:row>91</xdr:row>
                    <xdr:rowOff>781050</xdr:rowOff>
                  </to>
                </anchor>
              </controlPr>
            </control>
          </mc:Choice>
        </mc:AlternateContent>
        <mc:AlternateContent xmlns:mc="http://schemas.openxmlformats.org/markup-compatibility/2006">
          <mc:Choice Requires="x14">
            <control shapeId="11585" r:id="rId71" name="Check Box 321">
              <controlPr defaultSize="0" autoFill="0" autoLine="0" autoPict="0">
                <anchor moveWithCells="1">
                  <from>
                    <xdr:col>3</xdr:col>
                    <xdr:colOff>52388</xdr:colOff>
                    <xdr:row>97</xdr:row>
                    <xdr:rowOff>42863</xdr:rowOff>
                  </from>
                  <to>
                    <xdr:col>3</xdr:col>
                    <xdr:colOff>6448425</xdr:colOff>
                    <xdr:row>97</xdr:row>
                    <xdr:rowOff>781050</xdr:rowOff>
                  </to>
                </anchor>
              </controlPr>
            </control>
          </mc:Choice>
        </mc:AlternateContent>
        <mc:AlternateContent xmlns:mc="http://schemas.openxmlformats.org/markup-compatibility/2006">
          <mc:Choice Requires="x14">
            <control shapeId="11586" r:id="rId72" name="Check Box 322">
              <controlPr defaultSize="0" autoFill="0" autoLine="0" autoPict="0">
                <anchor moveWithCells="1">
                  <from>
                    <xdr:col>3</xdr:col>
                    <xdr:colOff>52388</xdr:colOff>
                    <xdr:row>98</xdr:row>
                    <xdr:rowOff>42863</xdr:rowOff>
                  </from>
                  <to>
                    <xdr:col>3</xdr:col>
                    <xdr:colOff>6448425</xdr:colOff>
                    <xdr:row>98</xdr:row>
                    <xdr:rowOff>781050</xdr:rowOff>
                  </to>
                </anchor>
              </controlPr>
            </control>
          </mc:Choice>
        </mc:AlternateContent>
        <mc:AlternateContent xmlns:mc="http://schemas.openxmlformats.org/markup-compatibility/2006">
          <mc:Choice Requires="x14">
            <control shapeId="11587" r:id="rId73" name="Check Box 323">
              <controlPr defaultSize="0" autoFill="0" autoLine="0" autoPict="0">
                <anchor moveWithCells="1">
                  <from>
                    <xdr:col>3</xdr:col>
                    <xdr:colOff>52388</xdr:colOff>
                    <xdr:row>99</xdr:row>
                    <xdr:rowOff>42863</xdr:rowOff>
                  </from>
                  <to>
                    <xdr:col>3</xdr:col>
                    <xdr:colOff>6448425</xdr:colOff>
                    <xdr:row>99</xdr:row>
                    <xdr:rowOff>781050</xdr:rowOff>
                  </to>
                </anchor>
              </controlPr>
            </control>
          </mc:Choice>
        </mc:AlternateContent>
        <mc:AlternateContent xmlns:mc="http://schemas.openxmlformats.org/markup-compatibility/2006">
          <mc:Choice Requires="x14">
            <control shapeId="11588" r:id="rId74" name="Check Box 324">
              <controlPr defaultSize="0" autoFill="0" autoLine="0" autoPict="0">
                <anchor moveWithCells="1">
                  <from>
                    <xdr:col>3</xdr:col>
                    <xdr:colOff>57150</xdr:colOff>
                    <xdr:row>101</xdr:row>
                    <xdr:rowOff>61913</xdr:rowOff>
                  </from>
                  <to>
                    <xdr:col>3</xdr:col>
                    <xdr:colOff>2986088</xdr:colOff>
                    <xdr:row>101</xdr:row>
                    <xdr:rowOff>795338</xdr:rowOff>
                  </to>
                </anchor>
              </controlPr>
            </control>
          </mc:Choice>
        </mc:AlternateContent>
        <mc:AlternateContent xmlns:mc="http://schemas.openxmlformats.org/markup-compatibility/2006">
          <mc:Choice Requires="x14">
            <control shapeId="11589" r:id="rId75" name="Check Box 325">
              <controlPr defaultSize="0" autoFill="0" autoLine="0" autoPict="0">
                <anchor moveWithCells="1">
                  <from>
                    <xdr:col>3</xdr:col>
                    <xdr:colOff>52388</xdr:colOff>
                    <xdr:row>100</xdr:row>
                    <xdr:rowOff>42863</xdr:rowOff>
                  </from>
                  <to>
                    <xdr:col>3</xdr:col>
                    <xdr:colOff>6448425</xdr:colOff>
                    <xdr:row>100</xdr:row>
                    <xdr:rowOff>781050</xdr:rowOff>
                  </to>
                </anchor>
              </controlPr>
            </control>
          </mc:Choice>
        </mc:AlternateContent>
        <mc:AlternateContent xmlns:mc="http://schemas.openxmlformats.org/markup-compatibility/2006">
          <mc:Choice Requires="x14">
            <control shapeId="11842" r:id="rId76" name="Check Box 578">
              <controlPr defaultSize="0" autoFill="0" autoLine="0" autoPict="0">
                <anchor moveWithCells="1">
                  <from>
                    <xdr:col>3</xdr:col>
                    <xdr:colOff>52388</xdr:colOff>
                    <xdr:row>153</xdr:row>
                    <xdr:rowOff>42863</xdr:rowOff>
                  </from>
                  <to>
                    <xdr:col>3</xdr:col>
                    <xdr:colOff>6448425</xdr:colOff>
                    <xdr:row>153</xdr:row>
                    <xdr:rowOff>781050</xdr:rowOff>
                  </to>
                </anchor>
              </controlPr>
            </control>
          </mc:Choice>
        </mc:AlternateContent>
        <mc:AlternateContent xmlns:mc="http://schemas.openxmlformats.org/markup-compatibility/2006">
          <mc:Choice Requires="x14">
            <control shapeId="11843" r:id="rId77" name="Check Box 579">
              <controlPr defaultSize="0" autoFill="0" autoLine="0" autoPict="0">
                <anchor moveWithCells="1">
                  <from>
                    <xdr:col>3</xdr:col>
                    <xdr:colOff>52388</xdr:colOff>
                    <xdr:row>154</xdr:row>
                    <xdr:rowOff>42863</xdr:rowOff>
                  </from>
                  <to>
                    <xdr:col>3</xdr:col>
                    <xdr:colOff>6448425</xdr:colOff>
                    <xdr:row>154</xdr:row>
                    <xdr:rowOff>781050</xdr:rowOff>
                  </to>
                </anchor>
              </controlPr>
            </control>
          </mc:Choice>
        </mc:AlternateContent>
        <mc:AlternateContent xmlns:mc="http://schemas.openxmlformats.org/markup-compatibility/2006">
          <mc:Choice Requires="x14">
            <control shapeId="11844" r:id="rId78" name="Check Box 580">
              <controlPr defaultSize="0" autoFill="0" autoLine="0" autoPict="0">
                <anchor moveWithCells="1">
                  <from>
                    <xdr:col>3</xdr:col>
                    <xdr:colOff>52388</xdr:colOff>
                    <xdr:row>155</xdr:row>
                    <xdr:rowOff>42863</xdr:rowOff>
                  </from>
                  <to>
                    <xdr:col>3</xdr:col>
                    <xdr:colOff>6448425</xdr:colOff>
                    <xdr:row>155</xdr:row>
                    <xdr:rowOff>781050</xdr:rowOff>
                  </to>
                </anchor>
              </controlPr>
            </control>
          </mc:Choice>
        </mc:AlternateContent>
        <mc:AlternateContent xmlns:mc="http://schemas.openxmlformats.org/markup-compatibility/2006">
          <mc:Choice Requires="x14">
            <control shapeId="11845" r:id="rId79" name="Check Box 581">
              <controlPr defaultSize="0" autoFill="0" autoLine="0" autoPict="0">
                <anchor moveWithCells="1">
                  <from>
                    <xdr:col>3</xdr:col>
                    <xdr:colOff>52388</xdr:colOff>
                    <xdr:row>156</xdr:row>
                    <xdr:rowOff>42863</xdr:rowOff>
                  </from>
                  <to>
                    <xdr:col>3</xdr:col>
                    <xdr:colOff>6448425</xdr:colOff>
                    <xdr:row>156</xdr:row>
                    <xdr:rowOff>781050</xdr:rowOff>
                  </to>
                </anchor>
              </controlPr>
            </control>
          </mc:Choice>
        </mc:AlternateContent>
        <mc:AlternateContent xmlns:mc="http://schemas.openxmlformats.org/markup-compatibility/2006">
          <mc:Choice Requires="x14">
            <control shapeId="11846" r:id="rId80" name="Check Box 582">
              <controlPr defaultSize="0" autoFill="0" autoLine="0" autoPict="0">
                <anchor moveWithCells="1">
                  <from>
                    <xdr:col>3</xdr:col>
                    <xdr:colOff>57150</xdr:colOff>
                    <xdr:row>159</xdr:row>
                    <xdr:rowOff>61913</xdr:rowOff>
                  </from>
                  <to>
                    <xdr:col>3</xdr:col>
                    <xdr:colOff>2986088</xdr:colOff>
                    <xdr:row>159</xdr:row>
                    <xdr:rowOff>795338</xdr:rowOff>
                  </to>
                </anchor>
              </controlPr>
            </control>
          </mc:Choice>
        </mc:AlternateContent>
        <mc:AlternateContent xmlns:mc="http://schemas.openxmlformats.org/markup-compatibility/2006">
          <mc:Choice Requires="x14">
            <control shapeId="11847" r:id="rId81" name="Check Box 583">
              <controlPr defaultSize="0" autoFill="0" autoLine="0" autoPict="0">
                <anchor moveWithCells="1">
                  <from>
                    <xdr:col>3</xdr:col>
                    <xdr:colOff>52388</xdr:colOff>
                    <xdr:row>157</xdr:row>
                    <xdr:rowOff>42863</xdr:rowOff>
                  </from>
                  <to>
                    <xdr:col>3</xdr:col>
                    <xdr:colOff>6448425</xdr:colOff>
                    <xdr:row>157</xdr:row>
                    <xdr:rowOff>781050</xdr:rowOff>
                  </to>
                </anchor>
              </controlPr>
            </control>
          </mc:Choice>
        </mc:AlternateContent>
        <mc:AlternateContent xmlns:mc="http://schemas.openxmlformats.org/markup-compatibility/2006">
          <mc:Choice Requires="x14">
            <control shapeId="11848" r:id="rId82" name="Check Box 584">
              <controlPr defaultSize="0" autoFill="0" autoLine="0" autoPict="0">
                <anchor moveWithCells="1">
                  <from>
                    <xdr:col>3</xdr:col>
                    <xdr:colOff>52388</xdr:colOff>
                    <xdr:row>158</xdr:row>
                    <xdr:rowOff>42863</xdr:rowOff>
                  </from>
                  <to>
                    <xdr:col>3</xdr:col>
                    <xdr:colOff>6448425</xdr:colOff>
                    <xdr:row>158</xdr:row>
                    <xdr:rowOff>781050</xdr:rowOff>
                  </to>
                </anchor>
              </controlPr>
            </control>
          </mc:Choice>
        </mc:AlternateContent>
        <mc:AlternateContent xmlns:mc="http://schemas.openxmlformats.org/markup-compatibility/2006">
          <mc:Choice Requires="x14">
            <control shapeId="11948" r:id="rId83" name="Check Box 684">
              <controlPr defaultSize="0" autoFill="0" autoLine="0" autoPict="0">
                <anchor moveWithCells="1">
                  <from>
                    <xdr:col>3</xdr:col>
                    <xdr:colOff>52388</xdr:colOff>
                    <xdr:row>67</xdr:row>
                    <xdr:rowOff>42863</xdr:rowOff>
                  </from>
                  <to>
                    <xdr:col>3</xdr:col>
                    <xdr:colOff>7000875</xdr:colOff>
                    <xdr:row>83</xdr:row>
                    <xdr:rowOff>738188</xdr:rowOff>
                  </to>
                </anchor>
              </controlPr>
            </control>
          </mc:Choice>
        </mc:AlternateContent>
        <mc:AlternateContent xmlns:mc="http://schemas.openxmlformats.org/markup-compatibility/2006">
          <mc:Choice Requires="x14">
            <control shapeId="11949" r:id="rId84" name="Check Box 685">
              <controlPr defaultSize="0" autoFill="0" autoLine="0" autoPict="0">
                <anchor moveWithCells="1">
                  <from>
                    <xdr:col>3</xdr:col>
                    <xdr:colOff>52388</xdr:colOff>
                    <xdr:row>68</xdr:row>
                    <xdr:rowOff>42863</xdr:rowOff>
                  </from>
                  <to>
                    <xdr:col>3</xdr:col>
                    <xdr:colOff>7000875</xdr:colOff>
                    <xdr:row>83</xdr:row>
                    <xdr:rowOff>738188</xdr:rowOff>
                  </to>
                </anchor>
              </controlPr>
            </control>
          </mc:Choice>
        </mc:AlternateContent>
        <mc:AlternateContent xmlns:mc="http://schemas.openxmlformats.org/markup-compatibility/2006">
          <mc:Choice Requires="x14">
            <control shapeId="11950" r:id="rId85" name="Check Box 686">
              <controlPr defaultSize="0" autoFill="0" autoLine="0" autoPict="0">
                <anchor moveWithCells="1">
                  <from>
                    <xdr:col>3</xdr:col>
                    <xdr:colOff>52388</xdr:colOff>
                    <xdr:row>69</xdr:row>
                    <xdr:rowOff>42863</xdr:rowOff>
                  </from>
                  <to>
                    <xdr:col>3</xdr:col>
                    <xdr:colOff>7000875</xdr:colOff>
                    <xdr:row>83</xdr:row>
                    <xdr:rowOff>738188</xdr:rowOff>
                  </to>
                </anchor>
              </controlPr>
            </control>
          </mc:Choice>
        </mc:AlternateContent>
        <mc:AlternateContent xmlns:mc="http://schemas.openxmlformats.org/markup-compatibility/2006">
          <mc:Choice Requires="x14">
            <control shapeId="11951" r:id="rId86" name="Check Box 687">
              <controlPr defaultSize="0" autoFill="0" autoLine="0" autoPict="0">
                <anchor moveWithCells="1">
                  <from>
                    <xdr:col>3</xdr:col>
                    <xdr:colOff>57150</xdr:colOff>
                    <xdr:row>70</xdr:row>
                    <xdr:rowOff>61913</xdr:rowOff>
                  </from>
                  <to>
                    <xdr:col>3</xdr:col>
                    <xdr:colOff>2986088</xdr:colOff>
                    <xdr:row>83</xdr:row>
                    <xdr:rowOff>733425</xdr:rowOff>
                  </to>
                </anchor>
              </controlPr>
            </control>
          </mc:Choice>
        </mc:AlternateContent>
        <mc:AlternateContent xmlns:mc="http://schemas.openxmlformats.org/markup-compatibility/2006">
          <mc:Choice Requires="x14">
            <control shapeId="11952" r:id="rId87" name="Check Box 688">
              <controlPr defaultSize="0" autoFill="0" autoLine="0" autoPict="0">
                <anchor moveWithCells="1">
                  <from>
                    <xdr:col>3</xdr:col>
                    <xdr:colOff>52388</xdr:colOff>
                    <xdr:row>73</xdr:row>
                    <xdr:rowOff>42863</xdr:rowOff>
                  </from>
                  <to>
                    <xdr:col>3</xdr:col>
                    <xdr:colOff>6448425</xdr:colOff>
                    <xdr:row>83</xdr:row>
                    <xdr:rowOff>738188</xdr:rowOff>
                  </to>
                </anchor>
              </controlPr>
            </control>
          </mc:Choice>
        </mc:AlternateContent>
        <mc:AlternateContent xmlns:mc="http://schemas.openxmlformats.org/markup-compatibility/2006">
          <mc:Choice Requires="x14">
            <control shapeId="11953" r:id="rId88" name="Check Box 689">
              <controlPr defaultSize="0" autoFill="0" autoLine="0" autoPict="0">
                <anchor moveWithCells="1">
                  <from>
                    <xdr:col>3</xdr:col>
                    <xdr:colOff>52388</xdr:colOff>
                    <xdr:row>74</xdr:row>
                    <xdr:rowOff>42863</xdr:rowOff>
                  </from>
                  <to>
                    <xdr:col>3</xdr:col>
                    <xdr:colOff>6448425</xdr:colOff>
                    <xdr:row>83</xdr:row>
                    <xdr:rowOff>738188</xdr:rowOff>
                  </to>
                </anchor>
              </controlPr>
            </control>
          </mc:Choice>
        </mc:AlternateContent>
        <mc:AlternateContent xmlns:mc="http://schemas.openxmlformats.org/markup-compatibility/2006">
          <mc:Choice Requires="x14">
            <control shapeId="11954" r:id="rId89" name="Check Box 690">
              <controlPr defaultSize="0" autoFill="0" autoLine="0" autoPict="0">
                <anchor moveWithCells="1">
                  <from>
                    <xdr:col>3</xdr:col>
                    <xdr:colOff>52388</xdr:colOff>
                    <xdr:row>75</xdr:row>
                    <xdr:rowOff>42863</xdr:rowOff>
                  </from>
                  <to>
                    <xdr:col>3</xdr:col>
                    <xdr:colOff>6448425</xdr:colOff>
                    <xdr:row>83</xdr:row>
                    <xdr:rowOff>738188</xdr:rowOff>
                  </to>
                </anchor>
              </controlPr>
            </control>
          </mc:Choice>
        </mc:AlternateContent>
        <mc:AlternateContent xmlns:mc="http://schemas.openxmlformats.org/markup-compatibility/2006">
          <mc:Choice Requires="x14">
            <control shapeId="11955" r:id="rId90" name="Check Box 691">
              <controlPr defaultSize="0" autoFill="0" autoLine="0" autoPict="0">
                <anchor moveWithCells="1">
                  <from>
                    <xdr:col>3</xdr:col>
                    <xdr:colOff>57150</xdr:colOff>
                    <xdr:row>76</xdr:row>
                    <xdr:rowOff>61913</xdr:rowOff>
                  </from>
                  <to>
                    <xdr:col>3</xdr:col>
                    <xdr:colOff>2986088</xdr:colOff>
                    <xdr:row>83</xdr:row>
                    <xdr:rowOff>733425</xdr:rowOff>
                  </to>
                </anchor>
              </controlPr>
            </control>
          </mc:Choice>
        </mc:AlternateContent>
        <mc:AlternateContent xmlns:mc="http://schemas.openxmlformats.org/markup-compatibility/2006">
          <mc:Choice Requires="x14">
            <control shapeId="11956" r:id="rId91" name="Check Box 692">
              <controlPr defaultSize="0" autoFill="0" autoLine="0" autoPict="0">
                <anchor moveWithCells="1">
                  <from>
                    <xdr:col>3</xdr:col>
                    <xdr:colOff>52388</xdr:colOff>
                    <xdr:row>72</xdr:row>
                    <xdr:rowOff>42863</xdr:rowOff>
                  </from>
                  <to>
                    <xdr:col>3</xdr:col>
                    <xdr:colOff>6448425</xdr:colOff>
                    <xdr:row>83</xdr:row>
                    <xdr:rowOff>738188</xdr:rowOff>
                  </to>
                </anchor>
              </controlPr>
            </control>
          </mc:Choice>
        </mc:AlternateContent>
        <mc:AlternateContent xmlns:mc="http://schemas.openxmlformats.org/markup-compatibility/2006">
          <mc:Choice Requires="x14">
            <control shapeId="11957" r:id="rId92" name="Check Box 693">
              <controlPr defaultSize="0" autoFill="0" autoLine="0" autoPict="0">
                <anchor moveWithCells="1">
                  <from>
                    <xdr:col>3</xdr:col>
                    <xdr:colOff>52388</xdr:colOff>
                    <xdr:row>71</xdr:row>
                    <xdr:rowOff>42863</xdr:rowOff>
                  </from>
                  <to>
                    <xdr:col>3</xdr:col>
                    <xdr:colOff>6448425</xdr:colOff>
                    <xdr:row>83</xdr:row>
                    <xdr:rowOff>738188</xdr:rowOff>
                  </to>
                </anchor>
              </controlPr>
            </control>
          </mc:Choice>
        </mc:AlternateContent>
        <mc:AlternateContent xmlns:mc="http://schemas.openxmlformats.org/markup-compatibility/2006">
          <mc:Choice Requires="x14">
            <control shapeId="11958" r:id="rId93" name="Check Box 694">
              <controlPr defaultSize="0" autoFill="0" autoLine="0" autoPict="0">
                <anchor moveWithCells="1">
                  <from>
                    <xdr:col>3</xdr:col>
                    <xdr:colOff>52388</xdr:colOff>
                    <xdr:row>77</xdr:row>
                    <xdr:rowOff>42863</xdr:rowOff>
                  </from>
                  <to>
                    <xdr:col>3</xdr:col>
                    <xdr:colOff>6448425</xdr:colOff>
                    <xdr:row>83</xdr:row>
                    <xdr:rowOff>738188</xdr:rowOff>
                  </to>
                </anchor>
              </controlPr>
            </control>
          </mc:Choice>
        </mc:AlternateContent>
        <mc:AlternateContent xmlns:mc="http://schemas.openxmlformats.org/markup-compatibility/2006">
          <mc:Choice Requires="x14">
            <control shapeId="11959" r:id="rId94" name="Check Box 695">
              <controlPr defaultSize="0" autoFill="0" autoLine="0" autoPict="0">
                <anchor moveWithCells="1">
                  <from>
                    <xdr:col>3</xdr:col>
                    <xdr:colOff>52388</xdr:colOff>
                    <xdr:row>78</xdr:row>
                    <xdr:rowOff>42863</xdr:rowOff>
                  </from>
                  <to>
                    <xdr:col>3</xdr:col>
                    <xdr:colOff>6448425</xdr:colOff>
                    <xdr:row>83</xdr:row>
                    <xdr:rowOff>738188</xdr:rowOff>
                  </to>
                </anchor>
              </controlPr>
            </control>
          </mc:Choice>
        </mc:AlternateContent>
        <mc:AlternateContent xmlns:mc="http://schemas.openxmlformats.org/markup-compatibility/2006">
          <mc:Choice Requires="x14">
            <control shapeId="11960" r:id="rId95" name="Check Box 696">
              <controlPr defaultSize="0" autoFill="0" autoLine="0" autoPict="0">
                <anchor moveWithCells="1">
                  <from>
                    <xdr:col>3</xdr:col>
                    <xdr:colOff>52388</xdr:colOff>
                    <xdr:row>79</xdr:row>
                    <xdr:rowOff>42863</xdr:rowOff>
                  </from>
                  <to>
                    <xdr:col>3</xdr:col>
                    <xdr:colOff>6448425</xdr:colOff>
                    <xdr:row>83</xdr:row>
                    <xdr:rowOff>738188</xdr:rowOff>
                  </to>
                </anchor>
              </controlPr>
            </control>
          </mc:Choice>
        </mc:AlternateContent>
        <mc:AlternateContent xmlns:mc="http://schemas.openxmlformats.org/markup-compatibility/2006">
          <mc:Choice Requires="x14">
            <control shapeId="11961" r:id="rId96" name="Check Box 697">
              <controlPr defaultSize="0" autoFill="0" autoLine="0" autoPict="0">
                <anchor moveWithCells="1">
                  <from>
                    <xdr:col>3</xdr:col>
                    <xdr:colOff>57150</xdr:colOff>
                    <xdr:row>81</xdr:row>
                    <xdr:rowOff>61913</xdr:rowOff>
                  </from>
                  <to>
                    <xdr:col>3</xdr:col>
                    <xdr:colOff>2986088</xdr:colOff>
                    <xdr:row>83</xdr:row>
                    <xdr:rowOff>733425</xdr:rowOff>
                  </to>
                </anchor>
              </controlPr>
            </control>
          </mc:Choice>
        </mc:AlternateContent>
        <mc:AlternateContent xmlns:mc="http://schemas.openxmlformats.org/markup-compatibility/2006">
          <mc:Choice Requires="x14">
            <control shapeId="11962" r:id="rId97" name="Check Box 698">
              <controlPr defaultSize="0" autoFill="0" autoLine="0" autoPict="0">
                <anchor moveWithCells="1">
                  <from>
                    <xdr:col>3</xdr:col>
                    <xdr:colOff>52388</xdr:colOff>
                    <xdr:row>80</xdr:row>
                    <xdr:rowOff>42863</xdr:rowOff>
                  </from>
                  <to>
                    <xdr:col>3</xdr:col>
                    <xdr:colOff>6448425</xdr:colOff>
                    <xdr:row>83</xdr:row>
                    <xdr:rowOff>738188</xdr:rowOff>
                  </to>
                </anchor>
              </controlPr>
            </control>
          </mc:Choice>
        </mc:AlternateContent>
        <mc:AlternateContent xmlns:mc="http://schemas.openxmlformats.org/markup-compatibility/2006">
          <mc:Choice Requires="x14">
            <control shapeId="11975" r:id="rId98" name="Check Box 711">
              <controlPr defaultSize="0" autoFill="0" autoLine="0" autoPict="0">
                <anchor moveWithCells="1">
                  <from>
                    <xdr:col>3</xdr:col>
                    <xdr:colOff>52388</xdr:colOff>
                    <xdr:row>105</xdr:row>
                    <xdr:rowOff>42863</xdr:rowOff>
                  </from>
                  <to>
                    <xdr:col>3</xdr:col>
                    <xdr:colOff>6448425</xdr:colOff>
                    <xdr:row>105</xdr:row>
                    <xdr:rowOff>781050</xdr:rowOff>
                  </to>
                </anchor>
              </controlPr>
            </control>
          </mc:Choice>
        </mc:AlternateContent>
        <mc:AlternateContent xmlns:mc="http://schemas.openxmlformats.org/markup-compatibility/2006">
          <mc:Choice Requires="x14">
            <control shapeId="11976" r:id="rId99" name="Check Box 712">
              <controlPr defaultSize="0" autoFill="0" autoLine="0" autoPict="0">
                <anchor moveWithCells="1">
                  <from>
                    <xdr:col>3</xdr:col>
                    <xdr:colOff>52388</xdr:colOff>
                    <xdr:row>106</xdr:row>
                    <xdr:rowOff>42863</xdr:rowOff>
                  </from>
                  <to>
                    <xdr:col>3</xdr:col>
                    <xdr:colOff>6448425</xdr:colOff>
                    <xdr:row>106</xdr:row>
                    <xdr:rowOff>781050</xdr:rowOff>
                  </to>
                </anchor>
              </controlPr>
            </control>
          </mc:Choice>
        </mc:AlternateContent>
        <mc:AlternateContent xmlns:mc="http://schemas.openxmlformats.org/markup-compatibility/2006">
          <mc:Choice Requires="x14">
            <control shapeId="11977" r:id="rId100" name="Check Box 713">
              <controlPr defaultSize="0" autoFill="0" autoLine="0" autoPict="0">
                <anchor moveWithCells="1">
                  <from>
                    <xdr:col>3</xdr:col>
                    <xdr:colOff>52388</xdr:colOff>
                    <xdr:row>107</xdr:row>
                    <xdr:rowOff>42863</xdr:rowOff>
                  </from>
                  <to>
                    <xdr:col>3</xdr:col>
                    <xdr:colOff>6448425</xdr:colOff>
                    <xdr:row>107</xdr:row>
                    <xdr:rowOff>781050</xdr:rowOff>
                  </to>
                </anchor>
              </controlPr>
            </control>
          </mc:Choice>
        </mc:AlternateContent>
        <mc:AlternateContent xmlns:mc="http://schemas.openxmlformats.org/markup-compatibility/2006">
          <mc:Choice Requires="x14">
            <control shapeId="11978" r:id="rId101" name="Check Box 714">
              <controlPr defaultSize="0" autoFill="0" autoLine="0" autoPict="0">
                <anchor moveWithCells="1">
                  <from>
                    <xdr:col>3</xdr:col>
                    <xdr:colOff>52388</xdr:colOff>
                    <xdr:row>108</xdr:row>
                    <xdr:rowOff>42863</xdr:rowOff>
                  </from>
                  <to>
                    <xdr:col>3</xdr:col>
                    <xdr:colOff>6448425</xdr:colOff>
                    <xdr:row>108</xdr:row>
                    <xdr:rowOff>781050</xdr:rowOff>
                  </to>
                </anchor>
              </controlPr>
            </control>
          </mc:Choice>
        </mc:AlternateContent>
        <mc:AlternateContent xmlns:mc="http://schemas.openxmlformats.org/markup-compatibility/2006">
          <mc:Choice Requires="x14">
            <control shapeId="11979" r:id="rId102" name="Check Box 715">
              <controlPr defaultSize="0" autoFill="0" autoLine="0" autoPict="0">
                <anchor moveWithCells="1">
                  <from>
                    <xdr:col>3</xdr:col>
                    <xdr:colOff>52388</xdr:colOff>
                    <xdr:row>109</xdr:row>
                    <xdr:rowOff>42863</xdr:rowOff>
                  </from>
                  <to>
                    <xdr:col>3</xdr:col>
                    <xdr:colOff>6448425</xdr:colOff>
                    <xdr:row>109</xdr:row>
                    <xdr:rowOff>781050</xdr:rowOff>
                  </to>
                </anchor>
              </controlPr>
            </control>
          </mc:Choice>
        </mc:AlternateContent>
        <mc:AlternateContent xmlns:mc="http://schemas.openxmlformats.org/markup-compatibility/2006">
          <mc:Choice Requires="x14">
            <control shapeId="11980" r:id="rId103" name="Check Box 716">
              <controlPr defaultSize="0" autoFill="0" autoLine="0" autoPict="0">
                <anchor moveWithCells="1">
                  <from>
                    <xdr:col>3</xdr:col>
                    <xdr:colOff>57150</xdr:colOff>
                    <xdr:row>110</xdr:row>
                    <xdr:rowOff>61913</xdr:rowOff>
                  </from>
                  <to>
                    <xdr:col>3</xdr:col>
                    <xdr:colOff>2986088</xdr:colOff>
                    <xdr:row>110</xdr:row>
                    <xdr:rowOff>795338</xdr:rowOff>
                  </to>
                </anchor>
              </controlPr>
            </control>
          </mc:Choice>
        </mc:AlternateContent>
        <mc:AlternateContent xmlns:mc="http://schemas.openxmlformats.org/markup-compatibility/2006">
          <mc:Choice Requires="x14">
            <control shapeId="11981" r:id="rId104" name="Check Box 717">
              <controlPr defaultSize="0" autoFill="0" autoLine="0" autoPict="0">
                <anchor moveWithCells="1">
                  <from>
                    <xdr:col>3</xdr:col>
                    <xdr:colOff>52388</xdr:colOff>
                    <xdr:row>111</xdr:row>
                    <xdr:rowOff>42863</xdr:rowOff>
                  </from>
                  <to>
                    <xdr:col>3</xdr:col>
                    <xdr:colOff>6448425</xdr:colOff>
                    <xdr:row>111</xdr:row>
                    <xdr:rowOff>781050</xdr:rowOff>
                  </to>
                </anchor>
              </controlPr>
            </control>
          </mc:Choice>
        </mc:AlternateContent>
        <mc:AlternateContent xmlns:mc="http://schemas.openxmlformats.org/markup-compatibility/2006">
          <mc:Choice Requires="x14">
            <control shapeId="11982" r:id="rId105" name="Check Box 718">
              <controlPr defaultSize="0" autoFill="0" autoLine="0" autoPict="0">
                <anchor moveWithCells="1">
                  <from>
                    <xdr:col>3</xdr:col>
                    <xdr:colOff>52388</xdr:colOff>
                    <xdr:row>112</xdr:row>
                    <xdr:rowOff>42863</xdr:rowOff>
                  </from>
                  <to>
                    <xdr:col>3</xdr:col>
                    <xdr:colOff>6448425</xdr:colOff>
                    <xdr:row>112</xdr:row>
                    <xdr:rowOff>781050</xdr:rowOff>
                  </to>
                </anchor>
              </controlPr>
            </control>
          </mc:Choice>
        </mc:AlternateContent>
        <mc:AlternateContent xmlns:mc="http://schemas.openxmlformats.org/markup-compatibility/2006">
          <mc:Choice Requires="x14">
            <control shapeId="11983" r:id="rId106" name="Check Box 719">
              <controlPr defaultSize="0" autoFill="0" autoLine="0" autoPict="0">
                <anchor moveWithCells="1">
                  <from>
                    <xdr:col>3</xdr:col>
                    <xdr:colOff>52388</xdr:colOff>
                    <xdr:row>113</xdr:row>
                    <xdr:rowOff>42863</xdr:rowOff>
                  </from>
                  <to>
                    <xdr:col>3</xdr:col>
                    <xdr:colOff>6448425</xdr:colOff>
                    <xdr:row>113</xdr:row>
                    <xdr:rowOff>781050</xdr:rowOff>
                  </to>
                </anchor>
              </controlPr>
            </control>
          </mc:Choice>
        </mc:AlternateContent>
        <mc:AlternateContent xmlns:mc="http://schemas.openxmlformats.org/markup-compatibility/2006">
          <mc:Choice Requires="x14">
            <control shapeId="11987" r:id="rId107" name="Check Box 723">
              <controlPr defaultSize="0" autoFill="0" autoLine="0" autoPict="0">
                <anchor moveWithCells="1">
                  <from>
                    <xdr:col>3</xdr:col>
                    <xdr:colOff>57150</xdr:colOff>
                    <xdr:row>114</xdr:row>
                    <xdr:rowOff>61913</xdr:rowOff>
                  </from>
                  <to>
                    <xdr:col>3</xdr:col>
                    <xdr:colOff>2986088</xdr:colOff>
                    <xdr:row>114</xdr:row>
                    <xdr:rowOff>795338</xdr:rowOff>
                  </to>
                </anchor>
              </controlPr>
            </control>
          </mc:Choice>
        </mc:AlternateContent>
        <mc:AlternateContent xmlns:mc="http://schemas.openxmlformats.org/markup-compatibility/2006">
          <mc:Choice Requires="x14">
            <control shapeId="11989" r:id="rId108" name="Check Box 725">
              <controlPr defaultSize="0" autoFill="0" autoLine="0" autoPict="0">
                <anchor moveWithCells="1">
                  <from>
                    <xdr:col>3</xdr:col>
                    <xdr:colOff>52388</xdr:colOff>
                    <xdr:row>117</xdr:row>
                    <xdr:rowOff>42863</xdr:rowOff>
                  </from>
                  <to>
                    <xdr:col>3</xdr:col>
                    <xdr:colOff>6448425</xdr:colOff>
                    <xdr:row>117</xdr:row>
                    <xdr:rowOff>781050</xdr:rowOff>
                  </to>
                </anchor>
              </controlPr>
            </control>
          </mc:Choice>
        </mc:AlternateContent>
        <mc:AlternateContent xmlns:mc="http://schemas.openxmlformats.org/markup-compatibility/2006">
          <mc:Choice Requires="x14">
            <control shapeId="11990" r:id="rId109" name="Check Box 726">
              <controlPr defaultSize="0" autoFill="0" autoLine="0" autoPict="0">
                <anchor moveWithCells="1">
                  <from>
                    <xdr:col>3</xdr:col>
                    <xdr:colOff>52388</xdr:colOff>
                    <xdr:row>118</xdr:row>
                    <xdr:rowOff>42863</xdr:rowOff>
                  </from>
                  <to>
                    <xdr:col>3</xdr:col>
                    <xdr:colOff>6448425</xdr:colOff>
                    <xdr:row>118</xdr:row>
                    <xdr:rowOff>781050</xdr:rowOff>
                  </to>
                </anchor>
              </controlPr>
            </control>
          </mc:Choice>
        </mc:AlternateContent>
        <mc:AlternateContent xmlns:mc="http://schemas.openxmlformats.org/markup-compatibility/2006">
          <mc:Choice Requires="x14">
            <control shapeId="11991" r:id="rId110" name="Check Box 727">
              <controlPr defaultSize="0" autoFill="0" autoLine="0" autoPict="0">
                <anchor moveWithCells="1">
                  <from>
                    <xdr:col>3</xdr:col>
                    <xdr:colOff>52388</xdr:colOff>
                    <xdr:row>119</xdr:row>
                    <xdr:rowOff>42863</xdr:rowOff>
                  </from>
                  <to>
                    <xdr:col>3</xdr:col>
                    <xdr:colOff>6448425</xdr:colOff>
                    <xdr:row>119</xdr:row>
                    <xdr:rowOff>781050</xdr:rowOff>
                  </to>
                </anchor>
              </controlPr>
            </control>
          </mc:Choice>
        </mc:AlternateContent>
        <mc:AlternateContent xmlns:mc="http://schemas.openxmlformats.org/markup-compatibility/2006">
          <mc:Choice Requires="x14">
            <control shapeId="11992" r:id="rId111" name="Check Box 728">
              <controlPr defaultSize="0" autoFill="0" autoLine="0" autoPict="0">
                <anchor moveWithCells="1">
                  <from>
                    <xdr:col>3</xdr:col>
                    <xdr:colOff>57150</xdr:colOff>
                    <xdr:row>120</xdr:row>
                    <xdr:rowOff>61913</xdr:rowOff>
                  </from>
                  <to>
                    <xdr:col>3</xdr:col>
                    <xdr:colOff>2986088</xdr:colOff>
                    <xdr:row>120</xdr:row>
                    <xdr:rowOff>795338</xdr:rowOff>
                  </to>
                </anchor>
              </controlPr>
            </control>
          </mc:Choice>
        </mc:AlternateContent>
        <mc:AlternateContent xmlns:mc="http://schemas.openxmlformats.org/markup-compatibility/2006">
          <mc:Choice Requires="x14">
            <control shapeId="11993" r:id="rId112" name="Check Box 729">
              <controlPr defaultSize="0" autoFill="0" autoLine="0" autoPict="0">
                <anchor moveWithCells="1">
                  <from>
                    <xdr:col>3</xdr:col>
                    <xdr:colOff>52388</xdr:colOff>
                    <xdr:row>116</xdr:row>
                    <xdr:rowOff>42863</xdr:rowOff>
                  </from>
                  <to>
                    <xdr:col>3</xdr:col>
                    <xdr:colOff>6448425</xdr:colOff>
                    <xdr:row>116</xdr:row>
                    <xdr:rowOff>781050</xdr:rowOff>
                  </to>
                </anchor>
              </controlPr>
            </control>
          </mc:Choice>
        </mc:AlternateContent>
        <mc:AlternateContent xmlns:mc="http://schemas.openxmlformats.org/markup-compatibility/2006">
          <mc:Choice Requires="x14">
            <control shapeId="11994" r:id="rId113" name="Check Box 730">
              <controlPr defaultSize="0" autoFill="0" autoLine="0" autoPict="0">
                <anchor moveWithCells="1">
                  <from>
                    <xdr:col>3</xdr:col>
                    <xdr:colOff>52388</xdr:colOff>
                    <xdr:row>115</xdr:row>
                    <xdr:rowOff>42863</xdr:rowOff>
                  </from>
                  <to>
                    <xdr:col>3</xdr:col>
                    <xdr:colOff>6448425</xdr:colOff>
                    <xdr:row>115</xdr:row>
                    <xdr:rowOff>781050</xdr:rowOff>
                  </to>
                </anchor>
              </controlPr>
            </control>
          </mc:Choice>
        </mc:AlternateContent>
        <mc:AlternateContent xmlns:mc="http://schemas.openxmlformats.org/markup-compatibility/2006">
          <mc:Choice Requires="x14">
            <control shapeId="11995" r:id="rId114" name="Check Box 731">
              <controlPr defaultSize="0" autoFill="0" autoLine="0" autoPict="0">
                <anchor moveWithCells="1">
                  <from>
                    <xdr:col>3</xdr:col>
                    <xdr:colOff>52388</xdr:colOff>
                    <xdr:row>121</xdr:row>
                    <xdr:rowOff>42863</xdr:rowOff>
                  </from>
                  <to>
                    <xdr:col>3</xdr:col>
                    <xdr:colOff>6448425</xdr:colOff>
                    <xdr:row>121</xdr:row>
                    <xdr:rowOff>781050</xdr:rowOff>
                  </to>
                </anchor>
              </controlPr>
            </control>
          </mc:Choice>
        </mc:AlternateContent>
        <mc:AlternateContent xmlns:mc="http://schemas.openxmlformats.org/markup-compatibility/2006">
          <mc:Choice Requires="x14">
            <control shapeId="11996" r:id="rId115" name="Check Box 732">
              <controlPr defaultSize="0" autoFill="0" autoLine="0" autoPict="0">
                <anchor moveWithCells="1">
                  <from>
                    <xdr:col>3</xdr:col>
                    <xdr:colOff>52388</xdr:colOff>
                    <xdr:row>122</xdr:row>
                    <xdr:rowOff>42863</xdr:rowOff>
                  </from>
                  <to>
                    <xdr:col>3</xdr:col>
                    <xdr:colOff>6448425</xdr:colOff>
                    <xdr:row>122</xdr:row>
                    <xdr:rowOff>781050</xdr:rowOff>
                  </to>
                </anchor>
              </controlPr>
            </control>
          </mc:Choice>
        </mc:AlternateContent>
        <mc:AlternateContent xmlns:mc="http://schemas.openxmlformats.org/markup-compatibility/2006">
          <mc:Choice Requires="x14">
            <control shapeId="11997" r:id="rId116" name="Check Box 733">
              <controlPr defaultSize="0" autoFill="0" autoLine="0" autoPict="0">
                <anchor moveWithCells="1">
                  <from>
                    <xdr:col>3</xdr:col>
                    <xdr:colOff>52388</xdr:colOff>
                    <xdr:row>123</xdr:row>
                    <xdr:rowOff>42863</xdr:rowOff>
                  </from>
                  <to>
                    <xdr:col>3</xdr:col>
                    <xdr:colOff>6448425</xdr:colOff>
                    <xdr:row>123</xdr:row>
                    <xdr:rowOff>781050</xdr:rowOff>
                  </to>
                </anchor>
              </controlPr>
            </control>
          </mc:Choice>
        </mc:AlternateContent>
        <mc:AlternateContent xmlns:mc="http://schemas.openxmlformats.org/markup-compatibility/2006">
          <mc:Choice Requires="x14">
            <control shapeId="11998" r:id="rId117" name="Check Box 734">
              <controlPr defaultSize="0" autoFill="0" autoLine="0" autoPict="0">
                <anchor moveWithCells="1">
                  <from>
                    <xdr:col>3</xdr:col>
                    <xdr:colOff>57150</xdr:colOff>
                    <xdr:row>125</xdr:row>
                    <xdr:rowOff>61913</xdr:rowOff>
                  </from>
                  <to>
                    <xdr:col>3</xdr:col>
                    <xdr:colOff>2986088</xdr:colOff>
                    <xdr:row>125</xdr:row>
                    <xdr:rowOff>795338</xdr:rowOff>
                  </to>
                </anchor>
              </controlPr>
            </control>
          </mc:Choice>
        </mc:AlternateContent>
        <mc:AlternateContent xmlns:mc="http://schemas.openxmlformats.org/markup-compatibility/2006">
          <mc:Choice Requires="x14">
            <control shapeId="11999" r:id="rId118" name="Check Box 735">
              <controlPr defaultSize="0" autoFill="0" autoLine="0" autoPict="0">
                <anchor moveWithCells="1">
                  <from>
                    <xdr:col>3</xdr:col>
                    <xdr:colOff>52388</xdr:colOff>
                    <xdr:row>124</xdr:row>
                    <xdr:rowOff>42863</xdr:rowOff>
                  </from>
                  <to>
                    <xdr:col>3</xdr:col>
                    <xdr:colOff>6448425</xdr:colOff>
                    <xdr:row>124</xdr:row>
                    <xdr:rowOff>781050</xdr:rowOff>
                  </to>
                </anchor>
              </controlPr>
            </control>
          </mc:Choice>
        </mc:AlternateContent>
        <mc:AlternateContent xmlns:mc="http://schemas.openxmlformats.org/markup-compatibility/2006">
          <mc:Choice Requires="x14">
            <control shapeId="12005" r:id="rId119" name="Check Box 741">
              <controlPr defaultSize="0" autoFill="0" autoLine="0" autoPict="0">
                <anchor moveWithCells="1">
                  <from>
                    <xdr:col>3</xdr:col>
                    <xdr:colOff>52388</xdr:colOff>
                    <xdr:row>163</xdr:row>
                    <xdr:rowOff>42863</xdr:rowOff>
                  </from>
                  <to>
                    <xdr:col>3</xdr:col>
                    <xdr:colOff>6448425</xdr:colOff>
                    <xdr:row>163</xdr:row>
                    <xdr:rowOff>781050</xdr:rowOff>
                  </to>
                </anchor>
              </controlPr>
            </control>
          </mc:Choice>
        </mc:AlternateContent>
        <mc:AlternateContent xmlns:mc="http://schemas.openxmlformats.org/markup-compatibility/2006">
          <mc:Choice Requires="x14">
            <control shapeId="12006" r:id="rId120" name="Check Box 742">
              <controlPr defaultSize="0" autoFill="0" autoLine="0" autoPict="0">
                <anchor moveWithCells="1">
                  <from>
                    <xdr:col>3</xdr:col>
                    <xdr:colOff>52388</xdr:colOff>
                    <xdr:row>164</xdr:row>
                    <xdr:rowOff>42863</xdr:rowOff>
                  </from>
                  <to>
                    <xdr:col>3</xdr:col>
                    <xdr:colOff>6448425</xdr:colOff>
                    <xdr:row>164</xdr:row>
                    <xdr:rowOff>781050</xdr:rowOff>
                  </to>
                </anchor>
              </controlPr>
            </control>
          </mc:Choice>
        </mc:AlternateContent>
        <mc:AlternateContent xmlns:mc="http://schemas.openxmlformats.org/markup-compatibility/2006">
          <mc:Choice Requires="x14">
            <control shapeId="12007" r:id="rId121" name="Check Box 743">
              <controlPr defaultSize="0" autoFill="0" autoLine="0" autoPict="0">
                <anchor moveWithCells="1">
                  <from>
                    <xdr:col>3</xdr:col>
                    <xdr:colOff>52388</xdr:colOff>
                    <xdr:row>165</xdr:row>
                    <xdr:rowOff>42863</xdr:rowOff>
                  </from>
                  <to>
                    <xdr:col>3</xdr:col>
                    <xdr:colOff>6448425</xdr:colOff>
                    <xdr:row>165</xdr:row>
                    <xdr:rowOff>781050</xdr:rowOff>
                  </to>
                </anchor>
              </controlPr>
            </control>
          </mc:Choice>
        </mc:AlternateContent>
        <mc:AlternateContent xmlns:mc="http://schemas.openxmlformats.org/markup-compatibility/2006">
          <mc:Choice Requires="x14">
            <control shapeId="12008" r:id="rId122" name="Check Box 744">
              <controlPr defaultSize="0" autoFill="0" autoLine="0" autoPict="0">
                <anchor moveWithCells="1">
                  <from>
                    <xdr:col>3</xdr:col>
                    <xdr:colOff>52388</xdr:colOff>
                    <xdr:row>166</xdr:row>
                    <xdr:rowOff>42863</xdr:rowOff>
                  </from>
                  <to>
                    <xdr:col>3</xdr:col>
                    <xdr:colOff>6448425</xdr:colOff>
                    <xdr:row>166</xdr:row>
                    <xdr:rowOff>781050</xdr:rowOff>
                  </to>
                </anchor>
              </controlPr>
            </control>
          </mc:Choice>
        </mc:AlternateContent>
        <mc:AlternateContent xmlns:mc="http://schemas.openxmlformats.org/markup-compatibility/2006">
          <mc:Choice Requires="x14">
            <control shapeId="12009" r:id="rId123" name="Check Box 745">
              <controlPr defaultSize="0" autoFill="0" autoLine="0" autoPict="0">
                <anchor moveWithCells="1">
                  <from>
                    <xdr:col>3</xdr:col>
                    <xdr:colOff>52388</xdr:colOff>
                    <xdr:row>167</xdr:row>
                    <xdr:rowOff>42863</xdr:rowOff>
                  </from>
                  <to>
                    <xdr:col>3</xdr:col>
                    <xdr:colOff>6448425</xdr:colOff>
                    <xdr:row>167</xdr:row>
                    <xdr:rowOff>781050</xdr:rowOff>
                  </to>
                </anchor>
              </controlPr>
            </control>
          </mc:Choice>
        </mc:AlternateContent>
        <mc:AlternateContent xmlns:mc="http://schemas.openxmlformats.org/markup-compatibility/2006">
          <mc:Choice Requires="x14">
            <control shapeId="12010" r:id="rId124" name="Check Box 746">
              <controlPr defaultSize="0" autoFill="0" autoLine="0" autoPict="0">
                <anchor moveWithCells="1">
                  <from>
                    <xdr:col>3</xdr:col>
                    <xdr:colOff>52388</xdr:colOff>
                    <xdr:row>168</xdr:row>
                    <xdr:rowOff>42863</xdr:rowOff>
                  </from>
                  <to>
                    <xdr:col>3</xdr:col>
                    <xdr:colOff>6448425</xdr:colOff>
                    <xdr:row>168</xdr:row>
                    <xdr:rowOff>781050</xdr:rowOff>
                  </to>
                </anchor>
              </controlPr>
            </control>
          </mc:Choice>
        </mc:AlternateContent>
        <mc:AlternateContent xmlns:mc="http://schemas.openxmlformats.org/markup-compatibility/2006">
          <mc:Choice Requires="x14">
            <control shapeId="12011" r:id="rId125" name="Check Box 747">
              <controlPr defaultSize="0" autoFill="0" autoLine="0" autoPict="0">
                <anchor moveWithCells="1">
                  <from>
                    <xdr:col>3</xdr:col>
                    <xdr:colOff>57150</xdr:colOff>
                    <xdr:row>169</xdr:row>
                    <xdr:rowOff>61913</xdr:rowOff>
                  </from>
                  <to>
                    <xdr:col>3</xdr:col>
                    <xdr:colOff>2986088</xdr:colOff>
                    <xdr:row>169</xdr:row>
                    <xdr:rowOff>795338</xdr:rowOff>
                  </to>
                </anchor>
              </controlPr>
            </control>
          </mc:Choice>
        </mc:AlternateContent>
        <mc:AlternateContent xmlns:mc="http://schemas.openxmlformats.org/markup-compatibility/2006">
          <mc:Choice Requires="x14">
            <control shapeId="12012" r:id="rId126" name="Check Box 748">
              <controlPr defaultSize="0" autoFill="0" autoLine="0" autoPict="0">
                <anchor moveWithCells="1">
                  <from>
                    <xdr:col>3</xdr:col>
                    <xdr:colOff>52388</xdr:colOff>
                    <xdr:row>172</xdr:row>
                    <xdr:rowOff>42863</xdr:rowOff>
                  </from>
                  <to>
                    <xdr:col>3</xdr:col>
                    <xdr:colOff>6448425</xdr:colOff>
                    <xdr:row>172</xdr:row>
                    <xdr:rowOff>781050</xdr:rowOff>
                  </to>
                </anchor>
              </controlPr>
            </control>
          </mc:Choice>
        </mc:AlternateContent>
        <mc:AlternateContent xmlns:mc="http://schemas.openxmlformats.org/markup-compatibility/2006">
          <mc:Choice Requires="x14">
            <control shapeId="12013" r:id="rId127" name="Check Box 749">
              <controlPr defaultSize="0" autoFill="0" autoLine="0" autoPict="0">
                <anchor moveWithCells="1">
                  <from>
                    <xdr:col>3</xdr:col>
                    <xdr:colOff>52388</xdr:colOff>
                    <xdr:row>173</xdr:row>
                    <xdr:rowOff>42863</xdr:rowOff>
                  </from>
                  <to>
                    <xdr:col>3</xdr:col>
                    <xdr:colOff>6448425</xdr:colOff>
                    <xdr:row>173</xdr:row>
                    <xdr:rowOff>781050</xdr:rowOff>
                  </to>
                </anchor>
              </controlPr>
            </control>
          </mc:Choice>
        </mc:AlternateContent>
        <mc:AlternateContent xmlns:mc="http://schemas.openxmlformats.org/markup-compatibility/2006">
          <mc:Choice Requires="x14">
            <control shapeId="12014" r:id="rId128" name="Check Box 750">
              <controlPr defaultSize="0" autoFill="0" autoLine="0" autoPict="0">
                <anchor moveWithCells="1">
                  <from>
                    <xdr:col>3</xdr:col>
                    <xdr:colOff>52388</xdr:colOff>
                    <xdr:row>174</xdr:row>
                    <xdr:rowOff>42863</xdr:rowOff>
                  </from>
                  <to>
                    <xdr:col>3</xdr:col>
                    <xdr:colOff>6448425</xdr:colOff>
                    <xdr:row>174</xdr:row>
                    <xdr:rowOff>781050</xdr:rowOff>
                  </to>
                </anchor>
              </controlPr>
            </control>
          </mc:Choice>
        </mc:AlternateContent>
        <mc:AlternateContent xmlns:mc="http://schemas.openxmlformats.org/markup-compatibility/2006">
          <mc:Choice Requires="x14">
            <control shapeId="12015" r:id="rId129" name="Check Box 751">
              <controlPr defaultSize="0" autoFill="0" autoLine="0" autoPict="0">
                <anchor moveWithCells="1">
                  <from>
                    <xdr:col>3</xdr:col>
                    <xdr:colOff>57150</xdr:colOff>
                    <xdr:row>175</xdr:row>
                    <xdr:rowOff>61913</xdr:rowOff>
                  </from>
                  <to>
                    <xdr:col>3</xdr:col>
                    <xdr:colOff>2986088</xdr:colOff>
                    <xdr:row>175</xdr:row>
                    <xdr:rowOff>795338</xdr:rowOff>
                  </to>
                </anchor>
              </controlPr>
            </control>
          </mc:Choice>
        </mc:AlternateContent>
        <mc:AlternateContent xmlns:mc="http://schemas.openxmlformats.org/markup-compatibility/2006">
          <mc:Choice Requires="x14">
            <control shapeId="12016" r:id="rId130" name="Check Box 752">
              <controlPr defaultSize="0" autoFill="0" autoLine="0" autoPict="0">
                <anchor moveWithCells="1">
                  <from>
                    <xdr:col>3</xdr:col>
                    <xdr:colOff>52388</xdr:colOff>
                    <xdr:row>171</xdr:row>
                    <xdr:rowOff>42863</xdr:rowOff>
                  </from>
                  <to>
                    <xdr:col>3</xdr:col>
                    <xdr:colOff>6448425</xdr:colOff>
                    <xdr:row>171</xdr:row>
                    <xdr:rowOff>781050</xdr:rowOff>
                  </to>
                </anchor>
              </controlPr>
            </control>
          </mc:Choice>
        </mc:AlternateContent>
        <mc:AlternateContent xmlns:mc="http://schemas.openxmlformats.org/markup-compatibility/2006">
          <mc:Choice Requires="x14">
            <control shapeId="12017" r:id="rId131" name="Check Box 753">
              <controlPr defaultSize="0" autoFill="0" autoLine="0" autoPict="0">
                <anchor moveWithCells="1">
                  <from>
                    <xdr:col>3</xdr:col>
                    <xdr:colOff>52388</xdr:colOff>
                    <xdr:row>170</xdr:row>
                    <xdr:rowOff>42863</xdr:rowOff>
                  </from>
                  <to>
                    <xdr:col>3</xdr:col>
                    <xdr:colOff>6448425</xdr:colOff>
                    <xdr:row>170</xdr:row>
                    <xdr:rowOff>781050</xdr:rowOff>
                  </to>
                </anchor>
              </controlPr>
            </control>
          </mc:Choice>
        </mc:AlternateContent>
        <mc:AlternateContent xmlns:mc="http://schemas.openxmlformats.org/markup-compatibility/2006">
          <mc:Choice Requires="x14">
            <control shapeId="12018" r:id="rId132" name="Check Box 754">
              <controlPr defaultSize="0" autoFill="0" autoLine="0" autoPict="0">
                <anchor moveWithCells="1">
                  <from>
                    <xdr:col>3</xdr:col>
                    <xdr:colOff>52388</xdr:colOff>
                    <xdr:row>176</xdr:row>
                    <xdr:rowOff>42863</xdr:rowOff>
                  </from>
                  <to>
                    <xdr:col>3</xdr:col>
                    <xdr:colOff>6448425</xdr:colOff>
                    <xdr:row>176</xdr:row>
                    <xdr:rowOff>781050</xdr:rowOff>
                  </to>
                </anchor>
              </controlPr>
            </control>
          </mc:Choice>
        </mc:AlternateContent>
        <mc:AlternateContent xmlns:mc="http://schemas.openxmlformats.org/markup-compatibility/2006">
          <mc:Choice Requires="x14">
            <control shapeId="12019" r:id="rId133" name="Check Box 755">
              <controlPr defaultSize="0" autoFill="0" autoLine="0" autoPict="0">
                <anchor moveWithCells="1">
                  <from>
                    <xdr:col>3</xdr:col>
                    <xdr:colOff>52388</xdr:colOff>
                    <xdr:row>177</xdr:row>
                    <xdr:rowOff>42863</xdr:rowOff>
                  </from>
                  <to>
                    <xdr:col>3</xdr:col>
                    <xdr:colOff>6448425</xdr:colOff>
                    <xdr:row>177</xdr:row>
                    <xdr:rowOff>781050</xdr:rowOff>
                  </to>
                </anchor>
              </controlPr>
            </control>
          </mc:Choice>
        </mc:AlternateContent>
        <mc:AlternateContent xmlns:mc="http://schemas.openxmlformats.org/markup-compatibility/2006">
          <mc:Choice Requires="x14">
            <control shapeId="12020" r:id="rId134" name="Check Box 756">
              <controlPr defaultSize="0" autoFill="0" autoLine="0" autoPict="0">
                <anchor moveWithCells="1">
                  <from>
                    <xdr:col>3</xdr:col>
                    <xdr:colOff>52388</xdr:colOff>
                    <xdr:row>178</xdr:row>
                    <xdr:rowOff>42863</xdr:rowOff>
                  </from>
                  <to>
                    <xdr:col>3</xdr:col>
                    <xdr:colOff>6448425</xdr:colOff>
                    <xdr:row>178</xdr:row>
                    <xdr:rowOff>781050</xdr:rowOff>
                  </to>
                </anchor>
              </controlPr>
            </control>
          </mc:Choice>
        </mc:AlternateContent>
        <mc:AlternateContent xmlns:mc="http://schemas.openxmlformats.org/markup-compatibility/2006">
          <mc:Choice Requires="x14">
            <control shapeId="12021" r:id="rId135" name="Check Box 757">
              <controlPr defaultSize="0" autoFill="0" autoLine="0" autoPict="0">
                <anchor moveWithCells="1">
                  <from>
                    <xdr:col>3</xdr:col>
                    <xdr:colOff>57150</xdr:colOff>
                    <xdr:row>180</xdr:row>
                    <xdr:rowOff>61913</xdr:rowOff>
                  </from>
                  <to>
                    <xdr:col>3</xdr:col>
                    <xdr:colOff>2986088</xdr:colOff>
                    <xdr:row>180</xdr:row>
                    <xdr:rowOff>795338</xdr:rowOff>
                  </to>
                </anchor>
              </controlPr>
            </control>
          </mc:Choice>
        </mc:AlternateContent>
        <mc:AlternateContent xmlns:mc="http://schemas.openxmlformats.org/markup-compatibility/2006">
          <mc:Choice Requires="x14">
            <control shapeId="12022" r:id="rId136" name="Check Box 758">
              <controlPr defaultSize="0" autoFill="0" autoLine="0" autoPict="0">
                <anchor moveWithCells="1">
                  <from>
                    <xdr:col>3</xdr:col>
                    <xdr:colOff>52388</xdr:colOff>
                    <xdr:row>179</xdr:row>
                    <xdr:rowOff>42863</xdr:rowOff>
                  </from>
                  <to>
                    <xdr:col>3</xdr:col>
                    <xdr:colOff>6448425</xdr:colOff>
                    <xdr:row>179</xdr:row>
                    <xdr:rowOff>781050</xdr:rowOff>
                  </to>
                </anchor>
              </controlPr>
            </control>
          </mc:Choice>
        </mc:AlternateContent>
        <mc:AlternateContent xmlns:mc="http://schemas.openxmlformats.org/markup-compatibility/2006">
          <mc:Choice Requires="x14">
            <control shapeId="12034" r:id="rId137" name="Check Box 770">
              <controlPr defaultSize="0" autoFill="0" autoLine="0" autoPict="0">
                <anchor moveWithCells="1">
                  <from>
                    <xdr:col>3</xdr:col>
                    <xdr:colOff>52388</xdr:colOff>
                    <xdr:row>129</xdr:row>
                    <xdr:rowOff>42863</xdr:rowOff>
                  </from>
                  <to>
                    <xdr:col>3</xdr:col>
                    <xdr:colOff>6448425</xdr:colOff>
                    <xdr:row>145</xdr:row>
                    <xdr:rowOff>738188</xdr:rowOff>
                  </to>
                </anchor>
              </controlPr>
            </control>
          </mc:Choice>
        </mc:AlternateContent>
        <mc:AlternateContent xmlns:mc="http://schemas.openxmlformats.org/markup-compatibility/2006">
          <mc:Choice Requires="x14">
            <control shapeId="12035" r:id="rId138" name="Check Box 771">
              <controlPr defaultSize="0" autoFill="0" autoLine="0" autoPict="0">
                <anchor moveWithCells="1">
                  <from>
                    <xdr:col>3</xdr:col>
                    <xdr:colOff>52388</xdr:colOff>
                    <xdr:row>130</xdr:row>
                    <xdr:rowOff>42863</xdr:rowOff>
                  </from>
                  <to>
                    <xdr:col>3</xdr:col>
                    <xdr:colOff>6448425</xdr:colOff>
                    <xdr:row>145</xdr:row>
                    <xdr:rowOff>738188</xdr:rowOff>
                  </to>
                </anchor>
              </controlPr>
            </control>
          </mc:Choice>
        </mc:AlternateContent>
        <mc:AlternateContent xmlns:mc="http://schemas.openxmlformats.org/markup-compatibility/2006">
          <mc:Choice Requires="x14">
            <control shapeId="12036" r:id="rId139" name="Check Box 772">
              <controlPr defaultSize="0" autoFill="0" autoLine="0" autoPict="0">
                <anchor moveWithCells="1">
                  <from>
                    <xdr:col>3</xdr:col>
                    <xdr:colOff>52388</xdr:colOff>
                    <xdr:row>131</xdr:row>
                    <xdr:rowOff>42863</xdr:rowOff>
                  </from>
                  <to>
                    <xdr:col>3</xdr:col>
                    <xdr:colOff>6448425</xdr:colOff>
                    <xdr:row>145</xdr:row>
                    <xdr:rowOff>738188</xdr:rowOff>
                  </to>
                </anchor>
              </controlPr>
            </control>
          </mc:Choice>
        </mc:AlternateContent>
        <mc:AlternateContent xmlns:mc="http://schemas.openxmlformats.org/markup-compatibility/2006">
          <mc:Choice Requires="x14">
            <control shapeId="12037" r:id="rId140" name="Check Box 773">
              <controlPr defaultSize="0" autoFill="0" autoLine="0" autoPict="0">
                <anchor moveWithCells="1">
                  <from>
                    <xdr:col>3</xdr:col>
                    <xdr:colOff>57150</xdr:colOff>
                    <xdr:row>132</xdr:row>
                    <xdr:rowOff>61913</xdr:rowOff>
                  </from>
                  <to>
                    <xdr:col>3</xdr:col>
                    <xdr:colOff>2986088</xdr:colOff>
                    <xdr:row>145</xdr:row>
                    <xdr:rowOff>733425</xdr:rowOff>
                  </to>
                </anchor>
              </controlPr>
            </control>
          </mc:Choice>
        </mc:AlternateContent>
        <mc:AlternateContent xmlns:mc="http://schemas.openxmlformats.org/markup-compatibility/2006">
          <mc:Choice Requires="x14">
            <control shapeId="12038" r:id="rId141" name="Check Box 774">
              <controlPr defaultSize="0" autoFill="0" autoLine="0" autoPict="0">
                <anchor moveWithCells="1">
                  <from>
                    <xdr:col>3</xdr:col>
                    <xdr:colOff>52388</xdr:colOff>
                    <xdr:row>135</xdr:row>
                    <xdr:rowOff>42863</xdr:rowOff>
                  </from>
                  <to>
                    <xdr:col>3</xdr:col>
                    <xdr:colOff>6448425</xdr:colOff>
                    <xdr:row>145</xdr:row>
                    <xdr:rowOff>738188</xdr:rowOff>
                  </to>
                </anchor>
              </controlPr>
            </control>
          </mc:Choice>
        </mc:AlternateContent>
        <mc:AlternateContent xmlns:mc="http://schemas.openxmlformats.org/markup-compatibility/2006">
          <mc:Choice Requires="x14">
            <control shapeId="12039" r:id="rId142" name="Check Box 775">
              <controlPr defaultSize="0" autoFill="0" autoLine="0" autoPict="0">
                <anchor moveWithCells="1">
                  <from>
                    <xdr:col>3</xdr:col>
                    <xdr:colOff>52388</xdr:colOff>
                    <xdr:row>136</xdr:row>
                    <xdr:rowOff>42863</xdr:rowOff>
                  </from>
                  <to>
                    <xdr:col>3</xdr:col>
                    <xdr:colOff>6448425</xdr:colOff>
                    <xdr:row>145</xdr:row>
                    <xdr:rowOff>738188</xdr:rowOff>
                  </to>
                </anchor>
              </controlPr>
            </control>
          </mc:Choice>
        </mc:AlternateContent>
        <mc:AlternateContent xmlns:mc="http://schemas.openxmlformats.org/markup-compatibility/2006">
          <mc:Choice Requires="x14">
            <control shapeId="12040" r:id="rId143" name="Check Box 776">
              <controlPr defaultSize="0" autoFill="0" autoLine="0" autoPict="0">
                <anchor moveWithCells="1">
                  <from>
                    <xdr:col>3</xdr:col>
                    <xdr:colOff>52388</xdr:colOff>
                    <xdr:row>137</xdr:row>
                    <xdr:rowOff>42863</xdr:rowOff>
                  </from>
                  <to>
                    <xdr:col>3</xdr:col>
                    <xdr:colOff>6448425</xdr:colOff>
                    <xdr:row>145</xdr:row>
                    <xdr:rowOff>738188</xdr:rowOff>
                  </to>
                </anchor>
              </controlPr>
            </control>
          </mc:Choice>
        </mc:AlternateContent>
        <mc:AlternateContent xmlns:mc="http://schemas.openxmlformats.org/markup-compatibility/2006">
          <mc:Choice Requires="x14">
            <control shapeId="12041" r:id="rId144" name="Check Box 777">
              <controlPr defaultSize="0" autoFill="0" autoLine="0" autoPict="0">
                <anchor moveWithCells="1">
                  <from>
                    <xdr:col>3</xdr:col>
                    <xdr:colOff>57150</xdr:colOff>
                    <xdr:row>138</xdr:row>
                    <xdr:rowOff>61913</xdr:rowOff>
                  </from>
                  <to>
                    <xdr:col>3</xdr:col>
                    <xdr:colOff>2986088</xdr:colOff>
                    <xdr:row>145</xdr:row>
                    <xdr:rowOff>733425</xdr:rowOff>
                  </to>
                </anchor>
              </controlPr>
            </control>
          </mc:Choice>
        </mc:AlternateContent>
        <mc:AlternateContent xmlns:mc="http://schemas.openxmlformats.org/markup-compatibility/2006">
          <mc:Choice Requires="x14">
            <control shapeId="12042" r:id="rId145" name="Check Box 778">
              <controlPr defaultSize="0" autoFill="0" autoLine="0" autoPict="0">
                <anchor moveWithCells="1">
                  <from>
                    <xdr:col>3</xdr:col>
                    <xdr:colOff>52388</xdr:colOff>
                    <xdr:row>134</xdr:row>
                    <xdr:rowOff>42863</xdr:rowOff>
                  </from>
                  <to>
                    <xdr:col>3</xdr:col>
                    <xdr:colOff>6448425</xdr:colOff>
                    <xdr:row>145</xdr:row>
                    <xdr:rowOff>738188</xdr:rowOff>
                  </to>
                </anchor>
              </controlPr>
            </control>
          </mc:Choice>
        </mc:AlternateContent>
        <mc:AlternateContent xmlns:mc="http://schemas.openxmlformats.org/markup-compatibility/2006">
          <mc:Choice Requires="x14">
            <control shapeId="12043" r:id="rId146" name="Check Box 779">
              <controlPr defaultSize="0" autoFill="0" autoLine="0" autoPict="0">
                <anchor moveWithCells="1">
                  <from>
                    <xdr:col>3</xdr:col>
                    <xdr:colOff>52388</xdr:colOff>
                    <xdr:row>133</xdr:row>
                    <xdr:rowOff>42863</xdr:rowOff>
                  </from>
                  <to>
                    <xdr:col>3</xdr:col>
                    <xdr:colOff>6448425</xdr:colOff>
                    <xdr:row>145</xdr:row>
                    <xdr:rowOff>738188</xdr:rowOff>
                  </to>
                </anchor>
              </controlPr>
            </control>
          </mc:Choice>
        </mc:AlternateContent>
        <mc:AlternateContent xmlns:mc="http://schemas.openxmlformats.org/markup-compatibility/2006">
          <mc:Choice Requires="x14">
            <control shapeId="12044" r:id="rId147" name="Check Box 780">
              <controlPr defaultSize="0" autoFill="0" autoLine="0" autoPict="0">
                <anchor moveWithCells="1">
                  <from>
                    <xdr:col>3</xdr:col>
                    <xdr:colOff>52388</xdr:colOff>
                    <xdr:row>139</xdr:row>
                    <xdr:rowOff>42863</xdr:rowOff>
                  </from>
                  <to>
                    <xdr:col>3</xdr:col>
                    <xdr:colOff>6448425</xdr:colOff>
                    <xdr:row>145</xdr:row>
                    <xdr:rowOff>738188</xdr:rowOff>
                  </to>
                </anchor>
              </controlPr>
            </control>
          </mc:Choice>
        </mc:AlternateContent>
        <mc:AlternateContent xmlns:mc="http://schemas.openxmlformats.org/markup-compatibility/2006">
          <mc:Choice Requires="x14">
            <control shapeId="12045" r:id="rId148" name="Check Box 781">
              <controlPr defaultSize="0" autoFill="0" autoLine="0" autoPict="0">
                <anchor moveWithCells="1">
                  <from>
                    <xdr:col>3</xdr:col>
                    <xdr:colOff>52388</xdr:colOff>
                    <xdr:row>140</xdr:row>
                    <xdr:rowOff>42863</xdr:rowOff>
                  </from>
                  <to>
                    <xdr:col>3</xdr:col>
                    <xdr:colOff>6448425</xdr:colOff>
                    <xdr:row>145</xdr:row>
                    <xdr:rowOff>738188</xdr:rowOff>
                  </to>
                </anchor>
              </controlPr>
            </control>
          </mc:Choice>
        </mc:AlternateContent>
        <mc:AlternateContent xmlns:mc="http://schemas.openxmlformats.org/markup-compatibility/2006">
          <mc:Choice Requires="x14">
            <control shapeId="12046" r:id="rId149" name="Check Box 782">
              <controlPr defaultSize="0" autoFill="0" autoLine="0" autoPict="0">
                <anchor moveWithCells="1">
                  <from>
                    <xdr:col>3</xdr:col>
                    <xdr:colOff>52388</xdr:colOff>
                    <xdr:row>141</xdr:row>
                    <xdr:rowOff>42863</xdr:rowOff>
                  </from>
                  <to>
                    <xdr:col>3</xdr:col>
                    <xdr:colOff>6448425</xdr:colOff>
                    <xdr:row>145</xdr:row>
                    <xdr:rowOff>738188</xdr:rowOff>
                  </to>
                </anchor>
              </controlPr>
            </control>
          </mc:Choice>
        </mc:AlternateContent>
        <mc:AlternateContent xmlns:mc="http://schemas.openxmlformats.org/markup-compatibility/2006">
          <mc:Choice Requires="x14">
            <control shapeId="12047" r:id="rId150" name="Check Box 783">
              <controlPr defaultSize="0" autoFill="0" autoLine="0" autoPict="0">
                <anchor moveWithCells="1">
                  <from>
                    <xdr:col>3</xdr:col>
                    <xdr:colOff>57150</xdr:colOff>
                    <xdr:row>143</xdr:row>
                    <xdr:rowOff>61913</xdr:rowOff>
                  </from>
                  <to>
                    <xdr:col>3</xdr:col>
                    <xdr:colOff>2986088</xdr:colOff>
                    <xdr:row>145</xdr:row>
                    <xdr:rowOff>733425</xdr:rowOff>
                  </to>
                </anchor>
              </controlPr>
            </control>
          </mc:Choice>
        </mc:AlternateContent>
        <mc:AlternateContent xmlns:mc="http://schemas.openxmlformats.org/markup-compatibility/2006">
          <mc:Choice Requires="x14">
            <control shapeId="12048" r:id="rId151" name="Check Box 784">
              <controlPr defaultSize="0" autoFill="0" autoLine="0" autoPict="0">
                <anchor moveWithCells="1">
                  <from>
                    <xdr:col>3</xdr:col>
                    <xdr:colOff>52388</xdr:colOff>
                    <xdr:row>142</xdr:row>
                    <xdr:rowOff>42863</xdr:rowOff>
                  </from>
                  <to>
                    <xdr:col>3</xdr:col>
                    <xdr:colOff>6448425</xdr:colOff>
                    <xdr:row>145</xdr:row>
                    <xdr:rowOff>738188</xdr:rowOff>
                  </to>
                </anchor>
              </controlPr>
            </control>
          </mc:Choice>
        </mc:AlternateContent>
        <mc:AlternateContent xmlns:mc="http://schemas.openxmlformats.org/markup-compatibility/2006">
          <mc:Choice Requires="x14">
            <control shapeId="12057" r:id="rId152" name="Check Box 793">
              <controlPr defaultSize="0" autoFill="0" autoLine="0" autoPict="0">
                <anchor moveWithCells="1">
                  <from>
                    <xdr:col>3</xdr:col>
                    <xdr:colOff>52388</xdr:colOff>
                    <xdr:row>148</xdr:row>
                    <xdr:rowOff>42863</xdr:rowOff>
                  </from>
                  <to>
                    <xdr:col>3</xdr:col>
                    <xdr:colOff>6448425</xdr:colOff>
                    <xdr:row>148</xdr:row>
                    <xdr:rowOff>781050</xdr:rowOff>
                  </to>
                </anchor>
              </controlPr>
            </control>
          </mc:Choice>
        </mc:AlternateContent>
        <mc:AlternateContent xmlns:mc="http://schemas.openxmlformats.org/markup-compatibility/2006">
          <mc:Choice Requires="x14">
            <control shapeId="12058" r:id="rId153" name="Check Box 794">
              <controlPr defaultSize="0" autoFill="0" autoLine="0" autoPict="0">
                <anchor moveWithCells="1">
                  <from>
                    <xdr:col>3</xdr:col>
                    <xdr:colOff>52388</xdr:colOff>
                    <xdr:row>149</xdr:row>
                    <xdr:rowOff>42863</xdr:rowOff>
                  </from>
                  <to>
                    <xdr:col>3</xdr:col>
                    <xdr:colOff>6448425</xdr:colOff>
                    <xdr:row>149</xdr:row>
                    <xdr:rowOff>781050</xdr:rowOff>
                  </to>
                </anchor>
              </controlPr>
            </control>
          </mc:Choice>
        </mc:AlternateContent>
        <mc:AlternateContent xmlns:mc="http://schemas.openxmlformats.org/markup-compatibility/2006">
          <mc:Choice Requires="x14">
            <control shapeId="12059" r:id="rId154" name="Check Box 795">
              <controlPr defaultSize="0" autoFill="0" autoLine="0" autoPict="0">
                <anchor moveWithCells="1">
                  <from>
                    <xdr:col>3</xdr:col>
                    <xdr:colOff>52388</xdr:colOff>
                    <xdr:row>150</xdr:row>
                    <xdr:rowOff>42863</xdr:rowOff>
                  </from>
                  <to>
                    <xdr:col>3</xdr:col>
                    <xdr:colOff>6448425</xdr:colOff>
                    <xdr:row>150</xdr:row>
                    <xdr:rowOff>781050</xdr:rowOff>
                  </to>
                </anchor>
              </controlPr>
            </control>
          </mc:Choice>
        </mc:AlternateContent>
        <mc:AlternateContent xmlns:mc="http://schemas.openxmlformats.org/markup-compatibility/2006">
          <mc:Choice Requires="x14">
            <control shapeId="12060" r:id="rId155" name="Check Box 796">
              <controlPr defaultSize="0" autoFill="0" autoLine="0" autoPict="0">
                <anchor moveWithCells="1">
                  <from>
                    <xdr:col>3</xdr:col>
                    <xdr:colOff>57150</xdr:colOff>
                    <xdr:row>152</xdr:row>
                    <xdr:rowOff>61913</xdr:rowOff>
                  </from>
                  <to>
                    <xdr:col>3</xdr:col>
                    <xdr:colOff>2986088</xdr:colOff>
                    <xdr:row>152</xdr:row>
                    <xdr:rowOff>795338</xdr:rowOff>
                  </to>
                </anchor>
              </controlPr>
            </control>
          </mc:Choice>
        </mc:AlternateContent>
        <mc:AlternateContent xmlns:mc="http://schemas.openxmlformats.org/markup-compatibility/2006">
          <mc:Choice Requires="x14">
            <control shapeId="12061" r:id="rId156" name="Check Box 797">
              <controlPr defaultSize="0" autoFill="0" autoLine="0" autoPict="0">
                <anchor moveWithCells="1">
                  <from>
                    <xdr:col>3</xdr:col>
                    <xdr:colOff>52388</xdr:colOff>
                    <xdr:row>151</xdr:row>
                    <xdr:rowOff>42863</xdr:rowOff>
                  </from>
                  <to>
                    <xdr:col>3</xdr:col>
                    <xdr:colOff>6448425</xdr:colOff>
                    <xdr:row>151</xdr:row>
                    <xdr:rowOff>781050</xdr:rowOff>
                  </to>
                </anchor>
              </controlPr>
            </control>
          </mc:Choice>
        </mc:AlternateContent>
        <mc:AlternateContent xmlns:mc="http://schemas.openxmlformats.org/markup-compatibility/2006">
          <mc:Choice Requires="x14">
            <control shapeId="12062" r:id="rId157" name="Check Box 798">
              <controlPr defaultSize="0" autoFill="0" autoLine="0" autoPict="0">
                <anchor moveWithCells="1">
                  <from>
                    <xdr:col>3</xdr:col>
                    <xdr:colOff>52388</xdr:colOff>
                    <xdr:row>147</xdr:row>
                    <xdr:rowOff>42863</xdr:rowOff>
                  </from>
                  <to>
                    <xdr:col>3</xdr:col>
                    <xdr:colOff>6448425</xdr:colOff>
                    <xdr:row>147</xdr:row>
                    <xdr:rowOff>781050</xdr:rowOff>
                  </to>
                </anchor>
              </controlPr>
            </control>
          </mc:Choice>
        </mc:AlternateContent>
        <mc:AlternateContent xmlns:mc="http://schemas.openxmlformats.org/markup-compatibility/2006">
          <mc:Choice Requires="x14">
            <control shapeId="12086" r:id="rId158" name="Drop Down 822">
              <controlPr defaultSize="0" autoLine="0" autoPict="0" macro="[0]!register1_individueleSteekkaartenPapier">
                <anchor moveWithCells="1">
                  <from>
                    <xdr:col>3</xdr:col>
                    <xdr:colOff>61913</xdr:colOff>
                    <xdr:row>12</xdr:row>
                    <xdr:rowOff>238125</xdr:rowOff>
                  </from>
                  <to>
                    <xdr:col>3</xdr:col>
                    <xdr:colOff>2243138</xdr:colOff>
                    <xdr:row>12</xdr:row>
                    <xdr:rowOff>542925</xdr:rowOff>
                  </to>
                </anchor>
              </controlPr>
            </control>
          </mc:Choice>
        </mc:AlternateContent>
        <mc:AlternateContent xmlns:mc="http://schemas.openxmlformats.org/markup-compatibility/2006">
          <mc:Choice Requires="x14">
            <control shapeId="12088" r:id="rId159" name="Drop Down 824">
              <controlPr defaultSize="0" autoLine="0" autoPict="0" macro="[0]!macro2_probeerders">
                <anchor moveWithCells="1">
                  <from>
                    <xdr:col>3</xdr:col>
                    <xdr:colOff>61913</xdr:colOff>
                    <xdr:row>13</xdr:row>
                    <xdr:rowOff>238125</xdr:rowOff>
                  </from>
                  <to>
                    <xdr:col>3</xdr:col>
                    <xdr:colOff>2243138</xdr:colOff>
                    <xdr:row>13</xdr:row>
                    <xdr:rowOff>542925</xdr:rowOff>
                  </to>
                </anchor>
              </controlPr>
            </control>
          </mc:Choice>
        </mc:AlternateContent>
        <mc:AlternateContent xmlns:mc="http://schemas.openxmlformats.org/markup-compatibility/2006">
          <mc:Choice Requires="x14">
            <control shapeId="12090" r:id="rId160" name="Drop Down 826">
              <controlPr defaultSize="0" autoLine="0" autoPict="0" macro="[0]!register2_mailinglijsten">
                <anchor moveWithCells="1">
                  <from>
                    <xdr:col>3</xdr:col>
                    <xdr:colOff>61913</xdr:colOff>
                    <xdr:row>30</xdr:row>
                    <xdr:rowOff>238125</xdr:rowOff>
                  </from>
                  <to>
                    <xdr:col>3</xdr:col>
                    <xdr:colOff>2243138</xdr:colOff>
                    <xdr:row>30</xdr:row>
                    <xdr:rowOff>542925</xdr:rowOff>
                  </to>
                </anchor>
              </controlPr>
            </control>
          </mc:Choice>
        </mc:AlternateContent>
        <mc:AlternateContent xmlns:mc="http://schemas.openxmlformats.org/markup-compatibility/2006">
          <mc:Choice Requires="x14">
            <control shapeId="12093" r:id="rId161" name="Drop Down 829">
              <controlPr defaultSize="0" autoLine="0" autoPict="0" macro="[0]!macro3_oudleidingsbestand">
                <anchor moveWithCells="1">
                  <from>
                    <xdr:col>3</xdr:col>
                    <xdr:colOff>61913</xdr:colOff>
                    <xdr:row>31</xdr:row>
                    <xdr:rowOff>238125</xdr:rowOff>
                  </from>
                  <to>
                    <xdr:col>3</xdr:col>
                    <xdr:colOff>2243138</xdr:colOff>
                    <xdr:row>31</xdr:row>
                    <xdr:rowOff>542925</xdr:rowOff>
                  </to>
                </anchor>
              </controlPr>
            </control>
          </mc:Choice>
        </mc:AlternateContent>
        <mc:AlternateContent xmlns:mc="http://schemas.openxmlformats.org/markup-compatibility/2006">
          <mc:Choice Requires="x14">
            <control shapeId="12097" r:id="rId162" name="Drop Down 833">
              <controlPr defaultSize="0" autoLine="0" autoPict="0" macro="[0]!macro4_inschrijvenWekelijkseActiviteiten">
                <anchor moveWithCells="1">
                  <from>
                    <xdr:col>3</xdr:col>
                    <xdr:colOff>61913</xdr:colOff>
                    <xdr:row>46</xdr:row>
                    <xdr:rowOff>238125</xdr:rowOff>
                  </from>
                  <to>
                    <xdr:col>3</xdr:col>
                    <xdr:colOff>2243138</xdr:colOff>
                    <xdr:row>46</xdr:row>
                    <xdr:rowOff>542925</xdr:rowOff>
                  </to>
                </anchor>
              </controlPr>
            </control>
          </mc:Choice>
        </mc:AlternateContent>
        <mc:AlternateContent xmlns:mc="http://schemas.openxmlformats.org/markup-compatibility/2006">
          <mc:Choice Requires="x14">
            <control shapeId="12102" r:id="rId163" name="Drop Down 838">
              <controlPr defaultSize="0" autoLine="0" autoPict="0" macro="[0]!register3_inschrijvenWekelijkseActiviteitenPapier">
                <anchor moveWithCells="1">
                  <from>
                    <xdr:col>3</xdr:col>
                    <xdr:colOff>61913</xdr:colOff>
                    <xdr:row>64</xdr:row>
                    <xdr:rowOff>238125</xdr:rowOff>
                  </from>
                  <to>
                    <xdr:col>3</xdr:col>
                    <xdr:colOff>2243138</xdr:colOff>
                    <xdr:row>64</xdr:row>
                    <xdr:rowOff>542925</xdr:rowOff>
                  </to>
                </anchor>
              </controlPr>
            </control>
          </mc:Choice>
        </mc:AlternateContent>
        <mc:AlternateContent xmlns:mc="http://schemas.openxmlformats.org/markup-compatibility/2006">
          <mc:Choice Requires="x14">
            <control shapeId="12108" r:id="rId164" name="Drop Down 844">
              <controlPr defaultSize="0" autoLine="0" autoPict="0" macro="[0]!register3_inschrijvenWekelijkseActiviteitenPapier">
                <anchor moveWithCells="1">
                  <from>
                    <xdr:col>3</xdr:col>
                    <xdr:colOff>61913</xdr:colOff>
                    <xdr:row>64</xdr:row>
                    <xdr:rowOff>238125</xdr:rowOff>
                  </from>
                  <to>
                    <xdr:col>3</xdr:col>
                    <xdr:colOff>2243138</xdr:colOff>
                    <xdr:row>64</xdr:row>
                    <xdr:rowOff>542925</xdr:rowOff>
                  </to>
                </anchor>
              </controlPr>
            </control>
          </mc:Choice>
        </mc:AlternateContent>
        <mc:AlternateContent xmlns:mc="http://schemas.openxmlformats.org/markup-compatibility/2006">
          <mc:Choice Requires="x14">
            <control shapeId="12109" r:id="rId165" name="Drop Down 845">
              <controlPr defaultSize="0" autoLine="0" autoPict="0" macro="[0]!register3_inschrijvenWekelijkseActiviteitenPapier">
                <anchor moveWithCells="1">
                  <from>
                    <xdr:col>3</xdr:col>
                    <xdr:colOff>61913</xdr:colOff>
                    <xdr:row>65</xdr:row>
                    <xdr:rowOff>238125</xdr:rowOff>
                  </from>
                  <to>
                    <xdr:col>3</xdr:col>
                    <xdr:colOff>2243138</xdr:colOff>
                    <xdr:row>65</xdr:row>
                    <xdr:rowOff>542925</xdr:rowOff>
                  </to>
                </anchor>
              </controlPr>
            </control>
          </mc:Choice>
        </mc:AlternateContent>
        <mc:AlternateContent xmlns:mc="http://schemas.openxmlformats.org/markup-compatibility/2006">
          <mc:Choice Requires="x14">
            <control shapeId="12110" r:id="rId166" name="Drop Down 846">
              <controlPr defaultSize="0" autoLine="0" autoPict="0" macro="[0]!register4_betalingenWekelijkseActiviteiten">
                <anchor moveWithCells="1">
                  <from>
                    <xdr:col>3</xdr:col>
                    <xdr:colOff>61913</xdr:colOff>
                    <xdr:row>65</xdr:row>
                    <xdr:rowOff>238125</xdr:rowOff>
                  </from>
                  <to>
                    <xdr:col>3</xdr:col>
                    <xdr:colOff>2243138</xdr:colOff>
                    <xdr:row>65</xdr:row>
                    <xdr:rowOff>542925</xdr:rowOff>
                  </to>
                </anchor>
              </controlPr>
            </control>
          </mc:Choice>
        </mc:AlternateContent>
        <mc:AlternateContent xmlns:mc="http://schemas.openxmlformats.org/markup-compatibility/2006">
          <mc:Choice Requires="x14">
            <control shapeId="12118" r:id="rId167" name="Drop Down 854">
              <controlPr defaultSize="0" autoLine="0" autoPict="0" macro="[0]!register3_inschrijvenWekelijkseActiviteitenPapier">
                <anchor moveWithCells="1">
                  <from>
                    <xdr:col>3</xdr:col>
                    <xdr:colOff>61913</xdr:colOff>
                    <xdr:row>66</xdr:row>
                    <xdr:rowOff>238125</xdr:rowOff>
                  </from>
                  <to>
                    <xdr:col>3</xdr:col>
                    <xdr:colOff>2243138</xdr:colOff>
                    <xdr:row>66</xdr:row>
                    <xdr:rowOff>542925</xdr:rowOff>
                  </to>
                </anchor>
              </controlPr>
            </control>
          </mc:Choice>
        </mc:AlternateContent>
        <mc:AlternateContent xmlns:mc="http://schemas.openxmlformats.org/markup-compatibility/2006">
          <mc:Choice Requires="x14">
            <control shapeId="12119" r:id="rId168" name="Drop Down 855">
              <controlPr defaultSize="0" autoLine="0" autoPict="0">
                <anchor moveWithCells="1">
                  <from>
                    <xdr:col>3</xdr:col>
                    <xdr:colOff>61913</xdr:colOff>
                    <xdr:row>66</xdr:row>
                    <xdr:rowOff>238125</xdr:rowOff>
                  </from>
                  <to>
                    <xdr:col>3</xdr:col>
                    <xdr:colOff>2243138</xdr:colOff>
                    <xdr:row>66</xdr:row>
                    <xdr:rowOff>542925</xdr:rowOff>
                  </to>
                </anchor>
              </controlPr>
            </control>
          </mc:Choice>
        </mc:AlternateContent>
        <mc:AlternateContent xmlns:mc="http://schemas.openxmlformats.org/markup-compatibility/2006">
          <mc:Choice Requires="x14">
            <control shapeId="12129" r:id="rId169" name="Drop Down 865">
              <controlPr defaultSize="0" autoLine="0" autoPict="0" macro="[0]!register3_inschrijvenWekelijkseActiviteitenPapier">
                <anchor moveWithCells="1">
                  <from>
                    <xdr:col>3</xdr:col>
                    <xdr:colOff>61913</xdr:colOff>
                    <xdr:row>82</xdr:row>
                    <xdr:rowOff>238125</xdr:rowOff>
                  </from>
                  <to>
                    <xdr:col>3</xdr:col>
                    <xdr:colOff>2243138</xdr:colOff>
                    <xdr:row>83</xdr:row>
                    <xdr:rowOff>304800</xdr:rowOff>
                  </to>
                </anchor>
              </controlPr>
            </control>
          </mc:Choice>
        </mc:AlternateContent>
        <mc:AlternateContent xmlns:mc="http://schemas.openxmlformats.org/markup-compatibility/2006">
          <mc:Choice Requires="x14">
            <control shapeId="12130" r:id="rId170" name="Drop Down 866">
              <controlPr defaultSize="0" autoLine="0" autoPict="0" macro="[0]!macro5_carpoollijstenWekelijkseActiviteiten">
                <anchor moveWithCells="1">
                  <from>
                    <xdr:col>3</xdr:col>
                    <xdr:colOff>61913</xdr:colOff>
                    <xdr:row>82</xdr:row>
                    <xdr:rowOff>238125</xdr:rowOff>
                  </from>
                  <to>
                    <xdr:col>3</xdr:col>
                    <xdr:colOff>2243138</xdr:colOff>
                    <xdr:row>83</xdr:row>
                    <xdr:rowOff>304800</xdr:rowOff>
                  </to>
                </anchor>
              </controlPr>
            </control>
          </mc:Choice>
        </mc:AlternateContent>
        <mc:AlternateContent xmlns:mc="http://schemas.openxmlformats.org/markup-compatibility/2006">
          <mc:Choice Requires="x14">
            <control shapeId="12142" r:id="rId171" name="Drop Down 878">
              <controlPr defaultSize="0" autoLine="0" autoPict="0" macro="[0]!register3_inschrijvenWekelijkseActiviteitenPapier">
                <anchor moveWithCells="1">
                  <from>
                    <xdr:col>3</xdr:col>
                    <xdr:colOff>61913</xdr:colOff>
                    <xdr:row>84</xdr:row>
                    <xdr:rowOff>238125</xdr:rowOff>
                  </from>
                  <to>
                    <xdr:col>3</xdr:col>
                    <xdr:colOff>2243138</xdr:colOff>
                    <xdr:row>84</xdr:row>
                    <xdr:rowOff>542925</xdr:rowOff>
                  </to>
                </anchor>
              </controlPr>
            </control>
          </mc:Choice>
        </mc:AlternateContent>
        <mc:AlternateContent xmlns:mc="http://schemas.openxmlformats.org/markup-compatibility/2006">
          <mc:Choice Requires="x14">
            <control shapeId="12143" r:id="rId172" name="Drop Down 879">
              <controlPr defaultSize="0" autoLine="0" autoPict="0" macro="[0]!macro6_inschrijvenGeldactiviteiten">
                <anchor moveWithCells="1">
                  <from>
                    <xdr:col>3</xdr:col>
                    <xdr:colOff>61913</xdr:colOff>
                    <xdr:row>84</xdr:row>
                    <xdr:rowOff>238125</xdr:rowOff>
                  </from>
                  <to>
                    <xdr:col>3</xdr:col>
                    <xdr:colOff>2243138</xdr:colOff>
                    <xdr:row>84</xdr:row>
                    <xdr:rowOff>542925</xdr:rowOff>
                  </to>
                </anchor>
              </controlPr>
            </control>
          </mc:Choice>
        </mc:AlternateContent>
        <mc:AlternateContent xmlns:mc="http://schemas.openxmlformats.org/markup-compatibility/2006">
          <mc:Choice Requires="x14">
            <control shapeId="12157" r:id="rId173" name="Drop Down 893">
              <controlPr defaultSize="0" autoLine="0" autoPict="0" macro="[0]!register3_inschrijvenWekelijkseActiviteitenPapier">
                <anchor moveWithCells="1">
                  <from>
                    <xdr:col>3</xdr:col>
                    <xdr:colOff>61913</xdr:colOff>
                    <xdr:row>102</xdr:row>
                    <xdr:rowOff>238125</xdr:rowOff>
                  </from>
                  <to>
                    <xdr:col>3</xdr:col>
                    <xdr:colOff>2243138</xdr:colOff>
                    <xdr:row>102</xdr:row>
                    <xdr:rowOff>542925</xdr:rowOff>
                  </to>
                </anchor>
              </controlPr>
            </control>
          </mc:Choice>
        </mc:AlternateContent>
        <mc:AlternateContent xmlns:mc="http://schemas.openxmlformats.org/markup-compatibility/2006">
          <mc:Choice Requires="x14">
            <control shapeId="12158" r:id="rId174" name="Drop Down 894">
              <controlPr defaultSize="0" autoLine="0" autoPict="0" macro="[0]!macro6_inschrijvenGeldactiviteiten">
                <anchor moveWithCells="1">
                  <from>
                    <xdr:col>3</xdr:col>
                    <xdr:colOff>61913</xdr:colOff>
                    <xdr:row>102</xdr:row>
                    <xdr:rowOff>238125</xdr:rowOff>
                  </from>
                  <to>
                    <xdr:col>3</xdr:col>
                    <xdr:colOff>2243138</xdr:colOff>
                    <xdr:row>102</xdr:row>
                    <xdr:rowOff>542925</xdr:rowOff>
                  </to>
                </anchor>
              </controlPr>
            </control>
          </mc:Choice>
        </mc:AlternateContent>
        <mc:AlternateContent xmlns:mc="http://schemas.openxmlformats.org/markup-compatibility/2006">
          <mc:Choice Requires="x14">
            <control shapeId="12174" r:id="rId175" name="Drop Down 910">
              <controlPr defaultSize="0" autoLine="0" autoPict="0" macro="[0]!register3_inschrijvenWekelijkseActiviteitenPapier">
                <anchor moveWithCells="1">
                  <from>
                    <xdr:col>3</xdr:col>
                    <xdr:colOff>61913</xdr:colOff>
                    <xdr:row>104</xdr:row>
                    <xdr:rowOff>238125</xdr:rowOff>
                  </from>
                  <to>
                    <xdr:col>3</xdr:col>
                    <xdr:colOff>2243138</xdr:colOff>
                    <xdr:row>104</xdr:row>
                    <xdr:rowOff>542925</xdr:rowOff>
                  </to>
                </anchor>
              </controlPr>
            </control>
          </mc:Choice>
        </mc:AlternateContent>
        <mc:AlternateContent xmlns:mc="http://schemas.openxmlformats.org/markup-compatibility/2006">
          <mc:Choice Requires="x14">
            <control shapeId="12175" r:id="rId176" name="Drop Down 911">
              <controlPr defaultSize="0" autoLine="0" autoPict="0" macro="[0]!macro7_inschrijvenKampen">
                <anchor moveWithCells="1">
                  <from>
                    <xdr:col>3</xdr:col>
                    <xdr:colOff>61913</xdr:colOff>
                    <xdr:row>104</xdr:row>
                    <xdr:rowOff>238125</xdr:rowOff>
                  </from>
                  <to>
                    <xdr:col>3</xdr:col>
                    <xdr:colOff>2243138</xdr:colOff>
                    <xdr:row>104</xdr:row>
                    <xdr:rowOff>542925</xdr:rowOff>
                  </to>
                </anchor>
              </controlPr>
            </control>
          </mc:Choice>
        </mc:AlternateContent>
        <mc:AlternateContent xmlns:mc="http://schemas.openxmlformats.org/markup-compatibility/2006">
          <mc:Choice Requires="x14">
            <control shapeId="12193" r:id="rId177" name="Drop Down 929">
              <controlPr defaultSize="0" autoLine="0" autoPict="0" macro="[0]!register3_inschrijvenWekelijkseActiviteitenPapier">
                <anchor moveWithCells="1">
                  <from>
                    <xdr:col>3</xdr:col>
                    <xdr:colOff>61913</xdr:colOff>
                    <xdr:row>126</xdr:row>
                    <xdr:rowOff>238125</xdr:rowOff>
                  </from>
                  <to>
                    <xdr:col>3</xdr:col>
                    <xdr:colOff>2243138</xdr:colOff>
                    <xdr:row>126</xdr:row>
                    <xdr:rowOff>542925</xdr:rowOff>
                  </to>
                </anchor>
              </controlPr>
            </control>
          </mc:Choice>
        </mc:AlternateContent>
        <mc:AlternateContent xmlns:mc="http://schemas.openxmlformats.org/markup-compatibility/2006">
          <mc:Choice Requires="x14">
            <control shapeId="12194" r:id="rId178" name="Drop Down 930">
              <controlPr defaultSize="0" autoLine="0" autoPict="0" macro="[0]!macro7_inschrijvenKampen">
                <anchor moveWithCells="1">
                  <from>
                    <xdr:col>3</xdr:col>
                    <xdr:colOff>61913</xdr:colOff>
                    <xdr:row>126</xdr:row>
                    <xdr:rowOff>238125</xdr:rowOff>
                  </from>
                  <to>
                    <xdr:col>3</xdr:col>
                    <xdr:colOff>2243138</xdr:colOff>
                    <xdr:row>126</xdr:row>
                    <xdr:rowOff>542925</xdr:rowOff>
                  </to>
                </anchor>
              </controlPr>
            </control>
          </mc:Choice>
        </mc:AlternateContent>
        <mc:AlternateContent xmlns:mc="http://schemas.openxmlformats.org/markup-compatibility/2006">
          <mc:Choice Requires="x14">
            <control shapeId="12214" r:id="rId179" name="Drop Down 950">
              <controlPr defaultSize="0" autoLine="0" autoPict="0" macro="[0]!register3_inschrijvenWekelijkseActiviteitenPapier">
                <anchor moveWithCells="1">
                  <from>
                    <xdr:col>3</xdr:col>
                    <xdr:colOff>61913</xdr:colOff>
                    <xdr:row>127</xdr:row>
                    <xdr:rowOff>238125</xdr:rowOff>
                  </from>
                  <to>
                    <xdr:col>3</xdr:col>
                    <xdr:colOff>2243138</xdr:colOff>
                    <xdr:row>127</xdr:row>
                    <xdr:rowOff>542925</xdr:rowOff>
                  </to>
                </anchor>
              </controlPr>
            </control>
          </mc:Choice>
        </mc:AlternateContent>
        <mc:AlternateContent xmlns:mc="http://schemas.openxmlformats.org/markup-compatibility/2006">
          <mc:Choice Requires="x14">
            <control shapeId="12215" r:id="rId180" name="Drop Down 951">
              <controlPr defaultSize="0" autoLine="0" autoPict="0" macro="[0]!register7_kampboekjes">
                <anchor moveWithCells="1">
                  <from>
                    <xdr:col>3</xdr:col>
                    <xdr:colOff>61913</xdr:colOff>
                    <xdr:row>127</xdr:row>
                    <xdr:rowOff>238125</xdr:rowOff>
                  </from>
                  <to>
                    <xdr:col>3</xdr:col>
                    <xdr:colOff>2243138</xdr:colOff>
                    <xdr:row>127</xdr:row>
                    <xdr:rowOff>542925</xdr:rowOff>
                  </to>
                </anchor>
              </controlPr>
            </control>
          </mc:Choice>
        </mc:AlternateContent>
        <mc:AlternateContent xmlns:mc="http://schemas.openxmlformats.org/markup-compatibility/2006">
          <mc:Choice Requires="x14">
            <control shapeId="12237" r:id="rId181" name="Drop Down 973">
              <controlPr defaultSize="0" autoLine="0" autoPict="0" macro="[0]!register3_inschrijvenWekelijkseActiviteitenPapier">
                <anchor moveWithCells="1">
                  <from>
                    <xdr:col>3</xdr:col>
                    <xdr:colOff>61913</xdr:colOff>
                    <xdr:row>128</xdr:row>
                    <xdr:rowOff>238125</xdr:rowOff>
                  </from>
                  <to>
                    <xdr:col>3</xdr:col>
                    <xdr:colOff>2243138</xdr:colOff>
                    <xdr:row>128</xdr:row>
                    <xdr:rowOff>542925</xdr:rowOff>
                  </to>
                </anchor>
              </controlPr>
            </control>
          </mc:Choice>
        </mc:AlternateContent>
        <mc:AlternateContent xmlns:mc="http://schemas.openxmlformats.org/markup-compatibility/2006">
          <mc:Choice Requires="x14">
            <control shapeId="12238" r:id="rId182" name="Drop Down 974">
              <controlPr defaultSize="0" autoLine="0" autoPict="0" macro="[0]!macro8_carpoollijstenKampen">
                <anchor moveWithCells="1">
                  <from>
                    <xdr:col>3</xdr:col>
                    <xdr:colOff>61913</xdr:colOff>
                    <xdr:row>128</xdr:row>
                    <xdr:rowOff>238125</xdr:rowOff>
                  </from>
                  <to>
                    <xdr:col>3</xdr:col>
                    <xdr:colOff>2243138</xdr:colOff>
                    <xdr:row>128</xdr:row>
                    <xdr:rowOff>542925</xdr:rowOff>
                  </to>
                </anchor>
              </controlPr>
            </control>
          </mc:Choice>
        </mc:AlternateContent>
        <mc:AlternateContent xmlns:mc="http://schemas.openxmlformats.org/markup-compatibility/2006">
          <mc:Choice Requires="x14">
            <control shapeId="12262" r:id="rId183" name="Drop Down 998">
              <controlPr defaultSize="0" autoLine="0" autoPict="0" macro="[0]!register3_inschrijvenWekelijkseActiviteitenPapier">
                <anchor moveWithCells="1">
                  <from>
                    <xdr:col>3</xdr:col>
                    <xdr:colOff>61913</xdr:colOff>
                    <xdr:row>144</xdr:row>
                    <xdr:rowOff>238125</xdr:rowOff>
                  </from>
                  <to>
                    <xdr:col>3</xdr:col>
                    <xdr:colOff>2243138</xdr:colOff>
                    <xdr:row>145</xdr:row>
                    <xdr:rowOff>304800</xdr:rowOff>
                  </to>
                </anchor>
              </controlPr>
            </control>
          </mc:Choice>
        </mc:AlternateContent>
        <mc:AlternateContent xmlns:mc="http://schemas.openxmlformats.org/markup-compatibility/2006">
          <mc:Choice Requires="x14">
            <control shapeId="12263" r:id="rId184" name="Drop Down 999">
              <controlPr defaultSize="0" autoLine="0" autoPict="0" macro="[0]!macro8_carpoollijstenKampen">
                <anchor moveWithCells="1">
                  <from>
                    <xdr:col>3</xdr:col>
                    <xdr:colOff>61913</xdr:colOff>
                    <xdr:row>144</xdr:row>
                    <xdr:rowOff>238125</xdr:rowOff>
                  </from>
                  <to>
                    <xdr:col>3</xdr:col>
                    <xdr:colOff>2243138</xdr:colOff>
                    <xdr:row>145</xdr:row>
                    <xdr:rowOff>304800</xdr:rowOff>
                  </to>
                </anchor>
              </controlPr>
            </control>
          </mc:Choice>
        </mc:AlternateContent>
        <mc:AlternateContent xmlns:mc="http://schemas.openxmlformats.org/markup-compatibility/2006">
          <mc:Choice Requires="x14">
            <control shapeId="15361" r:id="rId185" name="Drop Down 1025">
              <controlPr defaultSize="0" autoLine="0" autoPict="0" macro="[0]!register3_inschrijvenWekelijkseActiviteitenPapier">
                <anchor moveWithCells="1">
                  <from>
                    <xdr:col>3</xdr:col>
                    <xdr:colOff>61913</xdr:colOff>
                    <xdr:row>146</xdr:row>
                    <xdr:rowOff>238125</xdr:rowOff>
                  </from>
                  <to>
                    <xdr:col>3</xdr:col>
                    <xdr:colOff>2243138</xdr:colOff>
                    <xdr:row>146</xdr:row>
                    <xdr:rowOff>542925</xdr:rowOff>
                  </to>
                </anchor>
              </controlPr>
            </control>
          </mc:Choice>
        </mc:AlternateContent>
        <mc:AlternateContent xmlns:mc="http://schemas.openxmlformats.org/markup-compatibility/2006">
          <mc:Choice Requires="x14">
            <control shapeId="15362" r:id="rId186" name="Drop Down 1026">
              <controlPr defaultSize="0" autoLine="0" autoPict="0" macro="[0]!macro9_beeldmateriaal">
                <anchor moveWithCells="1">
                  <from>
                    <xdr:col>3</xdr:col>
                    <xdr:colOff>61913</xdr:colOff>
                    <xdr:row>146</xdr:row>
                    <xdr:rowOff>238125</xdr:rowOff>
                  </from>
                  <to>
                    <xdr:col>3</xdr:col>
                    <xdr:colOff>2243138</xdr:colOff>
                    <xdr:row>146</xdr:row>
                    <xdr:rowOff>542925</xdr:rowOff>
                  </to>
                </anchor>
              </controlPr>
            </control>
          </mc:Choice>
        </mc:AlternateContent>
        <mc:AlternateContent xmlns:mc="http://schemas.openxmlformats.org/markup-compatibility/2006">
          <mc:Choice Requires="x14">
            <control shapeId="15390" r:id="rId187" name="Drop Down 1054">
              <controlPr defaultSize="0" autoLine="0" autoPict="0" macro="[0]!register3_inschrijvenWekelijkseActiviteitenPapier">
                <anchor moveWithCells="1">
                  <from>
                    <xdr:col>3</xdr:col>
                    <xdr:colOff>61913</xdr:colOff>
                    <xdr:row>160</xdr:row>
                    <xdr:rowOff>238125</xdr:rowOff>
                  </from>
                  <to>
                    <xdr:col>3</xdr:col>
                    <xdr:colOff>2243138</xdr:colOff>
                    <xdr:row>160</xdr:row>
                    <xdr:rowOff>542925</xdr:rowOff>
                  </to>
                </anchor>
              </controlPr>
            </control>
          </mc:Choice>
        </mc:AlternateContent>
        <mc:AlternateContent xmlns:mc="http://schemas.openxmlformats.org/markup-compatibility/2006">
          <mc:Choice Requires="x14">
            <control shapeId="15391" r:id="rId188" name="Drop Down 1055">
              <controlPr defaultSize="0" autoLine="0" autoPict="0" macro="[0]!register8_programmaboekjes">
                <anchor moveWithCells="1">
                  <from>
                    <xdr:col>3</xdr:col>
                    <xdr:colOff>61913</xdr:colOff>
                    <xdr:row>160</xdr:row>
                    <xdr:rowOff>238125</xdr:rowOff>
                  </from>
                  <to>
                    <xdr:col>3</xdr:col>
                    <xdr:colOff>2243138</xdr:colOff>
                    <xdr:row>160</xdr:row>
                    <xdr:rowOff>542925</xdr:rowOff>
                  </to>
                </anchor>
              </controlPr>
            </control>
          </mc:Choice>
        </mc:AlternateContent>
        <mc:AlternateContent xmlns:mc="http://schemas.openxmlformats.org/markup-compatibility/2006">
          <mc:Choice Requires="x14">
            <control shapeId="15421" r:id="rId189" name="Drop Down 1085">
              <controlPr defaultSize="0" autoLine="0" autoPict="0" macro="[0]!register3_inschrijvenWekelijkseActiviteitenPapier">
                <anchor moveWithCells="1">
                  <from>
                    <xdr:col>3</xdr:col>
                    <xdr:colOff>61913</xdr:colOff>
                    <xdr:row>162</xdr:row>
                    <xdr:rowOff>238125</xdr:rowOff>
                  </from>
                  <to>
                    <xdr:col>3</xdr:col>
                    <xdr:colOff>2243138</xdr:colOff>
                    <xdr:row>162</xdr:row>
                    <xdr:rowOff>542925</xdr:rowOff>
                  </to>
                </anchor>
              </controlPr>
            </control>
          </mc:Choice>
        </mc:AlternateContent>
        <mc:AlternateContent xmlns:mc="http://schemas.openxmlformats.org/markup-compatibility/2006">
          <mc:Choice Requires="x14">
            <control shapeId="15422" r:id="rId190" name="Drop Down 1086">
              <controlPr defaultSize="0" autoLine="0" autoPict="0" macro="[0]!macro10_verhuur">
                <anchor moveWithCells="1">
                  <from>
                    <xdr:col>3</xdr:col>
                    <xdr:colOff>61913</xdr:colOff>
                    <xdr:row>162</xdr:row>
                    <xdr:rowOff>238125</xdr:rowOff>
                  </from>
                  <to>
                    <xdr:col>3</xdr:col>
                    <xdr:colOff>2243138</xdr:colOff>
                    <xdr:row>162</xdr:row>
                    <xdr:rowOff>542925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4"/>
  <dimension ref="A1:O37"/>
  <sheetViews>
    <sheetView zoomScale="91" workbookViewId="0">
      <pane xSplit="3" ySplit="2" topLeftCell="D22" activePane="bottomRight" state="frozen"/>
      <selection pane="topRight" activeCell="D1" sqref="D1"/>
      <selection pane="bottomLeft" activeCell="A3" sqref="A3"/>
      <selection pane="bottomRight" activeCell="A38" sqref="A38"/>
    </sheetView>
  </sheetViews>
  <sheetFormatPr defaultColWidth="30.3125" defaultRowHeight="65" customHeight="1"/>
  <cols>
    <col min="1" max="1" width="30.3125" style="18"/>
    <col min="2" max="2" width="32.1875" style="18" bestFit="1" customWidth="1"/>
    <col min="3" max="3" width="30.1875" style="18" bestFit="1" customWidth="1"/>
    <col min="4" max="4" width="29.6875" style="18" customWidth="1"/>
    <col min="5" max="5" width="28.5" style="18" customWidth="1"/>
    <col min="6" max="6" width="27.8125" style="18" customWidth="1"/>
    <col min="7" max="7" width="22.8125" style="18" customWidth="1"/>
    <col min="8" max="8" width="18.3125" style="18" customWidth="1"/>
    <col min="9" max="9" width="139.6875" style="18" customWidth="1"/>
    <col min="10" max="11" width="29.3125" style="18" customWidth="1"/>
    <col min="12" max="12" width="19.1875" style="18" customWidth="1"/>
    <col min="13" max="13" width="27.5" style="18" customWidth="1"/>
    <col min="14" max="14" width="23.3125" style="18" customWidth="1"/>
    <col min="15" max="15" width="8.6875" style="43" hidden="1" customWidth="1"/>
    <col min="16" max="16384" width="30.3125" style="18"/>
  </cols>
  <sheetData>
    <row r="1" spans="1:15" s="38" customFormat="1" ht="65" customHeight="1">
      <c r="A1" s="106" t="s">
        <v>24</v>
      </c>
      <c r="B1" s="107"/>
      <c r="C1" s="107"/>
      <c r="D1" s="108"/>
      <c r="E1" s="109" t="s">
        <v>25</v>
      </c>
      <c r="F1" s="109"/>
      <c r="G1" s="109"/>
      <c r="H1" s="109"/>
      <c r="I1" s="106" t="s">
        <v>26</v>
      </c>
      <c r="J1" s="107"/>
      <c r="K1" s="107"/>
      <c r="L1" s="108"/>
      <c r="M1" s="109" t="s">
        <v>27</v>
      </c>
      <c r="N1" s="109"/>
      <c r="O1" s="110" t="s">
        <v>109</v>
      </c>
    </row>
    <row r="2" spans="1:15" s="38" customFormat="1" ht="65" customHeight="1">
      <c r="A2" s="39" t="s">
        <v>28</v>
      </c>
      <c r="B2" s="39" t="s">
        <v>29</v>
      </c>
      <c r="C2" s="39" t="s">
        <v>30</v>
      </c>
      <c r="D2" s="39" t="s">
        <v>31</v>
      </c>
      <c r="E2" s="39" t="s">
        <v>0</v>
      </c>
      <c r="F2" s="39" t="s">
        <v>32</v>
      </c>
      <c r="G2" s="39" t="s">
        <v>33</v>
      </c>
      <c r="H2" s="39" t="s">
        <v>5</v>
      </c>
      <c r="I2" s="39" t="s">
        <v>8</v>
      </c>
      <c r="J2" s="39" t="s">
        <v>9</v>
      </c>
      <c r="K2" s="39" t="s">
        <v>38</v>
      </c>
      <c r="L2" s="39" t="s">
        <v>34</v>
      </c>
      <c r="M2" s="39" t="s">
        <v>10</v>
      </c>
      <c r="N2" s="39" t="s">
        <v>14</v>
      </c>
      <c r="O2" s="111"/>
    </row>
    <row r="3" spans="1:15" s="38" customFormat="1" ht="47.25">
      <c r="A3" s="40" t="s">
        <v>45</v>
      </c>
      <c r="B3" s="40" t="s">
        <v>35</v>
      </c>
      <c r="C3" s="40" t="s">
        <v>36</v>
      </c>
      <c r="D3" s="41" t="str">
        <f>Lijsten!B4&amp;", "&amp;Lijsten!B5</f>
        <v>Normale verwerking, Gegevens van minderjarigen</v>
      </c>
      <c r="E3" s="40" t="str">
        <f>Lijsten!B10&amp;", "&amp;Lijsten!B11&amp;", "&amp;Lijsten!B12</f>
        <v>Lid, Leiding, Ouder/voogd</v>
      </c>
      <c r="F3" s="40" t="str">
        <f>Lijsten!$B$22</f>
        <v>Scouts en Gidsen Vlaanderen vzw</v>
      </c>
      <c r="G3" s="40" t="str">
        <f>IF(F3=Lijsten!$B$22,Lijsten!$B$27,Lijsten!$B$26)</f>
        <v>O3401G - Tyl Uilenspiegel</v>
      </c>
      <c r="H3" s="40" t="str">
        <f>Lijsten!$B$30</f>
        <v>Geen ontvanger</v>
      </c>
      <c r="I3" s="40" t="str">
        <f>Lijsten!$D$4&amp;", "&amp;Lijsten!$D$5&amp;", "&amp;Lijsten!$D$15&amp;", "&amp;Lijsten!$D$16&amp;", "&amp;Lijsten!$D$18&amp;", "&amp;Lijsten!$D$20&amp;", "&amp;Lijsten!$D$24&amp;", "&amp;Lijsten!$D$30&amp;", "&amp;Lijsten!$D$38</f>
        <v>Adres, Bankrekeningnummer, E-mailadres, Financiële hulp, Geboortedatum, Geslacht, IP-adres, Naam, Telefoonnummer</v>
      </c>
      <c r="J3" s="40" t="str">
        <f>Lijsten!B36&amp;", "&amp;Lijsten!B37</f>
        <v>Betrokkene zelf, Ouder/voogd van betrokkene</v>
      </c>
      <c r="K3" s="40" t="str">
        <f>Vragenlijst!I3</f>
        <v>Groepsadministratie, Website - https://www.scoutslebbeke.be</v>
      </c>
      <c r="L3" s="40" t="s">
        <v>219</v>
      </c>
      <c r="M3" s="40" t="str">
        <f>Lijsten!F19</f>
        <v>Ledenbeheer</v>
      </c>
      <c r="N3" s="40" t="str">
        <f>Lijsten!F28</f>
        <v>Uitvoering van een contract/overeenkomst</v>
      </c>
      <c r="O3" s="42">
        <v>1</v>
      </c>
    </row>
    <row r="4" spans="1:15" s="38" customFormat="1" ht="47.25">
      <c r="A4" s="40" t="s">
        <v>45</v>
      </c>
      <c r="B4" s="40" t="s">
        <v>35</v>
      </c>
      <c r="C4" s="40" t="s">
        <v>43</v>
      </c>
      <c r="D4" s="41" t="str">
        <f>D3</f>
        <v>Normale verwerking, Gegevens van minderjarigen</v>
      </c>
      <c r="E4" s="40" t="str">
        <f>E3</f>
        <v>Lid, Leiding, Ouder/voogd</v>
      </c>
      <c r="F4" s="40" t="str">
        <f>Lijsten!$B$22</f>
        <v>Scouts en Gidsen Vlaanderen vzw</v>
      </c>
      <c r="G4" s="40" t="str">
        <f>IF(F4=Lijsten!$B$22,Lijsten!$B$27,Lijsten!$B$26)</f>
        <v>O3401G - Tyl Uilenspiegel</v>
      </c>
      <c r="H4" s="40" t="str">
        <f>Lijsten!$B$30</f>
        <v>Geen ontvanger</v>
      </c>
      <c r="I4" s="40" t="str">
        <f>I3</f>
        <v>Adres, Bankrekeningnummer, E-mailadres, Financiële hulp, Geboortedatum, Geslacht, IP-adres, Naam, Telefoonnummer</v>
      </c>
      <c r="J4" s="40" t="str">
        <f>J3</f>
        <v>Betrokkene zelf, Ouder/voogd van betrokkene</v>
      </c>
      <c r="K4" s="40" t="str">
        <f>K3</f>
        <v>Groepsadministratie, Website - https://www.scoutslebbeke.be</v>
      </c>
      <c r="L4" s="40" t="str">
        <f>L3</f>
        <v>10 jaar</v>
      </c>
      <c r="M4" s="40" t="str">
        <f t="shared" ref="M4:N8" si="0">M3</f>
        <v>Ledenbeheer</v>
      </c>
      <c r="N4" s="40" t="str">
        <f t="shared" si="0"/>
        <v>Uitvoering van een contract/overeenkomst</v>
      </c>
      <c r="O4" s="42">
        <v>2</v>
      </c>
    </row>
    <row r="5" spans="1:15" s="38" customFormat="1" ht="94.5">
      <c r="A5" s="40" t="s">
        <v>45</v>
      </c>
      <c r="B5" s="40" t="s">
        <v>46</v>
      </c>
      <c r="C5" s="40" t="s">
        <v>36</v>
      </c>
      <c r="D5" s="41" t="str">
        <f>Lijsten!B4&amp;", "&amp;Lijsten!B5&amp;", "&amp;Lijsten!B6&amp;", "&amp;Lijsten!B7</f>
        <v>Normale verwerking, Gegevens van minderjarigen, Gegevens waaruit religieuze of levenbeschouwelijke overtuigingen blijken, Gezondheidsgegevens</v>
      </c>
      <c r="E5" s="40" t="str">
        <f>Lijsten!B10&amp;", "&amp;Lijsten!B11&amp;", "&amp;Lijsten!B12&amp;", "&amp;Lijsten!B13</f>
        <v>Lid, Leiding, Ouder/voogd, Familie van lid</v>
      </c>
      <c r="F5" s="40" t="str">
        <f>Lijsten!$B$22</f>
        <v>Scouts en Gidsen Vlaanderen vzw</v>
      </c>
      <c r="G5" s="40" t="str">
        <f>IF(F5=Lijsten!$B$22,Lijsten!$B$27,Lijsten!$B$26)</f>
        <v>O3401G - Tyl Uilenspiegel</v>
      </c>
      <c r="H5" s="40" t="str">
        <f>Lijsten!$B$30</f>
        <v>Geen ontvanger</v>
      </c>
      <c r="I5" s="40" t="str">
        <f>Lijsten!$D$4&amp;", "&amp;Lijsten!$D$6&amp;", "&amp;Lijsten!$D$7&amp;", "&amp;Lijsten!$D$8&amp;", "&amp;Lijsten!$D$9&amp;", "&amp;Lijsten!$D$10&amp;", "&amp;Lijsten!$D$14&amp;", "&amp;Lijsten!$D$15&amp;", "&amp;Lijsten!$D$18&amp;", "&amp;Lijsten!$D$24&amp;", "&amp;Lijsten!$D$26&amp;", "&amp;Lijsten!$D$28&amp;", "&amp;Lijsten!$D$29&amp;", "&amp;Lijsten!$D$30&amp;", "&amp;Lijsten!$D$34&amp;", "&amp;Lijsten!$D$35&amp;", "&amp;Lijsten!$D$38</f>
        <v>Adres, Bijzondere aandacht bij beperkingen of andere zorgen, Bijzondere aandacht bij hygiëne (zelfstandigheid, allergie, bedwateren,…), Bijzondere aandacht bij sociale omgang (pesten, heimwee, angsten, slaapwandelen,…), Bijzondere aandacht bij sporten (zwemmen, fietsen, hoogte, rust,…), Bloedgroep, Dieet, E-mailadres, Geboortedatum, IP-adres, Levensbeschouwelijke overtuigingen, Lidnummer, Medisch dossier, Naam, Overzicht specifieke medicatie, Overzicht ziekten, Telefoonnummer</v>
      </c>
      <c r="J5" s="40" t="str">
        <f t="shared" ref="J5:J15" si="1">J4</f>
        <v>Betrokkene zelf, Ouder/voogd van betrokkene</v>
      </c>
      <c r="K5" s="40" t="str">
        <f>Vragenlijst!I9</f>
        <v>Groepsadministratie</v>
      </c>
      <c r="L5" s="40" t="str">
        <f>L4</f>
        <v>10 jaar</v>
      </c>
      <c r="M5" s="40" t="str">
        <f t="shared" si="0"/>
        <v>Ledenbeheer</v>
      </c>
      <c r="N5" s="40" t="str">
        <f>Lijsten!F30</f>
        <v>Toestemming</v>
      </c>
      <c r="O5" s="42">
        <v>3</v>
      </c>
    </row>
    <row r="6" spans="1:15" s="38" customFormat="1" ht="94.5" hidden="1">
      <c r="A6" s="40" t="s">
        <v>45</v>
      </c>
      <c r="B6" s="40" t="s">
        <v>46</v>
      </c>
      <c r="C6" s="40" t="s">
        <v>198</v>
      </c>
      <c r="D6" s="41" t="str">
        <f>D5</f>
        <v>Normale verwerking, Gegevens van minderjarigen, Gegevens waaruit religieuze of levenbeschouwelijke overtuigingen blijken, Gezondheidsgegevens</v>
      </c>
      <c r="E6" s="40" t="str">
        <f>E5</f>
        <v>Lid, Leiding, Ouder/voogd, Familie van lid</v>
      </c>
      <c r="F6" s="40" t="str">
        <f>Lijsten!$B$22</f>
        <v>Scouts en Gidsen Vlaanderen vzw</v>
      </c>
      <c r="G6" s="40" t="str">
        <f>IF(F6=Lijsten!$B$22,Lijsten!$B$27,Lijsten!$B$26)</f>
        <v>O3401G - Tyl Uilenspiegel</v>
      </c>
      <c r="H6" s="40" t="str">
        <f>Lijsten!$B$30</f>
        <v>Geen ontvanger</v>
      </c>
      <c r="I6" s="40" t="str">
        <f>I5</f>
        <v>Adres, Bijzondere aandacht bij beperkingen of andere zorgen, Bijzondere aandacht bij hygiëne (zelfstandigheid, allergie, bedwateren,…), Bijzondere aandacht bij sociale omgang (pesten, heimwee, angsten, slaapwandelen,…), Bijzondere aandacht bij sporten (zwemmen, fietsen, hoogte, rust,…), Bloedgroep, Dieet, E-mailadres, Geboortedatum, IP-adres, Levensbeschouwelijke overtuigingen, Lidnummer, Medisch dossier, Naam, Overzicht specifieke medicatie, Overzicht ziekten, Telefoonnummer</v>
      </c>
      <c r="J6" s="40" t="str">
        <f t="shared" si="1"/>
        <v>Betrokkene zelf, Ouder/voogd van betrokkene</v>
      </c>
      <c r="K6" s="40" t="str">
        <f>K5</f>
        <v>Groepsadministratie</v>
      </c>
      <c r="L6" s="40" t="str">
        <f t="shared" ref="L6:L37" si="2">L5</f>
        <v>10 jaar</v>
      </c>
      <c r="M6" s="40" t="str">
        <f t="shared" si="0"/>
        <v>Ledenbeheer</v>
      </c>
      <c r="N6" s="40" t="str">
        <f t="shared" si="0"/>
        <v>Toestemming</v>
      </c>
      <c r="O6" s="42">
        <v>4</v>
      </c>
    </row>
    <row r="7" spans="1:15" s="38" customFormat="1" ht="63">
      <c r="A7" s="40" t="s">
        <v>45</v>
      </c>
      <c r="B7" s="40" t="s">
        <v>117</v>
      </c>
      <c r="C7" s="40" t="s">
        <v>118</v>
      </c>
      <c r="D7" s="41" t="str">
        <f>Lijsten!B4&amp;", "&amp;Lijsten!B5</f>
        <v>Normale verwerking, Gegevens van minderjarigen</v>
      </c>
      <c r="E7" s="40" t="str">
        <f>Lijsten!B10&amp;", "&amp;Lijsten!B12</f>
        <v>Lid, Ouder/voogd</v>
      </c>
      <c r="F7" s="40" t="str">
        <f>Lijsten!$B$22</f>
        <v>Scouts en Gidsen Vlaanderen vzw</v>
      </c>
      <c r="G7" s="40" t="str">
        <f>IF(F7=Lijsten!$B$22,Lijsten!$B$27,Lijsten!$B$26)</f>
        <v>O3401G - Tyl Uilenspiegel</v>
      </c>
      <c r="H7" s="40" t="str">
        <f>Lijsten!$B$30</f>
        <v>Geen ontvanger</v>
      </c>
      <c r="I7" s="40" t="str">
        <f>Vragenlijst!I15</f>
        <v>Telefoonnummer, Geboortedatum/Leeftijd</v>
      </c>
      <c r="J7" s="40" t="str">
        <f t="shared" si="1"/>
        <v>Betrokkene zelf, Ouder/voogd van betrokkene</v>
      </c>
      <c r="K7" s="40" t="str">
        <f>Vragenlijst!I20</f>
        <v>Papier</v>
      </c>
      <c r="L7" s="40" t="str">
        <f t="shared" si="2"/>
        <v>10 jaar</v>
      </c>
      <c r="M7" s="40" t="str">
        <f t="shared" si="0"/>
        <v>Ledenbeheer</v>
      </c>
      <c r="N7" s="40" t="str">
        <f>N4</f>
        <v>Uitvoering van een contract/overeenkomst</v>
      </c>
      <c r="O7" s="42">
        <v>5</v>
      </c>
    </row>
    <row r="8" spans="1:15" s="38" customFormat="1" ht="47.25" hidden="1">
      <c r="A8" s="40" t="s">
        <v>45</v>
      </c>
      <c r="B8" s="40" t="s">
        <v>115</v>
      </c>
      <c r="C8" s="40" t="s">
        <v>116</v>
      </c>
      <c r="D8" s="41" t="str">
        <f>Lijsten!B4&amp;", "&amp;Lijsten!B5</f>
        <v>Normale verwerking, Gegevens van minderjarigen</v>
      </c>
      <c r="E8" s="40" t="str">
        <f>Lijsten!B10&amp;", "&amp;Lijsten!B11&amp;", "&amp;Lijsten!B12&amp;", "&amp;Lijsten!B14&amp;", "&amp;Lijsten!B15&amp;", "&amp;Lijsten!B16</f>
        <v>Lid, Leiding, Ouder/voogd, Sympathisant, Oud-lid, Oud-leiding</v>
      </c>
      <c r="F8" s="40" t="str">
        <f>Lijsten!$B$23</f>
        <v>O3401G - Tyl Uilenspiegel</v>
      </c>
      <c r="G8" s="40" t="str">
        <f>IF(F8=Lijsten!$B$22,Lijsten!$B$27,Lijsten!$B$26)</f>
        <v>Geen verwerker</v>
      </c>
      <c r="H8" s="40" t="str">
        <f>Lijsten!$B$30</f>
        <v>Geen ontvanger</v>
      </c>
      <c r="I8" s="40" t="str">
        <f>Lijsten!D15</f>
        <v>E-mailadres</v>
      </c>
      <c r="J8" s="40" t="str">
        <f t="shared" si="1"/>
        <v>Betrokkene zelf, Ouder/voogd van betrokkene</v>
      </c>
      <c r="K8" s="40" t="str">
        <f>Lijsten!F5&amp;", "&amp;Lijsten!F6</f>
        <v>Website - https://www.scoutslebbeke.be, Mailprogramma</v>
      </c>
      <c r="L8" s="40" t="str">
        <f t="shared" si="2"/>
        <v>10 jaar</v>
      </c>
      <c r="M8" s="40" t="str">
        <f t="shared" si="0"/>
        <v>Ledenbeheer</v>
      </c>
      <c r="N8" s="40" t="str">
        <f t="shared" si="0"/>
        <v>Uitvoering van een contract/overeenkomst</v>
      </c>
      <c r="O8" s="42">
        <v>6</v>
      </c>
    </row>
    <row r="9" spans="1:15" s="38" customFormat="1" ht="63">
      <c r="A9" s="40" t="s">
        <v>45</v>
      </c>
      <c r="B9" s="40" t="s">
        <v>137</v>
      </c>
      <c r="C9" s="40" t="s">
        <v>71</v>
      </c>
      <c r="D9" s="41" t="str">
        <f>Lijsten!B4&amp;", "&amp;Lijsten!B5</f>
        <v>Normale verwerking, Gegevens van minderjarigen</v>
      </c>
      <c r="E9" s="40" t="str">
        <f>Lijsten!B15&amp;", "&amp;Lijsten!B16</f>
        <v>Oud-lid, Oud-leiding</v>
      </c>
      <c r="F9" s="40" t="str">
        <f>Lijsten!$B$23</f>
        <v>O3401G - Tyl Uilenspiegel</v>
      </c>
      <c r="G9" s="40" t="str">
        <f>IF(F9=Lijsten!$B$22,Lijsten!$B$27,Lijsten!$B$26)</f>
        <v>Geen verwerker</v>
      </c>
      <c r="H9" s="40" t="str">
        <f>Lijsten!$B$30</f>
        <v>Geen ontvanger</v>
      </c>
      <c r="I9" s="40" t="str">
        <f>Vragenlijst!I33</f>
        <v>Naam, Totem</v>
      </c>
      <c r="J9" s="40" t="str">
        <f t="shared" si="1"/>
        <v>Betrokkene zelf, Ouder/voogd van betrokkene</v>
      </c>
      <c r="K9" s="40" t="str">
        <f>Vragenlijst!I40</f>
        <v>database</v>
      </c>
      <c r="L9" s="40" t="s">
        <v>220</v>
      </c>
      <c r="M9" s="40" t="str">
        <f>M8</f>
        <v>Ledenbeheer</v>
      </c>
      <c r="N9" s="40" t="str">
        <f>Lijsten!F31</f>
        <v>Gerechtvaardigd belang</v>
      </c>
      <c r="O9" s="42">
        <v>7</v>
      </c>
    </row>
    <row r="10" spans="1:15" s="38" customFormat="1" ht="46.8" customHeight="1">
      <c r="A10" s="40" t="s">
        <v>45</v>
      </c>
      <c r="B10" s="40" t="s">
        <v>137</v>
      </c>
      <c r="C10" s="40" t="s">
        <v>222</v>
      </c>
      <c r="D10" s="41" t="str">
        <f>Lijsten!B4&amp;", "&amp;Lijsten!B5</f>
        <v>Normale verwerking, Gegevens van minderjarigen</v>
      </c>
      <c r="E10" s="40" t="str">
        <f>Lijsten!B10&amp;", "&amp;Lijsten!B11</f>
        <v>Lid, Leiding</v>
      </c>
      <c r="F10" s="40" t="str">
        <f>Lijsten!$B$23</f>
        <v>O3401G - Tyl Uilenspiegel</v>
      </c>
      <c r="G10" s="40" t="str">
        <f>IF(F9=Lijsten!$B$22,Lijsten!$B$27,Lijsten!$B$26)</f>
        <v>Geen verwerker</v>
      </c>
      <c r="H10" s="40" t="str">
        <f>Lijsten!$B$30</f>
        <v>Geen ontvanger</v>
      </c>
      <c r="I10" s="40" t="str">
        <f>Lijsten!D30&amp;", "&amp;Lijsten!D4&amp;", "&amp;Lijsten!D38&amp;", "&amp;Lijsten!D18</f>
        <v>Naam, Adres, Telefoonnummer, Geboortedatum</v>
      </c>
      <c r="J10" s="40"/>
      <c r="K10" s="40"/>
      <c r="L10" s="40"/>
      <c r="M10" s="40"/>
      <c r="N10" s="40"/>
      <c r="O10" s="42"/>
    </row>
    <row r="11" spans="1:15" s="38" customFormat="1" ht="94.5">
      <c r="A11" s="40" t="s">
        <v>58</v>
      </c>
      <c r="B11" s="40" t="s">
        <v>129</v>
      </c>
      <c r="C11" s="40" t="s">
        <v>60</v>
      </c>
      <c r="D11" s="41" t="str">
        <f>Lijsten!$B$4&amp;", "&amp;Lijsten!$B$5&amp;IF(Vragenlijst!E52=TRUE,", "&amp;Lijsten!$B$6&amp;", "&amp;Lijsten!$B$7,"")</f>
        <v>Normale verwerking, Gegevens van minderjarigen</v>
      </c>
      <c r="E11" s="40" t="str">
        <f>Lijsten!B10&amp;", "&amp;Lijsten!B11&amp;", "&amp;Lijsten!B12</f>
        <v>Lid, Leiding, Ouder/voogd</v>
      </c>
      <c r="F11" s="40" t="str">
        <f>Lijsten!$B$23</f>
        <v>O3401G - Tyl Uilenspiegel</v>
      </c>
      <c r="G11" s="40" t="str">
        <f>IF(F11=Lijsten!$B$22,Lijsten!$B$27,Lijsten!$B$26)</f>
        <v>Geen verwerker</v>
      </c>
      <c r="H11" s="40" t="str">
        <f>Lijsten!$B$30</f>
        <v>Geen ontvanger</v>
      </c>
      <c r="I11" s="40" t="str">
        <f>Vragenlijst!I48</f>
        <v>Groepsadmin-id</v>
      </c>
      <c r="J11" s="40" t="str">
        <f>J9</f>
        <v>Betrokkene zelf, Ouder/voogd van betrokkene</v>
      </c>
      <c r="K11" s="40" t="str">
        <f>Vragenlijst!I54</f>
        <v>Website - https://www.scoutslebbeke.be</v>
      </c>
      <c r="L11" s="40" t="str">
        <f>L8</f>
        <v>10 jaar</v>
      </c>
      <c r="M11" s="40" t="str">
        <f>Lijsten!F21</f>
        <v>Organisatie wekelijkse activiteiten</v>
      </c>
      <c r="N11" s="40" t="str">
        <f>N8</f>
        <v>Uitvoering van een contract/overeenkomst</v>
      </c>
      <c r="O11" s="42">
        <v>8</v>
      </c>
    </row>
    <row r="12" spans="1:15" s="38" customFormat="1" ht="94.5">
      <c r="A12" s="40" t="s">
        <v>58</v>
      </c>
      <c r="B12" s="40" t="s">
        <v>129</v>
      </c>
      <c r="C12" s="40" t="s">
        <v>59</v>
      </c>
      <c r="D12" s="41" t="str">
        <f>D11</f>
        <v>Normale verwerking, Gegevens van minderjarigen</v>
      </c>
      <c r="E12" s="40" t="str">
        <f>E11</f>
        <v>Lid, Leiding, Ouder/voogd</v>
      </c>
      <c r="F12" s="40" t="str">
        <f>Lijsten!$B$23</f>
        <v>O3401G - Tyl Uilenspiegel</v>
      </c>
      <c r="G12" s="40" t="str">
        <f>IF(F12=Lijsten!$B$22,Lijsten!$B$27,Lijsten!$B$26)</f>
        <v>Geen verwerker</v>
      </c>
      <c r="H12" s="40" t="str">
        <f>Lijsten!$B$30</f>
        <v>Geen ontvanger</v>
      </c>
      <c r="I12" s="40" t="str">
        <f>I11</f>
        <v>Groepsadmin-id</v>
      </c>
      <c r="J12" s="40" t="str">
        <f t="shared" si="1"/>
        <v>Betrokkene zelf, Ouder/voogd van betrokkene</v>
      </c>
      <c r="K12" s="40" t="str">
        <f>Vragenlijst!I60</f>
        <v>database</v>
      </c>
      <c r="L12" s="40" t="str">
        <f t="shared" si="2"/>
        <v>10 jaar</v>
      </c>
      <c r="M12" s="40" t="str">
        <f t="shared" ref="M12:N15" si="3">M11</f>
        <v>Organisatie wekelijkse activiteiten</v>
      </c>
      <c r="N12" s="40" t="str">
        <f t="shared" si="3"/>
        <v>Uitvoering van een contract/overeenkomst</v>
      </c>
      <c r="O12" s="42">
        <v>9</v>
      </c>
    </row>
    <row r="13" spans="1:15" s="38" customFormat="1" ht="94.5" hidden="1">
      <c r="A13" s="40" t="s">
        <v>58</v>
      </c>
      <c r="B13" s="40" t="s">
        <v>129</v>
      </c>
      <c r="C13" s="40" t="s">
        <v>198</v>
      </c>
      <c r="D13" s="41" t="str">
        <f>D12</f>
        <v>Normale verwerking, Gegevens van minderjarigen</v>
      </c>
      <c r="E13" s="40" t="str">
        <f>E12</f>
        <v>Lid, Leiding, Ouder/voogd</v>
      </c>
      <c r="F13" s="40" t="str">
        <f>Lijsten!$B$23</f>
        <v>O3401G - Tyl Uilenspiegel</v>
      </c>
      <c r="G13" s="40" t="str">
        <f>IF(F13=Lijsten!$B$22,Lijsten!$B$27,Lijsten!$B$26)</f>
        <v>Geen verwerker</v>
      </c>
      <c r="H13" s="40" t="str">
        <f>Lijsten!$B$30</f>
        <v>Geen ontvanger</v>
      </c>
      <c r="I13" s="40" t="str">
        <f>I12</f>
        <v>Groepsadmin-id</v>
      </c>
      <c r="J13" s="40" t="str">
        <f t="shared" si="1"/>
        <v>Betrokkene zelf, Ouder/voogd van betrokkene</v>
      </c>
      <c r="K13" s="40" t="str">
        <f>K12&amp;IF(Vragenlijst!E58=TRUE,"",", "&amp;Lijsten!F7)</f>
        <v>database, Papier</v>
      </c>
      <c r="L13" s="40" t="str">
        <f t="shared" si="2"/>
        <v>10 jaar</v>
      </c>
      <c r="M13" s="40" t="str">
        <f t="shared" si="3"/>
        <v>Organisatie wekelijkse activiteiten</v>
      </c>
      <c r="N13" s="40" t="str">
        <f t="shared" si="3"/>
        <v>Uitvoering van een contract/overeenkomst</v>
      </c>
      <c r="O13" s="42">
        <v>10</v>
      </c>
    </row>
    <row r="14" spans="1:15" s="38" customFormat="1" ht="63">
      <c r="A14" s="40" t="s">
        <v>58</v>
      </c>
      <c r="B14" s="40" t="s">
        <v>129</v>
      </c>
      <c r="C14" s="40" t="s">
        <v>67</v>
      </c>
      <c r="D14" s="41" t="str">
        <f>Lijsten!B4&amp;", "&amp;Lijsten!B5</f>
        <v>Normale verwerking, Gegevens van minderjarigen</v>
      </c>
      <c r="E14" s="40" t="str">
        <f>E13</f>
        <v>Lid, Leiding, Ouder/voogd</v>
      </c>
      <c r="F14" s="40" t="str">
        <f>Lijsten!$B$23</f>
        <v>O3401G - Tyl Uilenspiegel</v>
      </c>
      <c r="G14" s="40" t="str">
        <f>IF(F14=Lijsten!$B$22,Lijsten!$B$27,Lijsten!$B$26)</f>
        <v>Geen verwerker</v>
      </c>
      <c r="H14" s="40" t="str">
        <f>Lijsten!$B$30</f>
        <v>Geen ontvanger</v>
      </c>
      <c r="I14" s="40" t="str">
        <f>I13&amp;", "&amp;Lijsten!D5</f>
        <v>Groepsadmin-id, Bankrekeningnummer</v>
      </c>
      <c r="J14" s="40" t="str">
        <f t="shared" si="1"/>
        <v>Betrokkene zelf, Ouder/voogd van betrokkene</v>
      </c>
      <c r="K14" s="40" t="str">
        <f>K12</f>
        <v>database</v>
      </c>
      <c r="L14" s="40" t="str">
        <f t="shared" si="2"/>
        <v>10 jaar</v>
      </c>
      <c r="M14" s="40" t="str">
        <f t="shared" si="3"/>
        <v>Organisatie wekelijkse activiteiten</v>
      </c>
      <c r="N14" s="40" t="str">
        <f t="shared" si="3"/>
        <v>Uitvoering van een contract/overeenkomst</v>
      </c>
      <c r="O14" s="42">
        <v>11</v>
      </c>
    </row>
    <row r="15" spans="1:15" s="38" customFormat="1" ht="78.75">
      <c r="A15" s="40" t="s">
        <v>58</v>
      </c>
      <c r="B15" s="40" t="s">
        <v>129</v>
      </c>
      <c r="C15" s="40" t="s">
        <v>68</v>
      </c>
      <c r="D15" s="41" t="str">
        <f>D14</f>
        <v>Normale verwerking, Gegevens van minderjarigen</v>
      </c>
      <c r="E15" s="40" t="str">
        <f>E14</f>
        <v>Lid, Leiding, Ouder/voogd</v>
      </c>
      <c r="F15" s="40" t="str">
        <f>Lijsten!$B$23</f>
        <v>O3401G - Tyl Uilenspiegel</v>
      </c>
      <c r="G15" s="40" t="str">
        <f>IF(F15=Lijsten!$B$22,Lijsten!$B$27,Lijsten!$B$26)</f>
        <v>Geen verwerker</v>
      </c>
      <c r="H15" s="40" t="str">
        <f>Lijsten!$B$30</f>
        <v>Geen ontvanger</v>
      </c>
      <c r="I15" s="40" t="str">
        <f>Lijsten!D4&amp;", "&amp;Lijsten!D13&amp;", "&amp;Lijsten!D15&amp;", "&amp;Lijsten!D24&amp;", "&amp;Lijsten!D28&amp;", "&amp;Lijsten!D30&amp;", "&amp;Lijsten!D32&amp;", "&amp;Lijsten!D38</f>
        <v>Adres, Chassisnummer, E-mailadres, IP-adres, Lidnummer, Naam, Nummerplaat, Telefoonnummer</v>
      </c>
      <c r="J15" s="40" t="str">
        <f t="shared" si="1"/>
        <v>Betrokkene zelf, Ouder/voogd van betrokkene</v>
      </c>
      <c r="K15" s="40" t="str">
        <f>K11</f>
        <v>Website - https://www.scoutslebbeke.be</v>
      </c>
      <c r="L15" s="40" t="str">
        <f t="shared" si="2"/>
        <v>10 jaar</v>
      </c>
      <c r="M15" s="40" t="str">
        <f t="shared" si="3"/>
        <v>Organisatie wekelijkse activiteiten</v>
      </c>
      <c r="N15" s="40" t="str">
        <f t="shared" si="3"/>
        <v>Uitvoering van een contract/overeenkomst</v>
      </c>
      <c r="O15" s="42">
        <v>12</v>
      </c>
    </row>
    <row r="16" spans="1:15" s="38" customFormat="1" ht="78.75">
      <c r="A16" s="40" t="s">
        <v>58</v>
      </c>
      <c r="B16" s="40" t="s">
        <v>129</v>
      </c>
      <c r="C16" s="40" t="s">
        <v>214</v>
      </c>
      <c r="D16" s="41" t="str">
        <f>D14</f>
        <v>Normale verwerking, Gegevens van minderjarigen</v>
      </c>
      <c r="E16" s="40" t="str">
        <f>E14</f>
        <v>Lid, Leiding, Ouder/voogd</v>
      </c>
      <c r="F16" s="40" t="str">
        <f>Lijsten!$B$23</f>
        <v>O3401G - Tyl Uilenspiegel</v>
      </c>
      <c r="G16" s="40" t="str">
        <f>IF(F16=Lijsten!$B$22,Lijsten!$B$27,Lijsten!$B$26)</f>
        <v>Geen verwerker</v>
      </c>
      <c r="H16" s="40" t="str">
        <f>Lijsten!$B$30</f>
        <v>Geen ontvanger</v>
      </c>
      <c r="I16" s="40" t="str">
        <f>Vragenlijst!I68</f>
        <v/>
      </c>
      <c r="J16" s="40" t="str">
        <f>J14</f>
        <v>Betrokkene zelf, Ouder/voogd van betrokkene</v>
      </c>
      <c r="K16" s="40" t="str">
        <f>Vragenlijst!I72</f>
        <v/>
      </c>
      <c r="L16" s="40" t="str">
        <f t="shared" si="2"/>
        <v>10 jaar</v>
      </c>
      <c r="M16" s="40" t="str">
        <f>M14</f>
        <v>Organisatie wekelijkse activiteiten</v>
      </c>
      <c r="N16" s="40" t="str">
        <f>Lijsten!F30</f>
        <v>Toestemming</v>
      </c>
      <c r="O16" s="42">
        <v>13</v>
      </c>
    </row>
    <row r="17" spans="1:15" s="38" customFormat="1" ht="63" hidden="1">
      <c r="A17" s="40" t="s">
        <v>58</v>
      </c>
      <c r="B17" s="40" t="s">
        <v>129</v>
      </c>
      <c r="C17" s="40" t="s">
        <v>215</v>
      </c>
      <c r="D17" s="41" t="str">
        <f>D15</f>
        <v>Normale verwerking, Gegevens van minderjarigen</v>
      </c>
      <c r="E17" s="40" t="str">
        <f>E15</f>
        <v>Lid, Leiding, Ouder/voogd</v>
      </c>
      <c r="F17" s="40" t="str">
        <f>Lijsten!$B$23</f>
        <v>O3401G - Tyl Uilenspiegel</v>
      </c>
      <c r="G17" s="40" t="str">
        <f>IF(F17=Lijsten!$B$22,Lijsten!$B$27,Lijsten!$B$26)</f>
        <v>Geen verwerker</v>
      </c>
      <c r="H17" s="40" t="str">
        <f>Lijsten!$B$30</f>
        <v>Geen ontvanger</v>
      </c>
      <c r="I17" s="40" t="str">
        <f>I16</f>
        <v/>
      </c>
      <c r="J17" s="40" t="str">
        <f>J15</f>
        <v>Betrokkene zelf, Ouder/voogd van betrokkene</v>
      </c>
      <c r="K17" s="40" t="str">
        <f>Vragenlijst!I78</f>
        <v/>
      </c>
      <c r="L17" s="40" t="str">
        <f t="shared" si="2"/>
        <v>10 jaar</v>
      </c>
      <c r="M17" s="40" t="str">
        <f>M15</f>
        <v>Organisatie wekelijkse activiteiten</v>
      </c>
      <c r="N17" s="40" t="str">
        <f>N16</f>
        <v>Toestemming</v>
      </c>
      <c r="O17" s="42">
        <v>13</v>
      </c>
    </row>
    <row r="18" spans="1:15" s="38" customFormat="1" ht="47.25">
      <c r="A18" s="40" t="s">
        <v>58</v>
      </c>
      <c r="B18" s="40" t="s">
        <v>211</v>
      </c>
      <c r="C18" s="40" t="s">
        <v>60</v>
      </c>
      <c r="D18" s="41" t="str">
        <f>Lijsten!$B$4&amp;", "&amp;Lijsten!$B$5&amp;IF(Vragenlijst!E90=TRUE,", "&amp;Lijsten!$B$6&amp;", "&amp;Lijsten!$B$7,"")</f>
        <v>Normale verwerking, Gegevens van minderjarigen</v>
      </c>
      <c r="E18" s="40" t="str">
        <f>Lijsten!B10&amp;", "&amp;Lijsten!B11&amp;", "&amp;Lijsten!B12&amp;", "&amp;Lijsten!B13&amp;", "&amp;Lijsten!B14&amp;", "&amp;Lijsten!B15&amp;", "&amp;Lijsten!B16</f>
        <v>Lid, Leiding, Ouder/voogd, Familie van lid, Sympathisant, Oud-lid, Oud-leiding</v>
      </c>
      <c r="F18" s="40" t="str">
        <f>Lijsten!$B$23</f>
        <v>O3401G - Tyl Uilenspiegel</v>
      </c>
      <c r="G18" s="40" t="str">
        <f>IF(F18=Lijsten!$B$22,Lijsten!$B$27,Lijsten!$B$26)</f>
        <v>Geen verwerker</v>
      </c>
      <c r="H18" s="40" t="str">
        <f>Lijsten!$B$30</f>
        <v>Geen ontvanger</v>
      </c>
      <c r="I18" s="40" t="str">
        <f>Vragenlijst!I86</f>
        <v>Naam, E-mailadres</v>
      </c>
      <c r="J18" s="40" t="str">
        <f>J17</f>
        <v>Betrokkene zelf, Ouder/voogd van betrokkene</v>
      </c>
      <c r="K18" s="40" t="str">
        <f>Vragenlijst!I92</f>
        <v>Website - https://www.scoutslebbeke.be</v>
      </c>
      <c r="L18" s="40" t="str">
        <f t="shared" si="2"/>
        <v>10 jaar</v>
      </c>
      <c r="M18" s="40" t="str">
        <f>Lijsten!F22</f>
        <v>Organisatie geldactiviteit</v>
      </c>
      <c r="N18" s="40" t="str">
        <f>N15</f>
        <v>Uitvoering van een contract/overeenkomst</v>
      </c>
      <c r="O18" s="42">
        <v>14</v>
      </c>
    </row>
    <row r="19" spans="1:15" s="38" customFormat="1" ht="47.25">
      <c r="A19" s="40" t="s">
        <v>58</v>
      </c>
      <c r="B19" s="40" t="s">
        <v>211</v>
      </c>
      <c r="C19" s="40" t="s">
        <v>59</v>
      </c>
      <c r="D19" s="41" t="str">
        <f>D18</f>
        <v>Normale verwerking, Gegevens van minderjarigen</v>
      </c>
      <c r="E19" s="40" t="str">
        <f>E18</f>
        <v>Lid, Leiding, Ouder/voogd, Familie van lid, Sympathisant, Oud-lid, Oud-leiding</v>
      </c>
      <c r="F19" s="40" t="str">
        <f>Lijsten!$B$23</f>
        <v>O3401G - Tyl Uilenspiegel</v>
      </c>
      <c r="G19" s="40" t="str">
        <f>IF(F19=Lijsten!$B$22,Lijsten!$B$27,Lijsten!$B$26)</f>
        <v>Geen verwerker</v>
      </c>
      <c r="H19" s="40" t="str">
        <f>Lijsten!$B$30</f>
        <v>Geen ontvanger</v>
      </c>
      <c r="I19" s="40" t="str">
        <f>I18</f>
        <v>Naam, E-mailadres</v>
      </c>
      <c r="J19" s="40" t="str">
        <f>J18</f>
        <v>Betrokkene zelf, Ouder/voogd van betrokkene</v>
      </c>
      <c r="K19" s="40" t="str">
        <f>Vragenlijst!I98</f>
        <v>database</v>
      </c>
      <c r="L19" s="40" t="str">
        <f t="shared" si="2"/>
        <v>10 jaar</v>
      </c>
      <c r="M19" s="40" t="str">
        <f>M18</f>
        <v>Organisatie geldactiviteit</v>
      </c>
      <c r="N19" s="40" t="str">
        <f>N18</f>
        <v>Uitvoering van een contract/overeenkomst</v>
      </c>
      <c r="O19" s="42">
        <v>15</v>
      </c>
    </row>
    <row r="20" spans="1:15" s="38" customFormat="1" ht="47.25">
      <c r="A20" s="40" t="s">
        <v>58</v>
      </c>
      <c r="B20" s="40" t="s">
        <v>211</v>
      </c>
      <c r="C20" s="40" t="s">
        <v>199</v>
      </c>
      <c r="D20" s="41" t="str">
        <f>D19</f>
        <v>Normale verwerking, Gegevens van minderjarigen</v>
      </c>
      <c r="E20" s="40" t="str">
        <f>E19</f>
        <v>Lid, Leiding, Ouder/voogd, Familie van lid, Sympathisant, Oud-lid, Oud-leiding</v>
      </c>
      <c r="F20" s="40" t="str">
        <f>Lijsten!$B$23</f>
        <v>O3401G - Tyl Uilenspiegel</v>
      </c>
      <c r="G20" s="40" t="str">
        <f>IF(F20=Lijsten!$B$22,Lijsten!$B$27,Lijsten!$B$26)</f>
        <v>Geen verwerker</v>
      </c>
      <c r="H20" s="40" t="str">
        <f>Lijsten!$B$30</f>
        <v>Geen ontvanger</v>
      </c>
      <c r="I20" s="40" t="str">
        <f>I19</f>
        <v>Naam, E-mailadres</v>
      </c>
      <c r="J20" s="40" t="str">
        <f>J19</f>
        <v>Betrokkene zelf, Ouder/voogd van betrokkene</v>
      </c>
      <c r="K20" s="40" t="str">
        <f>K19&amp;IF(Vragenlijst!E101=TRUE,"",", "&amp;Lijsten!F7)</f>
        <v>database, Papier</v>
      </c>
      <c r="L20" s="40" t="str">
        <f t="shared" si="2"/>
        <v>10 jaar</v>
      </c>
      <c r="M20" s="40" t="str">
        <f>M19</f>
        <v>Organisatie geldactiviteit</v>
      </c>
      <c r="N20" s="40" t="str">
        <f>N19</f>
        <v>Uitvoering van een contract/overeenkomst</v>
      </c>
      <c r="O20" s="42">
        <v>16</v>
      </c>
    </row>
    <row r="21" spans="1:15" s="38" customFormat="1" ht="31.5">
      <c r="A21" s="40" t="s">
        <v>58</v>
      </c>
      <c r="B21" s="40" t="s">
        <v>212</v>
      </c>
      <c r="C21" s="40" t="s">
        <v>60</v>
      </c>
      <c r="D21" s="41" t="str">
        <f>Lijsten!$B$4&amp;", "&amp;Lijsten!$B$5&amp;IF(Vragenlijst!E110=TRUE,", "&amp;Lijsten!$B$6&amp;", "&amp;Lijsten!$B$7,"")</f>
        <v>Normale verwerking, Gegevens van minderjarigen</v>
      </c>
      <c r="E21" s="40" t="str">
        <f>E11</f>
        <v>Lid, Leiding, Ouder/voogd</v>
      </c>
      <c r="F21" s="40" t="str">
        <f>Lijsten!$B$23</f>
        <v>O3401G - Tyl Uilenspiegel</v>
      </c>
      <c r="G21" s="40" t="str">
        <f>IF(F21=Lijsten!$B$22,Lijsten!$B$27,Lijsten!$B$26)</f>
        <v>Geen verwerker</v>
      </c>
      <c r="H21" s="40" t="str">
        <f>Lijsten!$B$30</f>
        <v>Geen ontvanger</v>
      </c>
      <c r="I21" s="40" t="str">
        <f>Vragenlijst!I106</f>
        <v>Groepsadmin-id</v>
      </c>
      <c r="J21" s="40" t="str">
        <f>J20</f>
        <v>Betrokkene zelf, Ouder/voogd van betrokkene</v>
      </c>
      <c r="K21" s="40" t="str">
        <f>Vragenlijst!I116</f>
        <v>Website - https://www.scoutslebbeke.be</v>
      </c>
      <c r="L21" s="40" t="str">
        <f t="shared" si="2"/>
        <v>10 jaar</v>
      </c>
      <c r="M21" s="40" t="str">
        <f>Lijsten!F23</f>
        <v>Organisatie kamp/weekend</v>
      </c>
      <c r="N21" s="40" t="str">
        <f t="shared" ref="N21:N28" si="4">N20</f>
        <v>Uitvoering van een contract/overeenkomst</v>
      </c>
      <c r="O21" s="42">
        <v>17</v>
      </c>
    </row>
    <row r="22" spans="1:15" s="38" customFormat="1" ht="31.5">
      <c r="A22" s="40" t="s">
        <v>58</v>
      </c>
      <c r="B22" s="40" t="s">
        <v>212</v>
      </c>
      <c r="C22" s="40" t="s">
        <v>110</v>
      </c>
      <c r="D22" s="41" t="str">
        <f>Lijsten!B4&amp;", "&amp;Lijsten!B5</f>
        <v>Normale verwerking, Gegevens van minderjarigen</v>
      </c>
      <c r="E22" s="40" t="str">
        <f t="shared" ref="E22:E29" si="5">E21</f>
        <v>Lid, Leiding, Ouder/voogd</v>
      </c>
      <c r="F22" s="40" t="str">
        <f>Lijsten!$B$23</f>
        <v>O3401G - Tyl Uilenspiegel</v>
      </c>
      <c r="G22" s="40" t="str">
        <f>IF(F22=Lijsten!$B$22,Lijsten!$B$27,Lijsten!$B$26)</f>
        <v>Geen verwerker</v>
      </c>
      <c r="H22" s="40" t="str">
        <f>Lijsten!$B$30</f>
        <v>Geen ontvanger</v>
      </c>
      <c r="I22" s="40" t="str">
        <f>Vragenlijst!I112</f>
        <v/>
      </c>
      <c r="J22" s="40" t="str">
        <f>J21</f>
        <v>Betrokkene zelf, Ouder/voogd van betrokkene</v>
      </c>
      <c r="K22" s="40" t="str">
        <f>K21</f>
        <v>Website - https://www.scoutslebbeke.be</v>
      </c>
      <c r="L22" s="40" t="str">
        <f t="shared" si="2"/>
        <v>10 jaar</v>
      </c>
      <c r="M22" s="40" t="str">
        <f t="shared" ref="M22:M29" si="6">M21</f>
        <v>Organisatie kamp/weekend</v>
      </c>
      <c r="N22" s="40" t="str">
        <f t="shared" si="4"/>
        <v>Uitvoering van een contract/overeenkomst</v>
      </c>
      <c r="O22" s="42">
        <v>18</v>
      </c>
    </row>
    <row r="23" spans="1:15" s="38" customFormat="1" ht="31.5">
      <c r="A23" s="40" t="s">
        <v>58</v>
      </c>
      <c r="B23" s="40" t="s">
        <v>212</v>
      </c>
      <c r="C23" s="40" t="s">
        <v>59</v>
      </c>
      <c r="D23" s="41" t="str">
        <f>D21</f>
        <v>Normale verwerking, Gegevens van minderjarigen</v>
      </c>
      <c r="E23" s="40" t="str">
        <f t="shared" si="5"/>
        <v>Lid, Leiding, Ouder/voogd</v>
      </c>
      <c r="F23" s="40" t="str">
        <f>Lijsten!$B$23</f>
        <v>O3401G - Tyl Uilenspiegel</v>
      </c>
      <c r="G23" s="40" t="str">
        <f>IF(F23=Lijsten!$B$22,Lijsten!$B$27,Lijsten!$B$26)</f>
        <v>Geen verwerker</v>
      </c>
      <c r="H23" s="40" t="str">
        <f>Lijsten!$B$30</f>
        <v>Geen ontvanger</v>
      </c>
      <c r="I23" s="40" t="str">
        <f>I21&amp;IF(LEN(Vragenlijst!I112)&gt;0,", "&amp;Vragenlijst!I112,"")</f>
        <v>Groepsadmin-id</v>
      </c>
      <c r="J23" s="40" t="str">
        <f t="shared" ref="J23:J37" si="7">J22</f>
        <v>Betrokkene zelf, Ouder/voogd van betrokkene</v>
      </c>
      <c r="K23" s="40" t="str">
        <f>Vragenlijst!I122</f>
        <v>database</v>
      </c>
      <c r="L23" s="40" t="str">
        <f t="shared" si="2"/>
        <v>10 jaar</v>
      </c>
      <c r="M23" s="40" t="str">
        <f t="shared" si="6"/>
        <v>Organisatie kamp/weekend</v>
      </c>
      <c r="N23" s="40" t="str">
        <f t="shared" si="4"/>
        <v>Uitvoering van een contract/overeenkomst</v>
      </c>
      <c r="O23" s="42">
        <v>19</v>
      </c>
    </row>
    <row r="24" spans="1:15" s="38" customFormat="1" ht="31.5">
      <c r="A24" s="40" t="s">
        <v>58</v>
      </c>
      <c r="B24" s="40" t="s">
        <v>212</v>
      </c>
      <c r="C24" s="40" t="s">
        <v>199</v>
      </c>
      <c r="D24" s="41" t="str">
        <f>D23</f>
        <v>Normale verwerking, Gegevens van minderjarigen</v>
      </c>
      <c r="E24" s="40" t="str">
        <f t="shared" si="5"/>
        <v>Lid, Leiding, Ouder/voogd</v>
      </c>
      <c r="F24" s="40" t="str">
        <f>Lijsten!$B$23</f>
        <v>O3401G - Tyl Uilenspiegel</v>
      </c>
      <c r="G24" s="40" t="str">
        <f>IF(F24=Lijsten!$B$22,Lijsten!$B$27,Lijsten!$B$26)</f>
        <v>Geen verwerker</v>
      </c>
      <c r="H24" s="40" t="str">
        <f>Lijsten!$B$30</f>
        <v>Geen ontvanger</v>
      </c>
      <c r="I24" s="40" t="str">
        <f>I23</f>
        <v>Groepsadmin-id</v>
      </c>
      <c r="J24" s="40" t="str">
        <f t="shared" si="7"/>
        <v>Betrokkene zelf, Ouder/voogd van betrokkene</v>
      </c>
      <c r="K24" s="40" t="str">
        <f>K22</f>
        <v>Website - https://www.scoutslebbeke.be</v>
      </c>
      <c r="L24" s="40" t="str">
        <f t="shared" si="2"/>
        <v>10 jaar</v>
      </c>
      <c r="M24" s="40" t="str">
        <f t="shared" si="6"/>
        <v>Organisatie kamp/weekend</v>
      </c>
      <c r="N24" s="40" t="str">
        <f t="shared" si="4"/>
        <v>Uitvoering van een contract/overeenkomst</v>
      </c>
      <c r="O24" s="42">
        <v>20</v>
      </c>
    </row>
    <row r="25" spans="1:15" s="38" customFormat="1" ht="31.5">
      <c r="A25" s="40" t="s">
        <v>58</v>
      </c>
      <c r="B25" s="40" t="s">
        <v>212</v>
      </c>
      <c r="C25" s="40" t="s">
        <v>67</v>
      </c>
      <c r="D25" s="41" t="str">
        <f>D14</f>
        <v>Normale verwerking, Gegevens van minderjarigen</v>
      </c>
      <c r="E25" s="40" t="str">
        <f t="shared" si="5"/>
        <v>Lid, Leiding, Ouder/voogd</v>
      </c>
      <c r="F25" s="40" t="str">
        <f>Lijsten!$B$23</f>
        <v>O3401G - Tyl Uilenspiegel</v>
      </c>
      <c r="G25" s="40" t="str">
        <f>IF(F25=Lijsten!$B$22,Lijsten!$B$27,Lijsten!$B$26)</f>
        <v>Geen verwerker</v>
      </c>
      <c r="H25" s="40" t="str">
        <f>Lijsten!$B$30</f>
        <v>Geen ontvanger</v>
      </c>
      <c r="I25" s="40" t="str">
        <f>I24&amp;", "&amp;Lijsten!D5</f>
        <v>Groepsadmin-id, Bankrekeningnummer</v>
      </c>
      <c r="J25" s="40" t="str">
        <f t="shared" si="7"/>
        <v>Betrokkene zelf, Ouder/voogd van betrokkene</v>
      </c>
      <c r="K25" s="40" t="str">
        <f>K23</f>
        <v>database</v>
      </c>
      <c r="L25" s="40" t="str">
        <f t="shared" si="2"/>
        <v>10 jaar</v>
      </c>
      <c r="M25" s="40" t="str">
        <f t="shared" si="6"/>
        <v>Organisatie kamp/weekend</v>
      </c>
      <c r="N25" s="40" t="str">
        <f t="shared" si="4"/>
        <v>Uitvoering van een contract/overeenkomst</v>
      </c>
      <c r="O25" s="42">
        <v>21</v>
      </c>
    </row>
    <row r="26" spans="1:15" s="38" customFormat="1" ht="31.5">
      <c r="A26" s="40" t="s">
        <v>58</v>
      </c>
      <c r="B26" s="40" t="s">
        <v>212</v>
      </c>
      <c r="C26" s="40" t="s">
        <v>68</v>
      </c>
      <c r="D26" s="41" t="str">
        <f>D15</f>
        <v>Normale verwerking, Gegevens van minderjarigen</v>
      </c>
      <c r="E26" s="40" t="str">
        <f t="shared" si="5"/>
        <v>Lid, Leiding, Ouder/voogd</v>
      </c>
      <c r="F26" s="40" t="str">
        <f>Lijsten!$B$22</f>
        <v>Scouts en Gidsen Vlaanderen vzw</v>
      </c>
      <c r="G26" s="40" t="str">
        <f>IF(F26=Lijsten!$B$22,Lijsten!$B$27,Lijsten!$B$26)</f>
        <v>O3401G - Tyl Uilenspiegel</v>
      </c>
      <c r="H26" s="40" t="str">
        <f>Lijsten!$B$30</f>
        <v>Geen ontvanger</v>
      </c>
      <c r="I26" s="40" t="str">
        <f>I15</f>
        <v>Adres, Chassisnummer, E-mailadres, IP-adres, Lidnummer, Naam, Nummerplaat, Telefoonnummer</v>
      </c>
      <c r="J26" s="40" t="str">
        <f t="shared" si="7"/>
        <v>Betrokkene zelf, Ouder/voogd van betrokkene</v>
      </c>
      <c r="K26" s="40" t="str">
        <f>K21</f>
        <v>Website - https://www.scoutslebbeke.be</v>
      </c>
      <c r="L26" s="40" t="str">
        <f t="shared" si="2"/>
        <v>10 jaar</v>
      </c>
      <c r="M26" s="40" t="str">
        <f t="shared" si="6"/>
        <v>Organisatie kamp/weekend</v>
      </c>
      <c r="N26" s="40" t="str">
        <f t="shared" si="4"/>
        <v>Uitvoering van een contract/overeenkomst</v>
      </c>
      <c r="O26" s="42">
        <v>22</v>
      </c>
    </row>
    <row r="27" spans="1:15" s="38" customFormat="1" ht="31.5">
      <c r="A27" s="40" t="s">
        <v>58</v>
      </c>
      <c r="B27" s="40" t="s">
        <v>212</v>
      </c>
      <c r="C27" s="40" t="s">
        <v>69</v>
      </c>
      <c r="D27" s="41" t="str">
        <f>Lijsten!B4&amp;", "&amp;Lijsten!B5</f>
        <v>Normale verwerking, Gegevens van minderjarigen</v>
      </c>
      <c r="E27" s="40" t="str">
        <f t="shared" si="5"/>
        <v>Lid, Leiding, Ouder/voogd</v>
      </c>
      <c r="F27" s="40" t="str">
        <f>Lijsten!$B$23</f>
        <v>O3401G - Tyl Uilenspiegel</v>
      </c>
      <c r="G27" s="40" t="str">
        <f>IF(F27=Lijsten!$B$22,Lijsten!$B$27,Lijsten!$B$26)</f>
        <v>Geen verwerker</v>
      </c>
      <c r="H27" s="40" t="str">
        <f>Lijsten!$B$30</f>
        <v>Geen ontvanger</v>
      </c>
      <c r="I27" s="40" t="str">
        <f>Lijsten!D15&amp;", "&amp;Lijsten!D30&amp;", "&amp;Lijsten!D38</f>
        <v>E-mailadres, Naam, Telefoonnummer</v>
      </c>
      <c r="J27" s="40" t="str">
        <f t="shared" si="7"/>
        <v>Betrokkene zelf, Ouder/voogd van betrokkene</v>
      </c>
      <c r="K27" s="40" t="str">
        <f>Lijsten!F7</f>
        <v>Papier</v>
      </c>
      <c r="L27" s="40" t="str">
        <f t="shared" si="2"/>
        <v>10 jaar</v>
      </c>
      <c r="M27" s="40" t="str">
        <f t="shared" si="6"/>
        <v>Organisatie kamp/weekend</v>
      </c>
      <c r="N27" s="40" t="str">
        <f t="shared" si="4"/>
        <v>Uitvoering van een contract/overeenkomst</v>
      </c>
      <c r="O27" s="42">
        <v>23</v>
      </c>
    </row>
    <row r="28" spans="1:15" s="38" customFormat="1" ht="31.5">
      <c r="A28" s="40" t="s">
        <v>58</v>
      </c>
      <c r="B28" s="40" t="s">
        <v>212</v>
      </c>
      <c r="C28" s="40" t="s">
        <v>119</v>
      </c>
      <c r="D28" s="41" t="str">
        <f>D27</f>
        <v>Normale verwerking, Gegevens van minderjarigen</v>
      </c>
      <c r="E28" s="40" t="str">
        <f t="shared" si="5"/>
        <v>Lid, Leiding, Ouder/voogd</v>
      </c>
      <c r="F28" s="40" t="str">
        <f>Lijsten!$B$23</f>
        <v>O3401G - Tyl Uilenspiegel</v>
      </c>
      <c r="G28" s="40" t="str">
        <f>IF(F28=Lijsten!$B$22,Lijsten!$B$27,Lijsten!$B$26)</f>
        <v>Geen verwerker</v>
      </c>
      <c r="H28" s="40" t="str">
        <f>Lijsten!$B$30</f>
        <v>Geen ontvanger</v>
      </c>
      <c r="I28" s="40" t="str">
        <f>Lijsten!D4&amp;", "&amp;Verwerkingsregister!I27</f>
        <v>Adres, E-mailadres, Naam, Telefoonnummer</v>
      </c>
      <c r="J28" s="40" t="str">
        <f t="shared" si="7"/>
        <v>Betrokkene zelf, Ouder/voogd van betrokkene</v>
      </c>
      <c r="K28" s="40" t="str">
        <f>K27</f>
        <v>Papier</v>
      </c>
      <c r="L28" s="40" t="str">
        <f t="shared" si="2"/>
        <v>10 jaar</v>
      </c>
      <c r="M28" s="40" t="str">
        <f t="shared" si="6"/>
        <v>Organisatie kamp/weekend</v>
      </c>
      <c r="N28" s="40" t="str">
        <f t="shared" si="4"/>
        <v>Uitvoering van een contract/overeenkomst</v>
      </c>
      <c r="O28" s="42">
        <v>24</v>
      </c>
    </row>
    <row r="29" spans="1:15" s="38" customFormat="1" ht="31.5">
      <c r="A29" s="40" t="s">
        <v>58</v>
      </c>
      <c r="B29" s="40" t="s">
        <v>212</v>
      </c>
      <c r="C29" s="40" t="s">
        <v>72</v>
      </c>
      <c r="D29" s="41" t="str">
        <f>Lijsten!B4&amp;", "&amp;Lijsten!B5</f>
        <v>Normale verwerking, Gegevens van minderjarigen</v>
      </c>
      <c r="E29" s="40" t="str">
        <f t="shared" si="5"/>
        <v>Lid, Leiding, Ouder/voogd</v>
      </c>
      <c r="F29" s="40" t="str">
        <f>Lijsten!$B$23</f>
        <v>O3401G - Tyl Uilenspiegel</v>
      </c>
      <c r="G29" s="40" t="str">
        <f>IF(F29=Lijsten!$B$22,Lijsten!$B$27,Lijsten!$B$26)</f>
        <v>Geen verwerker</v>
      </c>
      <c r="H29" s="40" t="str">
        <f>Lijsten!$B$33</f>
        <v>Gemeente Lebbeke (B-9200)</v>
      </c>
      <c r="I29" s="40" t="str">
        <f>Lijsten!D4&amp;", "&amp;Lijsten!D18&amp;", "&amp;Lijsten!D30&amp;", "&amp;Lijsten!D38</f>
        <v>Adres, Geboortedatum, Naam, Telefoonnummer</v>
      </c>
      <c r="J29" s="40" t="str">
        <f t="shared" si="7"/>
        <v>Betrokkene zelf, Ouder/voogd van betrokkene</v>
      </c>
      <c r="K29" s="40" t="str">
        <f>Lijsten!F6&amp;", "&amp;Lijsten!F7</f>
        <v>Mailprogramma, Papier</v>
      </c>
      <c r="L29" s="40" t="str">
        <f t="shared" si="2"/>
        <v>10 jaar</v>
      </c>
      <c r="M29" s="40" t="str">
        <f t="shared" si="6"/>
        <v>Organisatie kamp/weekend</v>
      </c>
      <c r="N29" s="40" t="str">
        <f>Lijsten!F29</f>
        <v>Wettelijke verplichting</v>
      </c>
      <c r="O29" s="42">
        <v>25</v>
      </c>
    </row>
    <row r="30" spans="1:15" s="38" customFormat="1" ht="78.75">
      <c r="A30" s="40" t="s">
        <v>58</v>
      </c>
      <c r="B30" s="40" t="s">
        <v>212</v>
      </c>
      <c r="C30" s="40" t="s">
        <v>214</v>
      </c>
      <c r="D30" s="41" t="str">
        <f>D16</f>
        <v>Normale verwerking, Gegevens van minderjarigen</v>
      </c>
      <c r="E30" s="40" t="str">
        <f>E28</f>
        <v>Lid, Leiding, Ouder/voogd</v>
      </c>
      <c r="F30" s="40" t="str">
        <f>Lijsten!$B$23</f>
        <v>O3401G - Tyl Uilenspiegel</v>
      </c>
      <c r="G30" s="40" t="str">
        <f>IF(F30=Lijsten!$B$22,Lijsten!$B$27,Lijsten!$B$26)</f>
        <v>Geen verwerker</v>
      </c>
      <c r="H30" s="40" t="str">
        <f>Lijsten!$B$30</f>
        <v>Geen ontvanger</v>
      </c>
      <c r="I30" s="40">
        <f>Vragenlijst!I129</f>
        <v>0</v>
      </c>
      <c r="J30" s="40" t="str">
        <f>J28</f>
        <v>Betrokkene zelf, Ouder/voogd van betrokkene</v>
      </c>
      <c r="K30" s="40" t="str">
        <f>Vragenlijst!I134</f>
        <v>Website - https://www.scoutslebbeke.be, Google Drive, Google Docs, Google Spreadsheets, Google Forms, Mailprogramma, Telefoon, Papier</v>
      </c>
      <c r="L30" s="40" t="str">
        <f t="shared" si="2"/>
        <v>10 jaar</v>
      </c>
      <c r="M30" s="40" t="str">
        <f>M28</f>
        <v>Organisatie kamp/weekend</v>
      </c>
      <c r="N30" s="40" t="str">
        <f>Lijsten!F30</f>
        <v>Toestemming</v>
      </c>
      <c r="O30" s="42">
        <v>26</v>
      </c>
    </row>
    <row r="31" spans="1:15" s="38" customFormat="1" ht="63" hidden="1">
      <c r="A31" s="40" t="s">
        <v>58</v>
      </c>
      <c r="B31" s="40" t="s">
        <v>212</v>
      </c>
      <c r="C31" s="40" t="s">
        <v>215</v>
      </c>
      <c r="D31" s="41" t="str">
        <f>D17</f>
        <v>Normale verwerking, Gegevens van minderjarigen</v>
      </c>
      <c r="E31" s="40" t="str">
        <f>E29</f>
        <v>Lid, Leiding, Ouder/voogd</v>
      </c>
      <c r="F31" s="40" t="str">
        <f>Lijsten!$B$23</f>
        <v>O3401G - Tyl Uilenspiegel</v>
      </c>
      <c r="G31" s="40" t="str">
        <f>IF(F31=Lijsten!$B$22,Lijsten!$B$27,Lijsten!$B$26)</f>
        <v>Geen verwerker</v>
      </c>
      <c r="H31" s="40" t="str">
        <f>Lijsten!$B$30</f>
        <v>Geen ontvanger</v>
      </c>
      <c r="I31" s="40" t="str">
        <f>Vragenlijst!I130</f>
        <v>Naam, E-mailadres, Telefoonnummer</v>
      </c>
      <c r="J31" s="40" t="str">
        <f>J29</f>
        <v>Betrokkene zelf, Ouder/voogd van betrokkene</v>
      </c>
      <c r="K31" s="40" t="str">
        <f>Vragenlijst!I140</f>
        <v>MS Word, MS Excel, MS Access, Google Drive, Google Docs, Google Spreadsheets, Google Forms, Dropbox, Papier</v>
      </c>
      <c r="L31" s="40" t="str">
        <f t="shared" si="2"/>
        <v>10 jaar</v>
      </c>
      <c r="M31" s="40" t="str">
        <f>M29</f>
        <v>Organisatie kamp/weekend</v>
      </c>
      <c r="N31" s="40" t="str">
        <f>N30</f>
        <v>Toestemming</v>
      </c>
      <c r="O31" s="42">
        <v>26</v>
      </c>
    </row>
    <row r="32" spans="1:15" s="38" customFormat="1" ht="47.25">
      <c r="A32" s="40" t="s">
        <v>78</v>
      </c>
      <c r="B32" s="40" t="s">
        <v>62</v>
      </c>
      <c r="C32" s="40" t="s">
        <v>61</v>
      </c>
      <c r="D32" s="41" t="str">
        <f>Lijsten!B4&amp;", "&amp;Lijsten!B5</f>
        <v>Normale verwerking, Gegevens van minderjarigen</v>
      </c>
      <c r="E32" s="40" t="str">
        <f>Lijsten!B10&amp;", "&amp;Lijsten!B11&amp;", "&amp;Lijsten!B12&amp;", "&amp;Lijsten!B13&amp;", "&amp;Lijsten!B14&amp;", "&amp;Lijsten!B15&amp;", "&amp;Lijsten!B16</f>
        <v>Lid, Leiding, Ouder/voogd, Familie van lid, Sympathisant, Oud-lid, Oud-leiding</v>
      </c>
      <c r="F32" s="40" t="str">
        <f>Lijsten!$B$23</f>
        <v>O3401G - Tyl Uilenspiegel</v>
      </c>
      <c r="G32" s="40" t="str">
        <f>IF(F32=Lijsten!$B$22,Lijsten!$B$27,Lijsten!$B$26)</f>
        <v>Geen verwerker</v>
      </c>
      <c r="H32" s="40" t="str">
        <f>Lijsten!$B$30</f>
        <v>Geen ontvanger</v>
      </c>
      <c r="I32" s="40" t="str">
        <f>Lijsten!D12&amp;", "&amp;Lijsten!D17</f>
        <v>Cameraopname, Foto</v>
      </c>
      <c r="J32" s="40" t="str">
        <f t="shared" si="7"/>
        <v>Betrokkene zelf, Ouder/voogd van betrokkene</v>
      </c>
      <c r="K32" s="40" t="str">
        <f>Lijsten!F9&amp;", "&amp;Vragenlijst!I148</f>
        <v>Fototoestel, Website - https://www.scoutslebbeke.be, Facebook, Instagram</v>
      </c>
      <c r="L32" s="40" t="str">
        <f t="shared" si="2"/>
        <v>10 jaar</v>
      </c>
      <c r="M32" s="40" t="str">
        <f>Lijsten!F24</f>
        <v>Sfeerbeheer</v>
      </c>
      <c r="N32" s="40" t="str">
        <f>N31</f>
        <v>Toestemming</v>
      </c>
      <c r="O32" s="42">
        <v>27</v>
      </c>
    </row>
    <row r="33" spans="1:15" s="38" customFormat="1" ht="47.25">
      <c r="A33" s="40" t="s">
        <v>78</v>
      </c>
      <c r="B33" s="40" t="s">
        <v>62</v>
      </c>
      <c r="C33" s="40" t="s">
        <v>64</v>
      </c>
      <c r="D33" s="41" t="str">
        <f>D32</f>
        <v>Normale verwerking, Gegevens van minderjarigen</v>
      </c>
      <c r="E33" s="40" t="str">
        <f>E32</f>
        <v>Lid, Leiding, Ouder/voogd, Familie van lid, Sympathisant, Oud-lid, Oud-leiding</v>
      </c>
      <c r="F33" s="40" t="str">
        <f>Lijsten!$B$23</f>
        <v>O3401G - Tyl Uilenspiegel</v>
      </c>
      <c r="G33" s="40" t="str">
        <f>IF(F33=Lijsten!$B$22,Lijsten!$B$27,Lijsten!$B$26)</f>
        <v>Geen verwerker</v>
      </c>
      <c r="H33" s="40" t="str">
        <f>Lijsten!$B$30</f>
        <v>Geen ontvanger</v>
      </c>
      <c r="I33" s="40" t="str">
        <f>I32</f>
        <v>Cameraopname, Foto</v>
      </c>
      <c r="J33" s="40" t="str">
        <f t="shared" si="7"/>
        <v>Betrokkene zelf, Ouder/voogd van betrokkene</v>
      </c>
      <c r="K33" s="40" t="str">
        <f>K32</f>
        <v>Fototoestel, Website - https://www.scoutslebbeke.be, Facebook, Instagram</v>
      </c>
      <c r="L33" s="40" t="str">
        <f t="shared" si="2"/>
        <v>10 jaar</v>
      </c>
      <c r="M33" s="40" t="str">
        <f>M32</f>
        <v>Sfeerbeheer</v>
      </c>
      <c r="N33" s="40" t="str">
        <f>N32</f>
        <v>Toestemming</v>
      </c>
      <c r="O33" s="42">
        <v>28</v>
      </c>
    </row>
    <row r="34" spans="1:15" s="38" customFormat="1" ht="31.5" hidden="1">
      <c r="A34" s="40" t="s">
        <v>78</v>
      </c>
      <c r="B34" s="40" t="s">
        <v>76</v>
      </c>
      <c r="C34" s="40" t="s">
        <v>111</v>
      </c>
      <c r="D34" s="41" t="str">
        <f>Lijsten!B4&amp;", "&amp;Lijsten!B5</f>
        <v>Normale verwerking, Gegevens van minderjarigen</v>
      </c>
      <c r="E34" s="40" t="str">
        <f>Lijsten!B10&amp;", "&amp;Lijsten!B11</f>
        <v>Lid, Leiding</v>
      </c>
      <c r="F34" s="40" t="str">
        <f>Lijsten!$B$23</f>
        <v>O3401G - Tyl Uilenspiegel</v>
      </c>
      <c r="G34" s="40" t="str">
        <f>IF(F34=Lijsten!$B$22,Lijsten!$B$27,Lijsten!$B$26)</f>
        <v>Geen verwerker</v>
      </c>
      <c r="H34" s="40" t="str">
        <f>Lijsten!$B$32</f>
        <v>Drukkerij</v>
      </c>
      <c r="I34" s="40" t="str">
        <f>Vragenlijst!I154</f>
        <v>Naam, Telefoonnummer, Totem</v>
      </c>
      <c r="J34" s="40" t="str">
        <f>J33</f>
        <v>Betrokkene zelf, Ouder/voogd van betrokkene</v>
      </c>
      <c r="K34" s="40" t="str">
        <f>Lijsten!F7</f>
        <v>Papier</v>
      </c>
      <c r="L34" s="40" t="str">
        <f t="shared" si="2"/>
        <v>10 jaar</v>
      </c>
      <c r="M34" s="40" t="str">
        <f>Lijsten!F20</f>
        <v>Communicatie ouders</v>
      </c>
      <c r="N34" s="40" t="str">
        <f>N28</f>
        <v>Uitvoering van een contract/overeenkomst</v>
      </c>
      <c r="O34" s="42">
        <v>29</v>
      </c>
    </row>
    <row r="35" spans="1:15" s="38" customFormat="1" ht="31.5">
      <c r="A35" s="40" t="s">
        <v>78</v>
      </c>
      <c r="B35" s="40" t="s">
        <v>76</v>
      </c>
      <c r="C35" s="40" t="s">
        <v>120</v>
      </c>
      <c r="D35" s="41" t="str">
        <f>D34</f>
        <v>Normale verwerking, Gegevens van minderjarigen</v>
      </c>
      <c r="E35" s="40" t="str">
        <f>Lijsten!B10&amp;", "&amp;Lijsten!B11&amp;", "&amp;Lijsten!B12</f>
        <v>Lid, Leiding, Ouder/voogd</v>
      </c>
      <c r="F35" s="40" t="str">
        <f>Lijsten!$B$23</f>
        <v>O3401G - Tyl Uilenspiegel</v>
      </c>
      <c r="G35" s="40" t="str">
        <f>IF(F35=Lijsten!$B$22,Lijsten!$B$27,Lijsten!$B$26)</f>
        <v>Geen verwerker</v>
      </c>
      <c r="H35" s="40" t="str">
        <f>Lijsten!$B$30</f>
        <v>Geen ontvanger</v>
      </c>
      <c r="I35" s="40" t="str">
        <f>I34</f>
        <v>Naam, Telefoonnummer, Totem</v>
      </c>
      <c r="J35" s="40" t="str">
        <f t="shared" si="7"/>
        <v>Betrokkene zelf, Ouder/voogd van betrokkene</v>
      </c>
      <c r="K35" s="40" t="str">
        <f>Lijsten!F6&amp;", "&amp;Lijsten!F7</f>
        <v>Mailprogramma, Papier</v>
      </c>
      <c r="L35" s="40" t="str">
        <f t="shared" si="2"/>
        <v>10 jaar</v>
      </c>
      <c r="M35" s="40" t="str">
        <f>M34</f>
        <v>Communicatie ouders</v>
      </c>
      <c r="N35" s="40" t="str">
        <f>N34</f>
        <v>Uitvoering van een contract/overeenkomst</v>
      </c>
      <c r="O35" s="42">
        <v>30</v>
      </c>
    </row>
    <row r="36" spans="1:15" s="38" customFormat="1" ht="31.5">
      <c r="A36" s="40" t="s">
        <v>131</v>
      </c>
      <c r="B36" s="40" t="s">
        <v>132</v>
      </c>
      <c r="C36" s="40" t="s">
        <v>36</v>
      </c>
      <c r="D36" s="41" t="str">
        <f>Lijsten!B4</f>
        <v>Normale verwerking</v>
      </c>
      <c r="E36" s="40" t="str">
        <f>Lijsten!B18&amp;", "&amp;Lijsten!B19</f>
        <v>Verhuurder, Huurder</v>
      </c>
      <c r="F36" s="40" t="str">
        <f>Lijsten!$B$23</f>
        <v>O3401G - Tyl Uilenspiegel</v>
      </c>
      <c r="G36" s="40" t="str">
        <f>IF(F36=Lijsten!$B$22,Lijsten!$B$27,Lijsten!$B$26)</f>
        <v>Geen verwerker</v>
      </c>
      <c r="H36" s="40" t="str">
        <f>Lijsten!$B$30</f>
        <v>Geen ontvanger</v>
      </c>
      <c r="I36" s="40" t="str">
        <f>Vragenlijst!I164</f>
        <v>Naam, E-mailadres, Telefoonnummer, Adres, Handtekening</v>
      </c>
      <c r="J36" s="40" t="str">
        <f t="shared" si="7"/>
        <v>Betrokkene zelf, Ouder/voogd van betrokkene</v>
      </c>
      <c r="K36" s="40" t="str">
        <f>Vragenlijst!I171</f>
        <v>Papier</v>
      </c>
      <c r="L36" s="40" t="str">
        <f t="shared" si="2"/>
        <v>10 jaar</v>
      </c>
      <c r="M36" s="40" t="str">
        <f>Lijsten!F25</f>
        <v>Verhuur materiaal/lokalen</v>
      </c>
      <c r="N36" s="40" t="str">
        <f>N35</f>
        <v>Uitvoering van een contract/overeenkomst</v>
      </c>
      <c r="O36" s="42">
        <v>31</v>
      </c>
    </row>
    <row r="37" spans="1:15" s="38" customFormat="1" ht="31.5">
      <c r="A37" s="40" t="s">
        <v>131</v>
      </c>
      <c r="B37" s="40" t="s">
        <v>132</v>
      </c>
      <c r="C37" s="40" t="s">
        <v>134</v>
      </c>
      <c r="D37" s="41" t="str">
        <f>D36</f>
        <v>Normale verwerking</v>
      </c>
      <c r="E37" s="40" t="str">
        <f>E36</f>
        <v>Verhuurder, Huurder</v>
      </c>
      <c r="F37" s="40" t="str">
        <f>Lijsten!$B$23</f>
        <v>O3401G - Tyl Uilenspiegel</v>
      </c>
      <c r="G37" s="40" t="str">
        <f>IF(F37=Lijsten!$B$22,Lijsten!$B$27,Lijsten!$B$26)</f>
        <v>Geen verwerker</v>
      </c>
      <c r="H37" s="40" t="str">
        <f>Lijsten!$B$30</f>
        <v>Geen ontvanger</v>
      </c>
      <c r="I37" s="40" t="str">
        <f>I36</f>
        <v>Naam, E-mailadres, Telefoonnummer, Adres, Handtekening</v>
      </c>
      <c r="J37" s="40" t="str">
        <f t="shared" si="7"/>
        <v>Betrokkene zelf, Ouder/voogd van betrokkene</v>
      </c>
      <c r="K37" s="40" t="str">
        <f>Vragenlijst!I177</f>
        <v>Google Drive, Google Docs, Google Spreadsheets, Google Forms</v>
      </c>
      <c r="L37" s="40" t="str">
        <f t="shared" si="2"/>
        <v>10 jaar</v>
      </c>
      <c r="M37" s="40" t="str">
        <f>M36</f>
        <v>Verhuur materiaal/lokalen</v>
      </c>
      <c r="N37" s="40" t="str">
        <f>N36</f>
        <v>Uitvoering van een contract/overeenkomst</v>
      </c>
      <c r="O37" s="42">
        <v>32</v>
      </c>
    </row>
  </sheetData>
  <sheetProtection algorithmName="SHA-512" hashValue="RpI0DHYiNrZNn9ftPlfhwQzPCwKfuRMk7rnJzoZViBlSRMuG7VDNcu2Z2jrrY6ttkazwLViHX/CyOLtCkIkAVA==" saltValue="4ietL8UQWLwFANlsjkjywQ==" spinCount="100000" sheet="1" objects="1" scenarios="1" formatRows="0" selectLockedCells="1"/>
  <autoFilter ref="A2:O29" xr:uid="{00000000-0009-0000-0000-000003000000}">
    <sortState xmlns:xlrd2="http://schemas.microsoft.com/office/spreadsheetml/2017/richdata2" ref="A2:P27">
      <sortCondition ref="O23"/>
    </sortState>
  </autoFilter>
  <sortState xmlns:xlrd2="http://schemas.microsoft.com/office/spreadsheetml/2017/richdata2" ref="A3:P35">
    <sortCondition ref="O1"/>
  </sortState>
  <mergeCells count="5">
    <mergeCell ref="A1:D1"/>
    <mergeCell ref="E1:H1"/>
    <mergeCell ref="M1:N1"/>
    <mergeCell ref="O1:O2"/>
    <mergeCell ref="I1:L1"/>
  </mergeCells>
  <phoneticPr fontId="7"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11"/>
  <dimension ref="B1:L40"/>
  <sheetViews>
    <sheetView showGridLines="0" topLeftCell="B10" workbookViewId="0">
      <selection activeCell="F6" sqref="F6"/>
    </sheetView>
  </sheetViews>
  <sheetFormatPr defaultColWidth="10.8125" defaultRowHeight="65" customHeight="1"/>
  <cols>
    <col min="1" max="1" width="10.8125" style="12"/>
    <col min="2" max="2" width="48" style="12" customWidth="1"/>
    <col min="3" max="3" width="10.8125" style="12"/>
    <col min="4" max="4" width="48" style="12" customWidth="1"/>
    <col min="5" max="5" width="10.8125" style="12"/>
    <col min="6" max="6" width="48" style="12" customWidth="1"/>
    <col min="7" max="7" width="10.8125" style="12"/>
    <col min="9" max="11" width="10.8125" style="12"/>
    <col min="13" max="16384" width="10.8125" style="12"/>
  </cols>
  <sheetData>
    <row r="1" spans="2:12" ht="65" customHeight="1" thickBot="1">
      <c r="B1" s="112" t="s">
        <v>208</v>
      </c>
      <c r="C1" s="112"/>
      <c r="D1" s="112"/>
      <c r="E1" s="112"/>
      <c r="F1" s="112"/>
    </row>
    <row r="3" spans="2:12" ht="65" customHeight="1">
      <c r="B3" s="10" t="s">
        <v>200</v>
      </c>
      <c r="D3" s="10" t="s">
        <v>8</v>
      </c>
      <c r="F3" s="10" t="s">
        <v>38</v>
      </c>
      <c r="H3" s="12"/>
      <c r="L3" s="12"/>
    </row>
    <row r="4" spans="2:12" ht="65" customHeight="1">
      <c r="B4" s="11" t="s">
        <v>201</v>
      </c>
      <c r="D4" s="11" t="s">
        <v>55</v>
      </c>
      <c r="F4" s="11" t="s">
        <v>39</v>
      </c>
      <c r="H4" s="12"/>
      <c r="L4" s="12"/>
    </row>
    <row r="5" spans="2:12" ht="65" customHeight="1">
      <c r="B5" s="11" t="s">
        <v>202</v>
      </c>
      <c r="D5" s="11" t="s">
        <v>74</v>
      </c>
      <c r="F5" s="11" t="str">
        <f>IF('Algemene informatie'!C12=1,IF(LEN('Algemene informatie'!B13)&gt;0,"Website - "&amp;'Algemene informatie'!B13,"Geen website URL opgegeven"),"Website")</f>
        <v>Website - https://www.scoutslebbeke.be</v>
      </c>
      <c r="H5" s="12"/>
      <c r="L5" s="12"/>
    </row>
    <row r="6" spans="2:12" ht="65" customHeight="1">
      <c r="B6" s="11" t="s">
        <v>204</v>
      </c>
      <c r="D6" s="11" t="s">
        <v>80</v>
      </c>
      <c r="F6" s="11" t="s">
        <v>40</v>
      </c>
      <c r="H6" s="12"/>
      <c r="L6" s="12"/>
    </row>
    <row r="7" spans="2:12" ht="65" customHeight="1">
      <c r="B7" s="11" t="s">
        <v>203</v>
      </c>
      <c r="D7" s="11" t="s">
        <v>105</v>
      </c>
      <c r="F7" s="11" t="s">
        <v>41</v>
      </c>
      <c r="H7" s="12"/>
      <c r="L7" s="12"/>
    </row>
    <row r="8" spans="2:12" ht="65" customHeight="1">
      <c r="D8" s="11" t="s">
        <v>106</v>
      </c>
      <c r="F8" s="11" t="s">
        <v>50</v>
      </c>
      <c r="H8" s="12"/>
      <c r="L8" s="12"/>
    </row>
    <row r="9" spans="2:12" ht="65" customHeight="1">
      <c r="B9" s="10" t="s">
        <v>191</v>
      </c>
      <c r="D9" s="11" t="s">
        <v>107</v>
      </c>
      <c r="F9" s="11" t="s">
        <v>63</v>
      </c>
      <c r="H9" s="12"/>
      <c r="L9" s="12"/>
    </row>
    <row r="10" spans="2:12" ht="65" customHeight="1">
      <c r="B10" s="11" t="s">
        <v>1</v>
      </c>
      <c r="D10" s="11" t="s">
        <v>81</v>
      </c>
      <c r="F10" s="11" t="s">
        <v>196</v>
      </c>
      <c r="H10" s="12"/>
      <c r="L10" s="12"/>
    </row>
    <row r="11" spans="2:12" ht="65" customHeight="1">
      <c r="B11" s="11" t="s">
        <v>2</v>
      </c>
      <c r="D11" s="11" t="s">
        <v>82</v>
      </c>
      <c r="F11" s="11" t="s">
        <v>193</v>
      </c>
      <c r="H11" s="12"/>
      <c r="L11" s="12"/>
    </row>
    <row r="12" spans="2:12" ht="65" customHeight="1">
      <c r="B12" s="11" t="s">
        <v>70</v>
      </c>
      <c r="D12" s="11" t="s">
        <v>83</v>
      </c>
      <c r="F12" s="11" t="s">
        <v>112</v>
      </c>
      <c r="H12" s="12"/>
      <c r="L12" s="12"/>
    </row>
    <row r="13" spans="2:12" ht="65" customHeight="1">
      <c r="B13" s="11" t="s">
        <v>44</v>
      </c>
      <c r="D13" s="11" t="s">
        <v>209</v>
      </c>
      <c r="F13" s="11" t="s">
        <v>113</v>
      </c>
      <c r="H13" s="12"/>
      <c r="L13" s="12"/>
    </row>
    <row r="14" spans="2:12" ht="65" customHeight="1">
      <c r="B14" s="11" t="s">
        <v>66</v>
      </c>
      <c r="D14" s="11" t="s">
        <v>84</v>
      </c>
      <c r="F14" s="11" t="s">
        <v>194</v>
      </c>
      <c r="H14" s="12"/>
      <c r="L14" s="12"/>
    </row>
    <row r="15" spans="2:12" ht="65" customHeight="1">
      <c r="B15" s="11" t="s">
        <v>3</v>
      </c>
      <c r="D15" s="11" t="s">
        <v>54</v>
      </c>
      <c r="F15" s="11" t="s">
        <v>114</v>
      </c>
      <c r="H15" s="12"/>
      <c r="L15" s="12"/>
    </row>
    <row r="16" spans="2:12" ht="65" customHeight="1">
      <c r="B16" s="11" t="s">
        <v>4</v>
      </c>
      <c r="D16" s="11" t="s">
        <v>85</v>
      </c>
      <c r="F16" s="11" t="s">
        <v>195</v>
      </c>
      <c r="H16" s="12"/>
      <c r="L16" s="12"/>
    </row>
    <row r="17" spans="2:12" ht="65" customHeight="1">
      <c r="B17" s="11" t="s">
        <v>79</v>
      </c>
      <c r="D17" s="11" t="s">
        <v>86</v>
      </c>
      <c r="H17" s="12"/>
      <c r="L17" s="12"/>
    </row>
    <row r="18" spans="2:12" ht="65" customHeight="1">
      <c r="B18" s="11" t="s">
        <v>205</v>
      </c>
      <c r="D18" s="11" t="s">
        <v>87</v>
      </c>
      <c r="F18" s="10" t="s">
        <v>10</v>
      </c>
      <c r="H18" s="12"/>
      <c r="L18" s="12"/>
    </row>
    <row r="19" spans="2:12" ht="65" customHeight="1">
      <c r="B19" s="11" t="s">
        <v>133</v>
      </c>
      <c r="D19" s="11" t="s">
        <v>88</v>
      </c>
      <c r="F19" s="11" t="s">
        <v>11</v>
      </c>
      <c r="H19" s="12"/>
      <c r="L19" s="12"/>
    </row>
    <row r="20" spans="2:12" ht="65" customHeight="1">
      <c r="D20" s="11" t="s">
        <v>89</v>
      </c>
      <c r="F20" s="11" t="s">
        <v>12</v>
      </c>
      <c r="H20" s="12"/>
      <c r="L20" s="12"/>
    </row>
    <row r="21" spans="2:12" ht="65" customHeight="1">
      <c r="B21" s="10" t="s">
        <v>32</v>
      </c>
      <c r="D21" s="11" t="s">
        <v>56</v>
      </c>
      <c r="F21" s="11" t="s">
        <v>136</v>
      </c>
      <c r="H21" s="12"/>
      <c r="L21" s="12"/>
    </row>
    <row r="22" spans="2:12" ht="65" customHeight="1">
      <c r="B22" s="11" t="str">
        <f>'Algemene informatie'!A1</f>
        <v>Scouts en Gidsen Vlaanderen vzw</v>
      </c>
      <c r="D22" s="11" t="s">
        <v>90</v>
      </c>
      <c r="F22" s="11" t="s">
        <v>213</v>
      </c>
      <c r="H22" s="12"/>
      <c r="L22" s="12"/>
    </row>
    <row r="23" spans="2:12" ht="65" customHeight="1">
      <c r="B23" s="11" t="str">
        <f>IF(AND(LEN('Algemene informatie'!B8)&gt;0,LEN('Algemene informatie'!B9)&gt;0),'Algemene informatie'!B8&amp;" - "&amp;'Algemene informatie'!B9,"Groepsinformatie niet opgegeven")</f>
        <v>O3401G - Tyl Uilenspiegel</v>
      </c>
      <c r="D23" s="11" t="s">
        <v>91</v>
      </c>
      <c r="F23" s="11" t="s">
        <v>13</v>
      </c>
      <c r="H23" s="12"/>
      <c r="L23" s="12"/>
    </row>
    <row r="24" spans="2:12" ht="65" customHeight="1">
      <c r="D24" s="11" t="s">
        <v>92</v>
      </c>
      <c r="F24" s="11" t="s">
        <v>65</v>
      </c>
      <c r="H24" s="12"/>
      <c r="L24" s="12"/>
    </row>
    <row r="25" spans="2:12" ht="65" customHeight="1">
      <c r="B25" s="10" t="s">
        <v>33</v>
      </c>
      <c r="D25" s="11" t="s">
        <v>93</v>
      </c>
      <c r="F25" s="11" t="s">
        <v>77</v>
      </c>
      <c r="H25" s="12"/>
      <c r="L25" s="12"/>
    </row>
    <row r="26" spans="2:12" ht="65" customHeight="1">
      <c r="B26" s="11" t="s">
        <v>73</v>
      </c>
      <c r="D26" s="11" t="s">
        <v>94</v>
      </c>
      <c r="H26" s="12"/>
      <c r="L26" s="12"/>
    </row>
    <row r="27" spans="2:12" ht="65" customHeight="1">
      <c r="B27" s="11" t="str">
        <f>B23</f>
        <v>O3401G - Tyl Uilenspiegel</v>
      </c>
      <c r="D27" s="11" t="s">
        <v>95</v>
      </c>
      <c r="F27" s="10" t="s">
        <v>14</v>
      </c>
      <c r="H27" s="12"/>
      <c r="L27" s="12"/>
    </row>
    <row r="28" spans="2:12" ht="65" customHeight="1">
      <c r="D28" s="11" t="s">
        <v>96</v>
      </c>
      <c r="F28" s="11" t="s">
        <v>15</v>
      </c>
      <c r="H28" s="12"/>
      <c r="L28" s="12"/>
    </row>
    <row r="29" spans="2:12" ht="65" customHeight="1">
      <c r="B29" s="10" t="s">
        <v>5</v>
      </c>
      <c r="D29" s="11" t="s">
        <v>97</v>
      </c>
      <c r="F29" s="11" t="s">
        <v>16</v>
      </c>
      <c r="H29" s="12"/>
      <c r="L29" s="12"/>
    </row>
    <row r="30" spans="2:12" ht="65" customHeight="1">
      <c r="B30" s="11" t="s">
        <v>6</v>
      </c>
      <c r="D30" s="11" t="s">
        <v>52</v>
      </c>
      <c r="F30" s="11" t="s">
        <v>17</v>
      </c>
      <c r="H30" s="12"/>
      <c r="L30" s="12"/>
    </row>
    <row r="31" spans="2:12" ht="65" customHeight="1">
      <c r="B31" s="11" t="str">
        <f>B37</f>
        <v>Ouder/voogd van betrokkene</v>
      </c>
      <c r="D31" s="11" t="s">
        <v>98</v>
      </c>
      <c r="F31" s="11" t="s">
        <v>18</v>
      </c>
      <c r="H31" s="12"/>
      <c r="L31" s="12"/>
    </row>
    <row r="32" spans="2:12" ht="65" customHeight="1">
      <c r="B32" s="11" t="s">
        <v>192</v>
      </c>
      <c r="D32" s="11" t="s">
        <v>210</v>
      </c>
      <c r="F32" s="11" t="s">
        <v>19</v>
      </c>
      <c r="H32" s="12"/>
      <c r="L32" s="12"/>
    </row>
    <row r="33" spans="2:12" ht="65" customHeight="1">
      <c r="B33" s="11" t="str">
        <f>"Gemeente "&amp;'Algemene informatie'!$B$10&amp;" (B-"&amp;'Algemene informatie'!B11&amp;")"</f>
        <v>Gemeente Lebbeke (B-9200)</v>
      </c>
      <c r="D33" s="11" t="s">
        <v>99</v>
      </c>
      <c r="F33" s="11" t="s">
        <v>20</v>
      </c>
      <c r="H33" s="12"/>
      <c r="L33" s="12"/>
    </row>
    <row r="34" spans="2:12" ht="65" customHeight="1">
      <c r="D34" s="11" t="s">
        <v>100</v>
      </c>
      <c r="H34" s="12"/>
      <c r="L34" s="12"/>
    </row>
    <row r="35" spans="2:12" ht="65" customHeight="1">
      <c r="B35" s="10" t="s">
        <v>9</v>
      </c>
      <c r="D35" s="11" t="s">
        <v>101</v>
      </c>
      <c r="H35" s="12"/>
      <c r="L35" s="12"/>
    </row>
    <row r="36" spans="2:12" ht="65" customHeight="1">
      <c r="B36" s="11" t="s">
        <v>7</v>
      </c>
      <c r="D36" s="11" t="s">
        <v>102</v>
      </c>
      <c r="H36" s="12"/>
      <c r="L36" s="12"/>
    </row>
    <row r="37" spans="2:12" ht="65" customHeight="1">
      <c r="B37" s="11" t="str">
        <f>B12&amp;" van betrokkene"</f>
        <v>Ouder/voogd van betrokkene</v>
      </c>
      <c r="D37" s="11" t="s">
        <v>103</v>
      </c>
      <c r="H37" s="12"/>
      <c r="L37" s="12"/>
    </row>
    <row r="38" spans="2:12" ht="65" customHeight="1">
      <c r="D38" s="11" t="s">
        <v>53</v>
      </c>
      <c r="H38" s="12"/>
      <c r="L38" s="12"/>
    </row>
    <row r="39" spans="2:12" ht="65" customHeight="1">
      <c r="D39" s="11" t="s">
        <v>104</v>
      </c>
      <c r="H39" s="12"/>
      <c r="L39" s="12"/>
    </row>
    <row r="40" spans="2:12" ht="65" customHeight="1">
      <c r="D40" s="11" t="s">
        <v>135</v>
      </c>
      <c r="H40" s="12"/>
    </row>
  </sheetData>
  <mergeCells count="1">
    <mergeCell ref="B1:F1"/>
  </mergeCell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Blad2"/>
  <dimension ref="A1:A2"/>
  <sheetViews>
    <sheetView workbookViewId="0">
      <selection activeCell="A3" sqref="A3"/>
    </sheetView>
  </sheetViews>
  <sheetFormatPr defaultColWidth="11" defaultRowHeight="15.75"/>
  <sheetData>
    <row r="1" spans="1:1">
      <c r="A1" t="s">
        <v>223</v>
      </c>
    </row>
    <row r="2" spans="1:1">
      <c r="A2" t="s">
        <v>224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Werkbladen</vt:lpstr>
      </vt:variant>
      <vt:variant>
        <vt:i4>6</vt:i4>
      </vt:variant>
      <vt:variant>
        <vt:lpstr>Benoemde bereiken</vt:lpstr>
      </vt:variant>
      <vt:variant>
        <vt:i4>49</vt:i4>
      </vt:variant>
    </vt:vector>
  </HeadingPairs>
  <TitlesOfParts>
    <vt:vector size="55" baseType="lpstr">
      <vt:lpstr>Handleiding</vt:lpstr>
      <vt:lpstr>Algemene informatie</vt:lpstr>
      <vt:lpstr>Vragenlijst</vt:lpstr>
      <vt:lpstr>Verwerkingsregister</vt:lpstr>
      <vt:lpstr>Lijsten</vt:lpstr>
      <vt:lpstr>Antwoorden keuzelijsten</vt:lpstr>
      <vt:lpstr>Handleiding!Afdrukbereik</vt:lpstr>
      <vt:lpstr>beeldmateriaal_bereik</vt:lpstr>
      <vt:lpstr>beeldmateriaal_controle</vt:lpstr>
      <vt:lpstr>betalingenWekelijkseActiviteiten_controle</vt:lpstr>
      <vt:lpstr>carpoollijstenKampen_bereik</vt:lpstr>
      <vt:lpstr>carpoollijstenKampen_controle</vt:lpstr>
      <vt:lpstr>carpoollijstenWekelijkseActiviteiten_bereik</vt:lpstr>
      <vt:lpstr>carpoollijstenWekelijkseActiviteiten_controle</vt:lpstr>
      <vt:lpstr>eigenWebsite_bereik</vt:lpstr>
      <vt:lpstr>eigenWebsite_controle</vt:lpstr>
      <vt:lpstr>eigenwebsite_verbergen</vt:lpstr>
      <vt:lpstr>individueleSteekkaartenPapier_controle</vt:lpstr>
      <vt:lpstr>inschrijvenGeldactiviteiten_bereik</vt:lpstr>
      <vt:lpstr>inschrijvenGeldactiviteiten_controle</vt:lpstr>
      <vt:lpstr>inschrijvenGeldactiviteitenPapier_controle</vt:lpstr>
      <vt:lpstr>inschrijvenKampen_bereik</vt:lpstr>
      <vt:lpstr>inschrijvenKampen_controle</vt:lpstr>
      <vt:lpstr>inschrijvenKampenPapier_controle</vt:lpstr>
      <vt:lpstr>inschrijvenWekelijkseActiviteiten_bereik</vt:lpstr>
      <vt:lpstr>inschrijvenWekelijkseActiviteiten_controle</vt:lpstr>
      <vt:lpstr>inschrijvenWekelijkseActiviteitenPapier_controle</vt:lpstr>
      <vt:lpstr>kampboekjes_controle</vt:lpstr>
      <vt:lpstr>mailinglijsten_controle</vt:lpstr>
      <vt:lpstr>Handleiding!OLE_LINK1</vt:lpstr>
      <vt:lpstr>oudleidingsbestand_bereik</vt:lpstr>
      <vt:lpstr>oudleidingsbestand_controle</vt:lpstr>
      <vt:lpstr>probeerders_bereik</vt:lpstr>
      <vt:lpstr>probeerders_controle</vt:lpstr>
      <vt:lpstr>programmaboekjes_controle</vt:lpstr>
      <vt:lpstr>register_beeldmateriaal_bereik</vt:lpstr>
      <vt:lpstr>register_betalingenWekelijkseActiviteiten_bereik</vt:lpstr>
      <vt:lpstr>register_carpoollijstenKampen_bereik</vt:lpstr>
      <vt:lpstr>register_carpoollijstenWekelijkseActiviteiten_bereik</vt:lpstr>
      <vt:lpstr>register_individueleSteekkaartenPapier_bereik</vt:lpstr>
      <vt:lpstr>register_inschrijvenGeldactiviteiten_bereik</vt:lpstr>
      <vt:lpstr>register_inschrijvenGeldactiviteitenPapier_bereik</vt:lpstr>
      <vt:lpstr>register_inschrijvenKampen_bereik</vt:lpstr>
      <vt:lpstr>register_inschrijvenKampenPapier_bereik</vt:lpstr>
      <vt:lpstr>register_inschrijvenWekelijkseActiviteiten_bereik</vt:lpstr>
      <vt:lpstr>register_inschrijvenWekelijkseActiviteitenPapier_bereik</vt:lpstr>
      <vt:lpstr>register_kampboekjes_bereik</vt:lpstr>
      <vt:lpstr>register_mailinglijsten_bereik</vt:lpstr>
      <vt:lpstr>register_oudleidingsbestand_bereik</vt:lpstr>
      <vt:lpstr>register_probeerders_bereik</vt:lpstr>
      <vt:lpstr>register_programmaboekjes_bereik</vt:lpstr>
      <vt:lpstr>register_verhuur_bereik</vt:lpstr>
      <vt:lpstr>uniek_bereik</vt:lpstr>
      <vt:lpstr>verhuur_bereik</vt:lpstr>
      <vt:lpstr>verhuur_controle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michiel neefs</dc:creator>
  <cp:lastModifiedBy>Lisa Keppens</cp:lastModifiedBy>
  <cp:lastPrinted>2018-07-20T09:56:57Z</cp:lastPrinted>
  <dcterms:created xsi:type="dcterms:W3CDTF">2018-06-05T09:36:14Z</dcterms:created>
  <dcterms:modified xsi:type="dcterms:W3CDTF">2024-09-24T21:22:02Z</dcterms:modified>
</cp:coreProperties>
</file>