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70835/Documents/ALLPROJECTS/updateMillennials/"/>
    </mc:Choice>
  </mc:AlternateContent>
  <xr:revisionPtr revIDLastSave="0" documentId="13_ncr:1_{E2D3FC89-D28A-6145-B428-44DECB15535C}" xr6:coauthVersionLast="43" xr6:coauthVersionMax="43" xr10:uidLastSave="{00000000-0000-0000-0000-000000000000}"/>
  <bookViews>
    <workbookView xWindow="6720" yWindow="1840" windowWidth="27240" windowHeight="16440" xr2:uid="{2FD73D75-8B36-BC45-BFEE-4FD686B06C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1" l="1"/>
  <c r="S13" i="1"/>
  <c r="T12" i="1"/>
  <c r="S12" i="1"/>
  <c r="M13" i="1"/>
  <c r="L13" i="1"/>
  <c r="M12" i="1"/>
  <c r="L12" i="1"/>
  <c r="M10" i="1"/>
  <c r="L10" i="1"/>
  <c r="L9" i="1"/>
  <c r="M9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</calcChain>
</file>

<file path=xl/sharedStrings.xml><?xml version="1.0" encoding="utf-8"?>
<sst xmlns="http://schemas.openxmlformats.org/spreadsheetml/2006/main" count="80" uniqueCount="74">
  <si>
    <t>Tuition and required fees</t>
  </si>
  <si>
    <t>4-year public institions, current dollars</t>
  </si>
  <si>
    <t>Total tuition, fees, room, and board</t>
  </si>
  <si>
    <t>1963-64 .....................</t>
  </si>
  <si>
    <t>1964-65 .....................</t>
  </si>
  <si>
    <t>1965-66 .....................</t>
  </si>
  <si>
    <t>1966-67 .....................</t>
  </si>
  <si>
    <t>1967-68 .....................</t>
  </si>
  <si>
    <t>1968-69 .....................</t>
  </si>
  <si>
    <t>1969-70 .....................</t>
  </si>
  <si>
    <t>1970-71 .................</t>
  </si>
  <si>
    <t>1971-72 .....................</t>
  </si>
  <si>
    <t>1972-73 .................</t>
  </si>
  <si>
    <t>1973-74 ....................</t>
  </si>
  <si>
    <t>1974-75 ......................</t>
  </si>
  <si>
    <t>1975-76 .....................</t>
  </si>
  <si>
    <t>1976-77 .....................</t>
  </si>
  <si>
    <t>1977-78 ......................</t>
  </si>
  <si>
    <t>1978-79 ......................</t>
  </si>
  <si>
    <t>1979-80 ......................</t>
  </si>
  <si>
    <t>1980-81 .....................</t>
  </si>
  <si>
    <t>1981-82 .....................</t>
  </si>
  <si>
    <t>1982-83 .....................</t>
  </si>
  <si>
    <t>1983-84 .....................</t>
  </si>
  <si>
    <t>1984-85 .....................</t>
  </si>
  <si>
    <t>1985-86\4\ .......................</t>
  </si>
  <si>
    <t>1986-87 ..................…</t>
  </si>
  <si>
    <t>1987-88 ...........................</t>
  </si>
  <si>
    <t>1988-89 .........................</t>
  </si>
  <si>
    <t>1989-90 ......................</t>
  </si>
  <si>
    <t>1990-91 ......................</t>
  </si>
  <si>
    <t>1991-92 ......................</t>
  </si>
  <si>
    <t>1992-93 ......................</t>
  </si>
  <si>
    <t>1993-94 ...........................</t>
  </si>
  <si>
    <t>1994-95 ............................</t>
  </si>
  <si>
    <t>1995-96 ...........................</t>
  </si>
  <si>
    <t>1996-97 .......................</t>
  </si>
  <si>
    <t>1997-98 ...........................</t>
  </si>
  <si>
    <t>1998-99 .......................</t>
  </si>
  <si>
    <t>1999-2000 .......................</t>
  </si>
  <si>
    <t>2000-01 .......................</t>
  </si>
  <si>
    <t>2001-02 .......................</t>
  </si>
  <si>
    <t>2002-03 ...................</t>
  </si>
  <si>
    <t>2003-04 ...........................</t>
  </si>
  <si>
    <t>2004-05 ...........................</t>
  </si>
  <si>
    <t>2005-06 ...........................</t>
  </si>
  <si>
    <t>2006-07 ...........................</t>
  </si>
  <si>
    <t>2007-08 ...........................</t>
  </si>
  <si>
    <t>2008-09 ...........................</t>
  </si>
  <si>
    <t>2009-10 ...........................</t>
  </si>
  <si>
    <t>2010-11 ...........................</t>
  </si>
  <si>
    <t>2011-12 ...........................</t>
  </si>
  <si>
    <t>2012-13 ...........................</t>
  </si>
  <si>
    <t>2013-14 ...........................</t>
  </si>
  <si>
    <t>2014-15 ...........................</t>
  </si>
  <si>
    <t>2015-16 ...........................</t>
  </si>
  <si>
    <t>year</t>
  </si>
  <si>
    <t>4 year cost continuous</t>
  </si>
  <si>
    <t>4 year cost same year</t>
  </si>
  <si>
    <t>73-76 starting year</t>
  </si>
  <si>
    <t>73-76 ending year</t>
  </si>
  <si>
    <t>03-06 starting year</t>
  </si>
  <si>
    <t>03-06 ending year</t>
  </si>
  <si>
    <t>4 year</t>
  </si>
  <si>
    <t>same year</t>
  </si>
  <si>
    <t>tuition and fees</t>
  </si>
  <si>
    <t>Minimums</t>
  </si>
  <si>
    <t>97-July 2007</t>
  </si>
  <si>
    <t>69-May 74</t>
  </si>
  <si>
    <t>May 74-Jan 1975</t>
  </si>
  <si>
    <t>Jan 1975 - Jan 1976</t>
  </si>
  <si>
    <t>Jan 1976 - Jan 1, 1977</t>
  </si>
  <si>
    <t>4 year calc</t>
  </si>
  <si>
    <t>same year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</si>
</sst>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9603-5C2D-0D4A-A993-20943C0EB368}">
  <dimension ref="A1:T56"/>
  <sheetViews>
    <sheetView tabSelected="1" zoomScale="99" workbookViewId="0">
      <selection activeCell="B1" sqref="B1"/>
    </sheetView>
  </sheetViews>
  <sheetFormatPr baseColWidth="10" defaultRowHeight="16" x14ac:dyDescent="0.2"/>
  <cols>
    <col min="2" max="2" width="32.6640625" customWidth="1"/>
    <col min="11" max="11" width="18.83203125" customWidth="1"/>
    <col min="15" max="15" width="17.5" customWidth="1"/>
    <col min="18" max="18" width="18.6640625" customWidth="1"/>
  </cols>
  <sheetData>
    <row r="1" spans="1:20" x14ac:dyDescent="0.2">
      <c r="B1" t="s">
        <v>1</v>
      </c>
      <c r="E1" t="s">
        <v>57</v>
      </c>
      <c r="H1" t="s">
        <v>58</v>
      </c>
    </row>
    <row r="3" spans="1:20" x14ac:dyDescent="0.2">
      <c r="A3" t="s">
        <v>56</v>
      </c>
      <c r="B3" t="s">
        <v>2</v>
      </c>
      <c r="C3" t="s">
        <v>0</v>
      </c>
      <c r="E3" t="s">
        <v>2</v>
      </c>
      <c r="F3" t="s">
        <v>0</v>
      </c>
      <c r="H3" t="s">
        <v>2</v>
      </c>
      <c r="I3" t="s">
        <v>0</v>
      </c>
    </row>
    <row r="4" spans="1:20" x14ac:dyDescent="0.2">
      <c r="A4" s="1" t="s">
        <v>3</v>
      </c>
      <c r="B4">
        <v>928.61084907740383</v>
      </c>
      <c r="C4">
        <v>243.33584473107277</v>
      </c>
      <c r="H4">
        <f>B4*4</f>
        <v>3714.4433963096153</v>
      </c>
      <c r="I4">
        <f>C4*4</f>
        <v>973.34337892429107</v>
      </c>
    </row>
    <row r="5" spans="1:20" x14ac:dyDescent="0.2">
      <c r="A5" s="1" t="s">
        <v>4</v>
      </c>
      <c r="B5">
        <v>951.14111080617931</v>
      </c>
      <c r="C5">
        <v>255.77049257726344</v>
      </c>
      <c r="H5">
        <f t="shared" ref="H5:H56" si="0">B5*4</f>
        <v>3804.5644432247173</v>
      </c>
      <c r="I5">
        <f t="shared" ref="I5:I56" si="1">C5*4</f>
        <v>1023.0819703090538</v>
      </c>
    </row>
    <row r="6" spans="1:20" x14ac:dyDescent="0.2">
      <c r="A6" s="1" t="s">
        <v>5</v>
      </c>
      <c r="B6">
        <v>995.67356522223417</v>
      </c>
      <c r="C6">
        <v>277.92246434654942</v>
      </c>
      <c r="H6">
        <f t="shared" si="0"/>
        <v>3982.6942608889367</v>
      </c>
      <c r="I6">
        <f t="shared" si="1"/>
        <v>1111.6898573861977</v>
      </c>
      <c r="K6" t="s">
        <v>65</v>
      </c>
      <c r="O6" t="s">
        <v>66</v>
      </c>
    </row>
    <row r="7" spans="1:20" x14ac:dyDescent="0.2">
      <c r="A7" s="1" t="s">
        <v>6</v>
      </c>
      <c r="B7">
        <v>1048.9223021686716</v>
      </c>
      <c r="C7">
        <v>302.36242905815681</v>
      </c>
      <c r="E7">
        <f>SUM(B4:B7)</f>
        <v>3924.3478272744892</v>
      </c>
      <c r="F7">
        <f>SUM(C4:C7)</f>
        <v>1079.3912307130424</v>
      </c>
      <c r="H7">
        <f t="shared" si="0"/>
        <v>4195.6892086746866</v>
      </c>
      <c r="I7">
        <f t="shared" si="1"/>
        <v>1209.4497162326272</v>
      </c>
      <c r="O7" t="s">
        <v>68</v>
      </c>
      <c r="P7">
        <v>1.6</v>
      </c>
    </row>
    <row r="8" spans="1:20" x14ac:dyDescent="0.2">
      <c r="A8" s="1" t="s">
        <v>7</v>
      </c>
      <c r="B8">
        <v>1088.5884751686285</v>
      </c>
      <c r="C8">
        <v>310.07443611583534</v>
      </c>
      <c r="E8">
        <f t="shared" ref="E8:F8" si="2">SUM(B5:B8)</f>
        <v>4084.3254533657137</v>
      </c>
      <c r="F8">
        <f t="shared" si="2"/>
        <v>1146.1298220978051</v>
      </c>
      <c r="H8">
        <f t="shared" si="0"/>
        <v>4354.3539006745141</v>
      </c>
      <c r="I8">
        <f t="shared" si="1"/>
        <v>1240.2977444633414</v>
      </c>
      <c r="L8" t="s">
        <v>63</v>
      </c>
      <c r="M8" t="s">
        <v>64</v>
      </c>
      <c r="O8" t="s">
        <v>69</v>
      </c>
      <c r="P8">
        <v>2</v>
      </c>
    </row>
    <row r="9" spans="1:20" x14ac:dyDescent="0.2">
      <c r="A9" s="1" t="s">
        <v>8</v>
      </c>
      <c r="B9">
        <v>1142.9271984972274</v>
      </c>
      <c r="C9">
        <v>321.00236198791822</v>
      </c>
      <c r="E9">
        <f t="shared" ref="E9:F9" si="3">SUM(B6:B9)</f>
        <v>4276.1115410567618</v>
      </c>
      <c r="F9">
        <f t="shared" si="3"/>
        <v>1211.3616915084599</v>
      </c>
      <c r="H9">
        <f t="shared" si="0"/>
        <v>4571.7087939889097</v>
      </c>
      <c r="I9">
        <f t="shared" si="1"/>
        <v>1284.0094479516729</v>
      </c>
      <c r="K9" t="s">
        <v>59</v>
      </c>
      <c r="L9">
        <f>F17</f>
        <v>2184.6902643347703</v>
      </c>
      <c r="M9">
        <f>I17</f>
        <v>2466.206149504671</v>
      </c>
      <c r="O9" t="s">
        <v>70</v>
      </c>
      <c r="P9">
        <v>2.1</v>
      </c>
    </row>
    <row r="10" spans="1:20" x14ac:dyDescent="0.2">
      <c r="A10" s="1" t="s">
        <v>9</v>
      </c>
      <c r="B10">
        <v>1237.9105936566718</v>
      </c>
      <c r="C10">
        <v>358.35483154316364</v>
      </c>
      <c r="E10">
        <f t="shared" ref="E10:F10" si="4">SUM(B7:B10)</f>
        <v>4518.3485694911997</v>
      </c>
      <c r="F10">
        <f t="shared" si="4"/>
        <v>1291.7940587050739</v>
      </c>
      <c r="H10">
        <f t="shared" si="0"/>
        <v>4951.6423746266873</v>
      </c>
      <c r="I10">
        <f t="shared" si="1"/>
        <v>1433.4193261726546</v>
      </c>
      <c r="K10" t="s">
        <v>60</v>
      </c>
      <c r="L10">
        <f>F16</f>
        <v>2070.7687715951342</v>
      </c>
      <c r="M10">
        <f>I16</f>
        <v>2168.5817064831972</v>
      </c>
      <c r="O10" t="s">
        <v>71</v>
      </c>
      <c r="P10">
        <v>2.2999999999999998</v>
      </c>
    </row>
    <row r="11" spans="1:20" x14ac:dyDescent="0.2">
      <c r="A11" s="1" t="s">
        <v>10</v>
      </c>
      <c r="B11">
        <v>1325.9136566863872</v>
      </c>
      <c r="C11">
        <v>393.6885582256935</v>
      </c>
      <c r="E11">
        <f t="shared" ref="E11:F11" si="5">SUM(B8:B11)</f>
        <v>4795.3399240089147</v>
      </c>
      <c r="F11">
        <f t="shared" si="5"/>
        <v>1383.1201878726108</v>
      </c>
      <c r="H11">
        <f t="shared" si="0"/>
        <v>5303.6546267455487</v>
      </c>
      <c r="I11">
        <f t="shared" si="1"/>
        <v>1574.754232902774</v>
      </c>
      <c r="S11" t="s">
        <v>72</v>
      </c>
      <c r="T11" t="s">
        <v>73</v>
      </c>
    </row>
    <row r="12" spans="1:20" x14ac:dyDescent="0.2">
      <c r="A12" s="1" t="s">
        <v>11</v>
      </c>
      <c r="B12">
        <v>1404.7964900660063</v>
      </c>
      <c r="C12">
        <v>427.76161675450936</v>
      </c>
      <c r="E12">
        <f t="shared" ref="E12:F12" si="6">SUM(B9:B12)</f>
        <v>5111.547938906293</v>
      </c>
      <c r="F12">
        <f t="shared" si="6"/>
        <v>1500.8073685112847</v>
      </c>
      <c r="H12">
        <f t="shared" si="0"/>
        <v>5619.1859602640252</v>
      </c>
      <c r="I12">
        <f t="shared" si="1"/>
        <v>1711.0464670180374</v>
      </c>
      <c r="K12" t="s">
        <v>61</v>
      </c>
      <c r="L12">
        <f>F47</f>
        <v>20630.252534255607</v>
      </c>
      <c r="M12">
        <f>I47</f>
        <v>22664.929046562902</v>
      </c>
      <c r="O12" t="s">
        <v>67</v>
      </c>
      <c r="P12">
        <v>5.15</v>
      </c>
      <c r="R12" t="s">
        <v>61</v>
      </c>
      <c r="S12">
        <f>L12/$P$12</f>
        <v>4005.8742784962342</v>
      </c>
      <c r="T12">
        <f t="shared" ref="T12:T13" si="7">M12/$P$12</f>
        <v>4400.9570964199811</v>
      </c>
    </row>
    <row r="13" spans="1:20" x14ac:dyDescent="0.2">
      <c r="A13" s="1" t="s">
        <v>12</v>
      </c>
      <c r="B13">
        <v>1553.464399524127</v>
      </c>
      <c r="C13">
        <v>502.63004463653169</v>
      </c>
      <c r="E13">
        <f t="shared" ref="E13:F13" si="8">SUM(B10:B13)</f>
        <v>5522.0851399331923</v>
      </c>
      <c r="F13">
        <f t="shared" si="8"/>
        <v>1682.4350511598982</v>
      </c>
      <c r="H13">
        <f t="shared" si="0"/>
        <v>6213.8575980965079</v>
      </c>
      <c r="I13">
        <f t="shared" si="1"/>
        <v>2010.5201785461268</v>
      </c>
      <c r="K13" t="s">
        <v>62</v>
      </c>
      <c r="L13">
        <f>F46</f>
        <v>19010.193373994676</v>
      </c>
      <c r="M13">
        <f>I46</f>
        <v>21403.717543096529</v>
      </c>
      <c r="R13" t="s">
        <v>62</v>
      </c>
      <c r="S13">
        <f t="shared" ref="S13" si="9">L13/$P$12</f>
        <v>3691.2996842708108</v>
      </c>
      <c r="T13">
        <f t="shared" si="7"/>
        <v>4156.061658853695</v>
      </c>
    </row>
    <row r="14" spans="1:20" x14ac:dyDescent="0.2">
      <c r="A14" s="1" t="s">
        <v>13</v>
      </c>
      <c r="B14">
        <v>1596.0438298305567</v>
      </c>
      <c r="C14">
        <v>513.57685569093803</v>
      </c>
      <c r="E14">
        <f t="shared" ref="E14:F14" si="10">SUM(B11:B14)</f>
        <v>5880.2183761070773</v>
      </c>
      <c r="F14">
        <f t="shared" si="10"/>
        <v>1837.6570753076726</v>
      </c>
      <c r="H14">
        <f t="shared" si="0"/>
        <v>6384.1753193222266</v>
      </c>
      <c r="I14">
        <f t="shared" si="1"/>
        <v>2054.3074227637521</v>
      </c>
    </row>
    <row r="15" spans="1:20" x14ac:dyDescent="0.2">
      <c r="A15" s="1" t="s">
        <v>14</v>
      </c>
      <c r="B15">
        <v>1646.617755472352</v>
      </c>
      <c r="C15">
        <v>512.41644464686544</v>
      </c>
      <c r="E15">
        <f t="shared" ref="E15:F15" si="11">SUM(B12:B15)</f>
        <v>6200.9224748930419</v>
      </c>
      <c r="F15">
        <f t="shared" si="11"/>
        <v>1956.3849617288442</v>
      </c>
      <c r="H15">
        <f t="shared" si="0"/>
        <v>6586.4710218894079</v>
      </c>
      <c r="I15">
        <f t="shared" si="1"/>
        <v>2049.6657785874618</v>
      </c>
    </row>
    <row r="16" spans="1:20" x14ac:dyDescent="0.2">
      <c r="A16" s="1" t="s">
        <v>15</v>
      </c>
      <c r="B16">
        <v>1779.5388533953801</v>
      </c>
      <c r="C16">
        <v>542.1454266207993</v>
      </c>
      <c r="E16">
        <f t="shared" ref="E16:F16" si="12">SUM(B13:B16)</f>
        <v>6575.6648382224157</v>
      </c>
      <c r="F16">
        <f t="shared" si="12"/>
        <v>2070.7687715951342</v>
      </c>
      <c r="H16">
        <f t="shared" si="0"/>
        <v>7118.1554135815204</v>
      </c>
      <c r="I16">
        <f t="shared" si="1"/>
        <v>2168.5817064831972</v>
      </c>
    </row>
    <row r="17" spans="1:9" x14ac:dyDescent="0.2">
      <c r="A17" s="1" t="s">
        <v>16</v>
      </c>
      <c r="B17">
        <v>1935.0588058127121</v>
      </c>
      <c r="C17">
        <v>616.55153737616774</v>
      </c>
      <c r="E17">
        <f t="shared" ref="E17:F17" si="13">SUM(B14:B17)</f>
        <v>6957.2592445110013</v>
      </c>
      <c r="F17">
        <f t="shared" si="13"/>
        <v>2184.6902643347703</v>
      </c>
      <c r="H17">
        <f t="shared" si="0"/>
        <v>7740.2352232508483</v>
      </c>
      <c r="I17">
        <f t="shared" si="1"/>
        <v>2466.206149504671</v>
      </c>
    </row>
    <row r="18" spans="1:9" x14ac:dyDescent="0.2">
      <c r="A18" s="1" t="s">
        <v>17</v>
      </c>
      <c r="B18">
        <v>2037.7747500036951</v>
      </c>
      <c r="C18">
        <v>654.68096304311757</v>
      </c>
      <c r="E18">
        <f t="shared" ref="E18:F18" si="14">SUM(B15:B18)</f>
        <v>7398.990164684139</v>
      </c>
      <c r="F18">
        <f t="shared" si="14"/>
        <v>2325.7943716869499</v>
      </c>
      <c r="H18">
        <f t="shared" si="0"/>
        <v>8151.0990000147804</v>
      </c>
      <c r="I18">
        <f t="shared" si="1"/>
        <v>2618.7238521724703</v>
      </c>
    </row>
    <row r="19" spans="1:9" x14ac:dyDescent="0.2">
      <c r="A19" s="1" t="s">
        <v>18</v>
      </c>
      <c r="B19">
        <v>2144.7747848961426</v>
      </c>
      <c r="C19">
        <v>687.67447519991322</v>
      </c>
      <c r="E19">
        <f t="shared" ref="E19:F19" si="15">SUM(B16:B19)</f>
        <v>7897.1471941079299</v>
      </c>
      <c r="F19">
        <f t="shared" si="15"/>
        <v>2501.0524022399977</v>
      </c>
      <c r="H19">
        <f t="shared" si="0"/>
        <v>8579.0991395845704</v>
      </c>
      <c r="I19">
        <f t="shared" si="1"/>
        <v>2750.6979007996529</v>
      </c>
    </row>
    <row r="20" spans="1:9" x14ac:dyDescent="0.2">
      <c r="A20" s="1" t="s">
        <v>19</v>
      </c>
      <c r="B20">
        <v>2327.382998865136</v>
      </c>
      <c r="C20">
        <v>737.54835081911062</v>
      </c>
      <c r="E20">
        <f t="shared" ref="E20:F20" si="16">SUM(B17:B20)</f>
        <v>8444.9913395776857</v>
      </c>
      <c r="F20">
        <f t="shared" si="16"/>
        <v>2696.4553264383089</v>
      </c>
      <c r="H20">
        <f t="shared" si="0"/>
        <v>9309.5319954605438</v>
      </c>
      <c r="I20">
        <f t="shared" si="1"/>
        <v>2950.1934032764425</v>
      </c>
    </row>
    <row r="21" spans="1:9" x14ac:dyDescent="0.2">
      <c r="A21" s="1" t="s">
        <v>20</v>
      </c>
      <c r="B21">
        <v>2550.3416661808014</v>
      </c>
      <c r="C21">
        <v>803.74727802095117</v>
      </c>
      <c r="E21">
        <f t="shared" ref="E21:F21" si="17">SUM(B18:B21)</f>
        <v>9060.2741999457758</v>
      </c>
      <c r="F21">
        <f t="shared" si="17"/>
        <v>2883.6510670830921</v>
      </c>
      <c r="H21">
        <f t="shared" si="0"/>
        <v>10201.366664723206</v>
      </c>
      <c r="I21">
        <f t="shared" si="1"/>
        <v>3214.9891120838047</v>
      </c>
    </row>
    <row r="22" spans="1:9" x14ac:dyDescent="0.2">
      <c r="A22" s="1" t="s">
        <v>21</v>
      </c>
      <c r="B22">
        <v>2870.8462975049729</v>
      </c>
      <c r="C22">
        <v>909.49935439009118</v>
      </c>
      <c r="E22">
        <f t="shared" ref="E22:F22" si="18">SUM(B19:B22)</f>
        <v>9893.3457474470524</v>
      </c>
      <c r="F22">
        <f t="shared" si="18"/>
        <v>3138.469458430066</v>
      </c>
      <c r="H22">
        <f t="shared" si="0"/>
        <v>11483.385190019892</v>
      </c>
      <c r="I22">
        <f t="shared" si="1"/>
        <v>3637.9974175603647</v>
      </c>
    </row>
    <row r="23" spans="1:9" x14ac:dyDescent="0.2">
      <c r="A23" s="1" t="s">
        <v>22</v>
      </c>
      <c r="B23">
        <v>3196.0964392725446</v>
      </c>
      <c r="C23">
        <v>1031.4331646133767</v>
      </c>
      <c r="E23">
        <f t="shared" ref="E23:F23" si="19">SUM(B20:B23)</f>
        <v>10944.667401823455</v>
      </c>
      <c r="F23">
        <f t="shared" si="19"/>
        <v>3482.2281478435298</v>
      </c>
      <c r="H23">
        <f t="shared" si="0"/>
        <v>12784.385757090178</v>
      </c>
      <c r="I23">
        <f t="shared" si="1"/>
        <v>4125.7326584535067</v>
      </c>
    </row>
    <row r="24" spans="1:9" x14ac:dyDescent="0.2">
      <c r="A24" s="1" t="s">
        <v>23</v>
      </c>
      <c r="B24">
        <v>3432.9561957018377</v>
      </c>
      <c r="C24">
        <v>1147.7272120977123</v>
      </c>
      <c r="E24">
        <f t="shared" ref="E24:F24" si="20">SUM(B21:B24)</f>
        <v>12050.240598660155</v>
      </c>
      <c r="F24">
        <f t="shared" si="20"/>
        <v>3892.4070091221311</v>
      </c>
      <c r="H24">
        <f t="shared" si="0"/>
        <v>13731.824782807351</v>
      </c>
      <c r="I24">
        <f t="shared" si="1"/>
        <v>4590.908848390849</v>
      </c>
    </row>
    <row r="25" spans="1:9" x14ac:dyDescent="0.2">
      <c r="A25" s="1" t="s">
        <v>24</v>
      </c>
      <c r="B25">
        <v>3681.5235499825567</v>
      </c>
      <c r="C25">
        <v>1227.8816951485742</v>
      </c>
      <c r="E25">
        <f t="shared" ref="E25:F25" si="21">SUM(B22:B25)</f>
        <v>13181.422482461912</v>
      </c>
      <c r="F25">
        <f t="shared" si="21"/>
        <v>4316.5414262497543</v>
      </c>
      <c r="H25">
        <f t="shared" si="0"/>
        <v>14726.094199930227</v>
      </c>
      <c r="I25">
        <f t="shared" si="1"/>
        <v>4911.5267805942967</v>
      </c>
    </row>
    <row r="26" spans="1:9" x14ac:dyDescent="0.2">
      <c r="A26" s="1" t="s">
        <v>25</v>
      </c>
      <c r="B26">
        <v>3858.506095190151</v>
      </c>
      <c r="C26">
        <v>1317.6010531502936</v>
      </c>
      <c r="E26">
        <f t="shared" ref="E26:F26" si="22">SUM(B23:B26)</f>
        <v>14169.082280147089</v>
      </c>
      <c r="F26">
        <f t="shared" si="22"/>
        <v>4724.6431250099567</v>
      </c>
      <c r="H26">
        <f t="shared" si="0"/>
        <v>15434.024380760604</v>
      </c>
      <c r="I26">
        <f t="shared" si="1"/>
        <v>5270.4042126011745</v>
      </c>
    </row>
    <row r="27" spans="1:9" x14ac:dyDescent="0.2">
      <c r="A27" s="1" t="s">
        <v>26</v>
      </c>
      <c r="B27">
        <v>4137.6755517532329</v>
      </c>
      <c r="C27">
        <v>1413.6787668837444</v>
      </c>
      <c r="E27">
        <f t="shared" ref="E27:F27" si="23">SUM(B24:B27)</f>
        <v>15110.661392627779</v>
      </c>
      <c r="F27">
        <f t="shared" si="23"/>
        <v>5106.888727280324</v>
      </c>
      <c r="H27">
        <f t="shared" si="0"/>
        <v>16550.702207012931</v>
      </c>
      <c r="I27">
        <f t="shared" si="1"/>
        <v>5654.7150675349776</v>
      </c>
    </row>
    <row r="28" spans="1:9" x14ac:dyDescent="0.2">
      <c r="A28" s="1" t="s">
        <v>27</v>
      </c>
      <c r="B28">
        <v>4403.1043035826033</v>
      </c>
      <c r="C28">
        <v>1537.3681333041416</v>
      </c>
      <c r="E28">
        <f t="shared" ref="E28:F28" si="24">SUM(B25:B28)</f>
        <v>16080.809500508545</v>
      </c>
      <c r="F28">
        <f t="shared" si="24"/>
        <v>5496.5296484867531</v>
      </c>
      <c r="H28">
        <f t="shared" si="0"/>
        <v>17612.417214330413</v>
      </c>
      <c r="I28">
        <f t="shared" si="1"/>
        <v>6149.4725332165663</v>
      </c>
    </row>
    <row r="29" spans="1:9" x14ac:dyDescent="0.2">
      <c r="A29" s="1" t="s">
        <v>28</v>
      </c>
      <c r="B29">
        <v>4678.2325186200851</v>
      </c>
      <c r="C29">
        <v>1646.1881021826243</v>
      </c>
      <c r="E29">
        <f t="shared" ref="E29:F29" si="25">SUM(B26:B29)</f>
        <v>17077.518469146074</v>
      </c>
      <c r="F29">
        <f t="shared" si="25"/>
        <v>5914.8360555208037</v>
      </c>
      <c r="H29">
        <f t="shared" si="0"/>
        <v>18712.93007448034</v>
      </c>
      <c r="I29">
        <f t="shared" si="1"/>
        <v>6584.7524087304973</v>
      </c>
    </row>
    <row r="30" spans="1:9" x14ac:dyDescent="0.2">
      <c r="A30" s="1" t="s">
        <v>29</v>
      </c>
      <c r="B30">
        <v>4975.2848487321426</v>
      </c>
      <c r="C30">
        <v>1779.6090329427661</v>
      </c>
      <c r="E30">
        <f t="shared" ref="E30:F30" si="26">SUM(B27:B30)</f>
        <v>18194.297222688067</v>
      </c>
      <c r="F30">
        <f t="shared" si="26"/>
        <v>6376.8440353132764</v>
      </c>
      <c r="H30">
        <f t="shared" si="0"/>
        <v>19901.13939492857</v>
      </c>
      <c r="I30">
        <f t="shared" si="1"/>
        <v>7118.4361317710645</v>
      </c>
    </row>
    <row r="31" spans="1:9" x14ac:dyDescent="0.2">
      <c r="A31" s="1" t="s">
        <v>30</v>
      </c>
      <c r="B31">
        <v>5242.5844055273283</v>
      </c>
      <c r="C31">
        <v>1888.1291129947613</v>
      </c>
      <c r="E31">
        <f t="shared" ref="E31:F31" si="27">SUM(B28:B31)</f>
        <v>19299.206076462156</v>
      </c>
      <c r="F31">
        <f t="shared" si="27"/>
        <v>6851.2943814242935</v>
      </c>
      <c r="H31">
        <f t="shared" si="0"/>
        <v>20970.337622109313</v>
      </c>
      <c r="I31">
        <f t="shared" si="1"/>
        <v>7552.5164519790451</v>
      </c>
    </row>
    <row r="32" spans="1:9" x14ac:dyDescent="0.2">
      <c r="A32" s="1" t="s">
        <v>31</v>
      </c>
      <c r="B32">
        <v>5693.2830113730179</v>
      </c>
      <c r="C32">
        <v>2116.8928518669395</v>
      </c>
      <c r="E32">
        <f t="shared" ref="E32:F32" si="28">SUM(B29:B32)</f>
        <v>20589.384784252572</v>
      </c>
      <c r="F32">
        <f t="shared" si="28"/>
        <v>7430.8190999870912</v>
      </c>
      <c r="H32">
        <f t="shared" si="0"/>
        <v>22773.132045492071</v>
      </c>
      <c r="I32">
        <f t="shared" si="1"/>
        <v>8467.571407467758</v>
      </c>
    </row>
    <row r="33" spans="1:9" x14ac:dyDescent="0.2">
      <c r="A33" s="1" t="s">
        <v>32</v>
      </c>
      <c r="B33">
        <v>6019.8873360368179</v>
      </c>
      <c r="C33">
        <v>2349.1085751858122</v>
      </c>
      <c r="E33">
        <f t="shared" ref="E33:F33" si="29">SUM(B30:B33)</f>
        <v>21931.039601669305</v>
      </c>
      <c r="F33">
        <f t="shared" si="29"/>
        <v>8133.7395729902782</v>
      </c>
      <c r="H33">
        <f t="shared" si="0"/>
        <v>24079.549344147272</v>
      </c>
      <c r="I33">
        <f t="shared" si="1"/>
        <v>9396.434300743249</v>
      </c>
    </row>
    <row r="34" spans="1:9" x14ac:dyDescent="0.2">
      <c r="A34" s="1" t="s">
        <v>33</v>
      </c>
      <c r="B34">
        <v>6365.1373435687437</v>
      </c>
      <c r="C34">
        <v>2536.5823075373164</v>
      </c>
      <c r="E34">
        <f t="shared" ref="E34:F34" si="30">SUM(B31:B34)</f>
        <v>23320.892096505908</v>
      </c>
      <c r="F34">
        <f t="shared" si="30"/>
        <v>8890.7128475848294</v>
      </c>
      <c r="H34">
        <f t="shared" si="0"/>
        <v>25460.549374274975</v>
      </c>
      <c r="I34">
        <f t="shared" si="1"/>
        <v>10146.329230149266</v>
      </c>
    </row>
    <row r="35" spans="1:9" x14ac:dyDescent="0.2">
      <c r="A35" s="1" t="s">
        <v>34</v>
      </c>
      <c r="B35">
        <v>6670.1347218167139</v>
      </c>
      <c r="C35">
        <v>2680.7152925958526</v>
      </c>
      <c r="E35">
        <f t="shared" ref="E35:F35" si="31">SUM(B32:B35)</f>
        <v>24748.442412795295</v>
      </c>
      <c r="F35">
        <f t="shared" si="31"/>
        <v>9683.2990271859198</v>
      </c>
      <c r="H35">
        <f t="shared" si="0"/>
        <v>26680.538887266855</v>
      </c>
      <c r="I35">
        <f t="shared" si="1"/>
        <v>10722.86117038341</v>
      </c>
    </row>
    <row r="36" spans="1:9" x14ac:dyDescent="0.2">
      <c r="A36" s="1" t="s">
        <v>35</v>
      </c>
      <c r="B36">
        <v>7013.8463856776307</v>
      </c>
      <c r="C36">
        <v>2847.5791222373259</v>
      </c>
      <c r="E36">
        <f t="shared" ref="E36:F36" si="32">SUM(B33:B36)</f>
        <v>26069.005787099908</v>
      </c>
      <c r="F36">
        <f t="shared" si="32"/>
        <v>10413.985297556308</v>
      </c>
      <c r="H36">
        <f t="shared" si="0"/>
        <v>28055.385542710523</v>
      </c>
      <c r="I36">
        <f t="shared" si="1"/>
        <v>11390.316488949304</v>
      </c>
    </row>
    <row r="37" spans="1:9" x14ac:dyDescent="0.2">
      <c r="A37" s="1" t="s">
        <v>36</v>
      </c>
      <c r="B37">
        <v>7334.3417807826099</v>
      </c>
      <c r="C37">
        <v>2987.2212816473275</v>
      </c>
      <c r="E37">
        <f t="shared" ref="E37:F37" si="33">SUM(B34:B37)</f>
        <v>27383.460231845696</v>
      </c>
      <c r="F37">
        <f t="shared" si="33"/>
        <v>11052.098004017822</v>
      </c>
      <c r="H37">
        <f t="shared" si="0"/>
        <v>29337.36712313044</v>
      </c>
      <c r="I37">
        <f t="shared" si="1"/>
        <v>11948.88512658931</v>
      </c>
    </row>
    <row r="38" spans="1:9" x14ac:dyDescent="0.2">
      <c r="A38" s="1" t="s">
        <v>37</v>
      </c>
      <c r="B38">
        <v>7673.3805870089482</v>
      </c>
      <c r="C38">
        <v>3109.5058757611819</v>
      </c>
      <c r="E38">
        <f t="shared" ref="E38:F38" si="34">SUM(B35:B38)</f>
        <v>28691.703475285904</v>
      </c>
      <c r="F38">
        <f t="shared" si="34"/>
        <v>11625.021572241689</v>
      </c>
      <c r="H38">
        <f t="shared" si="0"/>
        <v>30693.522348035793</v>
      </c>
      <c r="I38">
        <f t="shared" si="1"/>
        <v>12438.023503044727</v>
      </c>
    </row>
    <row r="39" spans="1:9" x14ac:dyDescent="0.2">
      <c r="A39" s="1" t="s">
        <v>38</v>
      </c>
      <c r="B39">
        <v>8026.9314803177367</v>
      </c>
      <c r="C39">
        <v>3228.7168545206541</v>
      </c>
      <c r="E39">
        <f t="shared" ref="E39:F39" si="35">SUM(B36:B39)</f>
        <v>30048.500233786926</v>
      </c>
      <c r="F39">
        <f t="shared" si="35"/>
        <v>12173.023134166491</v>
      </c>
      <c r="H39">
        <f t="shared" si="0"/>
        <v>32107.725921270947</v>
      </c>
      <c r="I39">
        <f t="shared" si="1"/>
        <v>12914.867418082616</v>
      </c>
    </row>
    <row r="40" spans="1:9" x14ac:dyDescent="0.2">
      <c r="A40" s="1" t="s">
        <v>39</v>
      </c>
      <c r="B40">
        <v>8274.0850445216602</v>
      </c>
      <c r="C40">
        <v>3348.8057052798172</v>
      </c>
      <c r="E40">
        <f t="shared" ref="E40:F40" si="36">SUM(B37:B40)</f>
        <v>31308.738892630954</v>
      </c>
      <c r="F40">
        <f t="shared" si="36"/>
        <v>12674.249717208982</v>
      </c>
      <c r="H40">
        <f t="shared" si="0"/>
        <v>33096.340178086641</v>
      </c>
      <c r="I40">
        <f t="shared" si="1"/>
        <v>13395.222821119269</v>
      </c>
    </row>
    <row r="41" spans="1:9" x14ac:dyDescent="0.2">
      <c r="A41" s="1" t="s">
        <v>40</v>
      </c>
      <c r="B41">
        <v>8653.4115933214034</v>
      </c>
      <c r="C41">
        <v>3500.5249816985165</v>
      </c>
      <c r="E41">
        <f t="shared" ref="E41:F41" si="37">SUM(B38:B41)</f>
        <v>32627.808705169751</v>
      </c>
      <c r="F41">
        <f t="shared" si="37"/>
        <v>13187.553417260169</v>
      </c>
      <c r="H41">
        <f t="shared" si="0"/>
        <v>34613.646373285614</v>
      </c>
      <c r="I41">
        <f t="shared" si="1"/>
        <v>14002.099926794066</v>
      </c>
    </row>
    <row r="42" spans="1:9" x14ac:dyDescent="0.2">
      <c r="A42" s="1" t="s">
        <v>41</v>
      </c>
      <c r="B42">
        <v>9196.1898234542077</v>
      </c>
      <c r="C42">
        <v>3735.2056562010184</v>
      </c>
      <c r="E42">
        <f t="shared" ref="E42:F42" si="38">SUM(B39:B42)</f>
        <v>34150.617941615012</v>
      </c>
      <c r="F42">
        <f t="shared" si="38"/>
        <v>13813.253197700005</v>
      </c>
      <c r="H42">
        <f t="shared" si="0"/>
        <v>36784.759293816831</v>
      </c>
      <c r="I42">
        <f t="shared" si="1"/>
        <v>14940.822624804074</v>
      </c>
    </row>
    <row r="43" spans="1:9" x14ac:dyDescent="0.2">
      <c r="A43" s="1" t="s">
        <v>42</v>
      </c>
      <c r="B43">
        <v>9787.3870892717077</v>
      </c>
      <c r="C43">
        <v>4046.173101379793</v>
      </c>
      <c r="E43">
        <f t="shared" ref="E43:F43" si="39">SUM(B40:B43)</f>
        <v>35911.073550568981</v>
      </c>
      <c r="F43">
        <f t="shared" si="39"/>
        <v>14630.709444559145</v>
      </c>
      <c r="H43">
        <f t="shared" si="0"/>
        <v>39149.548357086831</v>
      </c>
      <c r="I43">
        <f t="shared" si="1"/>
        <v>16184.692405519172</v>
      </c>
    </row>
    <row r="44" spans="1:9" x14ac:dyDescent="0.2">
      <c r="A44" s="1" t="s">
        <v>43</v>
      </c>
      <c r="B44">
        <v>10674.265697513451</v>
      </c>
      <c r="C44">
        <v>4586.5406380115746</v>
      </c>
      <c r="E44">
        <f t="shared" ref="E44:F44" si="40">SUM(B41:B44)</f>
        <v>38311.254203560769</v>
      </c>
      <c r="F44">
        <f t="shared" si="40"/>
        <v>15868.444377290902</v>
      </c>
      <c r="H44">
        <f t="shared" si="0"/>
        <v>42697.062790053802</v>
      </c>
      <c r="I44">
        <f t="shared" si="1"/>
        <v>18346.162552046299</v>
      </c>
    </row>
    <row r="45" spans="1:9" x14ac:dyDescent="0.2">
      <c r="A45" s="1" t="s">
        <v>44</v>
      </c>
      <c r="B45">
        <v>11425.677336449797</v>
      </c>
      <c r="C45">
        <v>5026.550248829175</v>
      </c>
      <c r="E45">
        <f t="shared" ref="E45:F45" si="41">SUM(B42:B45)</f>
        <v>41083.519946689164</v>
      </c>
      <c r="F45">
        <f t="shared" si="41"/>
        <v>17394.469644421559</v>
      </c>
      <c r="H45">
        <f t="shared" si="0"/>
        <v>45702.709345799187</v>
      </c>
      <c r="I45">
        <f t="shared" si="1"/>
        <v>20106.2009953167</v>
      </c>
    </row>
    <row r="46" spans="1:9" x14ac:dyDescent="0.2">
      <c r="A46" s="1" t="s">
        <v>45</v>
      </c>
      <c r="B46">
        <v>12108.359410220604</v>
      </c>
      <c r="C46">
        <v>5350.9293857741322</v>
      </c>
      <c r="E46">
        <f t="shared" ref="E46:F46" si="42">SUM(B43:B46)</f>
        <v>43995.689533455559</v>
      </c>
      <c r="F46">
        <f t="shared" si="42"/>
        <v>19010.193373994676</v>
      </c>
      <c r="H46">
        <f t="shared" si="0"/>
        <v>48433.437640882417</v>
      </c>
      <c r="I46">
        <f t="shared" si="1"/>
        <v>21403.717543096529</v>
      </c>
    </row>
    <row r="47" spans="1:9" x14ac:dyDescent="0.2">
      <c r="A47" s="1" t="s">
        <v>46</v>
      </c>
      <c r="B47">
        <v>12797.370947242011</v>
      </c>
      <c r="C47">
        <v>5666.2322616407255</v>
      </c>
      <c r="E47">
        <f t="shared" ref="E47:F47" si="43">SUM(B44:B47)</f>
        <v>47005.673391425858</v>
      </c>
      <c r="F47">
        <f t="shared" si="43"/>
        <v>20630.252534255607</v>
      </c>
      <c r="H47">
        <f t="shared" si="0"/>
        <v>51189.483788968042</v>
      </c>
      <c r="I47">
        <f t="shared" si="1"/>
        <v>22664.929046562902</v>
      </c>
    </row>
    <row r="48" spans="1:9" x14ac:dyDescent="0.2">
      <c r="A48" s="1" t="s">
        <v>47</v>
      </c>
      <c r="B48">
        <v>13428.54735350583</v>
      </c>
      <c r="C48">
        <v>5943.1158772272183</v>
      </c>
      <c r="E48">
        <f t="shared" ref="E48:F48" si="44">SUM(B45:B48)</f>
        <v>49759.955047418247</v>
      </c>
      <c r="F48">
        <f t="shared" si="44"/>
        <v>21986.82777347125</v>
      </c>
      <c r="H48">
        <f t="shared" si="0"/>
        <v>53714.18941402332</v>
      </c>
      <c r="I48">
        <f t="shared" si="1"/>
        <v>23772.463508908873</v>
      </c>
    </row>
    <row r="49" spans="1:9" x14ac:dyDescent="0.2">
      <c r="A49" s="1" t="s">
        <v>48</v>
      </c>
      <c r="B49">
        <v>14261.899554104435</v>
      </c>
      <c r="C49">
        <v>6311.8549486314678</v>
      </c>
      <c r="E49">
        <f t="shared" ref="E49:F49" si="45">SUM(B46:B49)</f>
        <v>52596.177265072874</v>
      </c>
      <c r="F49">
        <f t="shared" si="45"/>
        <v>23272.132473273545</v>
      </c>
      <c r="H49">
        <f t="shared" si="0"/>
        <v>57047.59821641774</v>
      </c>
      <c r="I49">
        <f t="shared" si="1"/>
        <v>25247.419794525871</v>
      </c>
    </row>
    <row r="50" spans="1:9" x14ac:dyDescent="0.2">
      <c r="A50" s="1" t="s">
        <v>49</v>
      </c>
      <c r="B50">
        <v>15035.958540434976</v>
      </c>
      <c r="C50">
        <v>6716.5991689202983</v>
      </c>
      <c r="E50">
        <f t="shared" ref="E50:F50" si="46">SUM(B47:B50)</f>
        <v>55523.776395287256</v>
      </c>
      <c r="F50">
        <f t="shared" si="46"/>
        <v>24637.802256419709</v>
      </c>
      <c r="H50">
        <f t="shared" si="0"/>
        <v>60143.834161739906</v>
      </c>
      <c r="I50">
        <f t="shared" si="1"/>
        <v>26866.396675681193</v>
      </c>
    </row>
    <row r="51" spans="1:9" x14ac:dyDescent="0.2">
      <c r="A51" s="1" t="s">
        <v>50</v>
      </c>
      <c r="B51">
        <v>15919.351096209499</v>
      </c>
      <c r="C51">
        <v>7131.8465669203879</v>
      </c>
      <c r="E51">
        <f t="shared" ref="E51:F51" si="47">SUM(B48:B51)</f>
        <v>58645.756544254735</v>
      </c>
      <c r="F51">
        <f t="shared" si="47"/>
        <v>26103.416561699371</v>
      </c>
      <c r="H51">
        <f t="shared" si="0"/>
        <v>63677.404384837995</v>
      </c>
      <c r="I51">
        <f t="shared" si="1"/>
        <v>28527.386267681552</v>
      </c>
    </row>
    <row r="52" spans="1:9" x14ac:dyDescent="0.2">
      <c r="A52" s="1" t="s">
        <v>51</v>
      </c>
      <c r="B52">
        <v>16786.52320914248</v>
      </c>
      <c r="C52">
        <v>7713.4104935139821</v>
      </c>
      <c r="E52">
        <f t="shared" ref="E52:F52" si="48">SUM(B49:B52)</f>
        <v>62003.732399891393</v>
      </c>
      <c r="F52">
        <f t="shared" si="48"/>
        <v>27873.711177986137</v>
      </c>
      <c r="H52">
        <f t="shared" si="0"/>
        <v>67146.092836569922</v>
      </c>
      <c r="I52">
        <f t="shared" si="1"/>
        <v>30853.641974055929</v>
      </c>
    </row>
    <row r="53" spans="1:9" x14ac:dyDescent="0.2">
      <c r="A53" s="1" t="s">
        <v>52</v>
      </c>
      <c r="B53">
        <v>17474.524817527865</v>
      </c>
      <c r="C53">
        <v>8070.1900263705938</v>
      </c>
      <c r="E53">
        <f t="shared" ref="E53:F53" si="49">SUM(B50:B53)</f>
        <v>65216.357663314819</v>
      </c>
      <c r="F53">
        <f t="shared" si="49"/>
        <v>29632.046255725265</v>
      </c>
      <c r="H53">
        <f t="shared" si="0"/>
        <v>69898.099270111459</v>
      </c>
      <c r="I53">
        <f t="shared" si="1"/>
        <v>32280.760105482375</v>
      </c>
    </row>
    <row r="54" spans="1:9" x14ac:dyDescent="0.2">
      <c r="A54" s="1" t="s">
        <v>53</v>
      </c>
      <c r="B54">
        <v>18099.570069928439</v>
      </c>
      <c r="C54">
        <v>8311.8616578310193</v>
      </c>
      <c r="E54">
        <f t="shared" ref="E54:F54" si="50">SUM(B51:B54)</f>
        <v>68279.969192808276</v>
      </c>
      <c r="F54">
        <f t="shared" si="50"/>
        <v>31227.308744635986</v>
      </c>
      <c r="H54">
        <f t="shared" si="0"/>
        <v>72398.280279713756</v>
      </c>
      <c r="I54">
        <f t="shared" si="1"/>
        <v>33247.446631324077</v>
      </c>
    </row>
    <row r="55" spans="1:9" x14ac:dyDescent="0.2">
      <c r="A55" s="1" t="s">
        <v>54</v>
      </c>
      <c r="B55">
        <v>18631.710211414829</v>
      </c>
      <c r="C55">
        <v>8543.3325228037993</v>
      </c>
      <c r="E55">
        <f t="shared" ref="E55:F55" si="51">SUM(B52:B55)</f>
        <v>70992.328308013617</v>
      </c>
      <c r="F55">
        <f t="shared" si="51"/>
        <v>32638.794700519393</v>
      </c>
      <c r="H55">
        <f t="shared" si="0"/>
        <v>74526.840845659317</v>
      </c>
      <c r="I55">
        <f t="shared" si="1"/>
        <v>34173.330091215197</v>
      </c>
    </row>
    <row r="56" spans="1:9" x14ac:dyDescent="0.2">
      <c r="A56" s="1" t="s">
        <v>55</v>
      </c>
      <c r="B56">
        <v>19189.118829283834</v>
      </c>
      <c r="C56">
        <v>8777.8458296556182</v>
      </c>
      <c r="E56">
        <f t="shared" ref="E56:F56" si="52">SUM(B53:B56)</f>
        <v>73394.923928154967</v>
      </c>
      <c r="F56">
        <f t="shared" si="52"/>
        <v>33703.230036661029</v>
      </c>
      <c r="H56">
        <f t="shared" si="0"/>
        <v>76756.475317135337</v>
      </c>
      <c r="I56">
        <f t="shared" si="1"/>
        <v>35111.383318622473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Fahey, Mark</dc:creator>
  <cp:lastModifiedBy>Fahey, Mark</cp:lastModifiedBy>
  <dcterms:created xsi:type="dcterms:W3CDTF">2019-04-19T18:34:01Z</dcterms:created>
  <dcterms:modified xsi:type="dcterms:W3CDTF">2019-04-19T19:10:37Z</dcterms:modified>
</cp:coreProperties>
</file>