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safalsth/Downloads/"/>
    </mc:Choice>
  </mc:AlternateContent>
  <xr:revisionPtr revIDLastSave="0" documentId="13_ncr:1_{094DAD30-985D-3E4A-8C19-286AC99AED8F}" xr6:coauthVersionLast="47" xr6:coauthVersionMax="47" xr10:uidLastSave="{00000000-0000-0000-0000-000000000000}"/>
  <bookViews>
    <workbookView xWindow="4440" yWindow="760" windowWidth="25800" windowHeight="18880" firstSheet="3" activeTab="3" xr2:uid="{6DDCA35F-398D-FE42-8AC6-83F7108164FB}"/>
  </bookViews>
  <sheets>
    <sheet name="Deliverables" sheetId="3" r:id="rId1"/>
    <sheet name="Budget" sheetId="1" r:id="rId2"/>
    <sheet name="Gantt" sheetId="2" r:id="rId3"/>
    <sheet name="estimated schedule" sheetId="4" r:id="rId4"/>
  </sheets>
  <definedNames>
    <definedName name="_xlnm._FilterDatabase" localSheetId="3" hidden="1">'estimated schedule'!$I$1:$I$52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H7" i="1"/>
  <c r="H8" i="1"/>
  <c r="H9" i="1"/>
  <c r="H10" i="1"/>
  <c r="H11" i="1"/>
  <c r="H12" i="1"/>
  <c r="H13" i="1"/>
  <c r="H14" i="1" l="1"/>
</calcChain>
</file>

<file path=xl/sharedStrings.xml><?xml version="1.0" encoding="utf-8"?>
<sst xmlns="http://schemas.openxmlformats.org/spreadsheetml/2006/main" count="355" uniqueCount="167">
  <si>
    <t>Date</t>
  </si>
  <si>
    <t>Column1</t>
  </si>
  <si>
    <t>Column2</t>
  </si>
  <si>
    <t>Column3</t>
  </si>
  <si>
    <t>Column4</t>
  </si>
  <si>
    <t>Column5</t>
  </si>
  <si>
    <t>Column6</t>
  </si>
  <si>
    <t>TL1</t>
  </si>
  <si>
    <t>TL2</t>
  </si>
  <si>
    <t>TL3</t>
  </si>
  <si>
    <t>TL4</t>
  </si>
  <si>
    <t>TL5</t>
  </si>
  <si>
    <t>TL6</t>
  </si>
  <si>
    <t>Cost Analysis</t>
  </si>
  <si>
    <t>SN</t>
  </si>
  <si>
    <t>Member Name</t>
  </si>
  <si>
    <t>Role</t>
  </si>
  <si>
    <t>Estimated Hours</t>
  </si>
  <si>
    <t>Hourly Rate ($)</t>
  </si>
  <si>
    <t>Estimated Cost ($)</t>
  </si>
  <si>
    <t xml:space="preserve">Actual Hours </t>
  </si>
  <si>
    <t>Total Cost ($)</t>
  </si>
  <si>
    <t>Variance</t>
  </si>
  <si>
    <t>Comments</t>
  </si>
  <si>
    <t>Shruti Debnath</t>
  </si>
  <si>
    <t>IT Manager</t>
  </si>
  <si>
    <t>Pratik Rauniyar</t>
  </si>
  <si>
    <t>Software Architect</t>
  </si>
  <si>
    <t>Dristanta Silwal</t>
  </si>
  <si>
    <t>Kushal Khadka</t>
  </si>
  <si>
    <t>QA Manager</t>
  </si>
  <si>
    <t>Sikha Chaudary</t>
  </si>
  <si>
    <t>Project Manager</t>
  </si>
  <si>
    <t>Pramil Shrestha</t>
  </si>
  <si>
    <t>AI Specialist</t>
  </si>
  <si>
    <t>Prabesh Tamang</t>
  </si>
  <si>
    <t>Version Control Manager</t>
  </si>
  <si>
    <t>Total</t>
  </si>
  <si>
    <t>Status Color</t>
  </si>
  <si>
    <t>Completed</t>
  </si>
  <si>
    <t>Working Currently</t>
  </si>
  <si>
    <t>Planned</t>
  </si>
  <si>
    <t>Feature Breakdown</t>
  </si>
  <si>
    <t>Estimated Time (weeks)</t>
  </si>
  <si>
    <t>Prereq</t>
  </si>
  <si>
    <t>Status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</si>
  <si>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</si>
  <si>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</si>
  <si>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</si>
  <si>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</si>
  <si>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</si>
  <si>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</si>
  <si>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</si>
  <si>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</si>
  <si>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</si>
  <si>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</si>
  <si>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</si>
  <si>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</si>
  <si>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</si>
  <si>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</si>
  <si>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</si>
  <si>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</si>
  <si>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</si>
  <si>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 xml:space="preserve">Rough UI Design </t>
  </si>
  <si>
    <t>N/A</t>
  </si>
  <si>
    <t xml:space="preserve">Gathering assests </t>
  </si>
  <si>
    <t>Main Menu (game-lobby, ShopScene) design</t>
  </si>
  <si>
    <t>1,2</t>
  </si>
  <si>
    <t>Scripts writting</t>
  </si>
  <si>
    <t>New Buttons &amp; Button Update</t>
  </si>
  <si>
    <t>2,3</t>
  </si>
  <si>
    <t xml:space="preserve">Adding tracking bars on the Game screen </t>
  </si>
  <si>
    <t>Game End Scene</t>
  </si>
  <si>
    <t>Final Touch UP</t>
  </si>
  <si>
    <t>5,6,7</t>
  </si>
  <si>
    <t>Testing and Debugging</t>
  </si>
  <si>
    <t>Documentation</t>
  </si>
  <si>
    <t>Player development</t>
  </si>
  <si>
    <t>Actions(Player)</t>
  </si>
  <si>
    <t>Game Mechanics(logic and development)</t>
  </si>
  <si>
    <t>Game plots</t>
  </si>
  <si>
    <t>logic for game win/loose</t>
  </si>
  <si>
    <t>2, 3</t>
  </si>
  <si>
    <t>logic for player and enemy reposne</t>
  </si>
  <si>
    <t>3, 4</t>
  </si>
  <si>
    <t>Testing and debugging</t>
  </si>
  <si>
    <t>AI state machine Design</t>
  </si>
  <si>
    <t>Enemy attribute randomization</t>
  </si>
  <si>
    <t>Difficulty adjustment logic</t>
  </si>
  <si>
    <t>Enemy behavior programming</t>
  </si>
  <si>
    <t>Defeat and cleanup logic</t>
  </si>
  <si>
    <t>Animation</t>
  </si>
  <si>
    <t>Kushal Khada</t>
  </si>
  <si>
    <t>Attack Enemy</t>
  </si>
  <si>
    <t>Pick up weapon</t>
  </si>
  <si>
    <t>Activates special power</t>
  </si>
  <si>
    <t>Takes Damages</t>
  </si>
  <si>
    <t>Knocked out</t>
  </si>
  <si>
    <t>Sikha Chaudhary</t>
  </si>
  <si>
    <t>collectables placed(treasure)</t>
  </si>
  <si>
    <t>collectables to be placed(gems, poison)</t>
  </si>
  <si>
    <t>collectables hide/show logic</t>
  </si>
  <si>
    <t>collectables animation</t>
  </si>
  <si>
    <t>Enter Lobby</t>
  </si>
  <si>
    <t>Manage Coins</t>
  </si>
  <si>
    <t>View Inventory</t>
  </si>
  <si>
    <t>Select Characters</t>
  </si>
  <si>
    <t>Equip Weapons</t>
  </si>
  <si>
    <t>Background stort concept development</t>
  </si>
  <si>
    <t>Story refinement and integration</t>
  </si>
  <si>
    <t>Story Testing and feedback</t>
  </si>
  <si>
    <t>Final Story Implementation</t>
  </si>
  <si>
    <t>Audio Assets Collection</t>
  </si>
  <si>
    <t>Music and Sound Design</t>
  </si>
  <si>
    <t>Sound Integration and testing</t>
  </si>
  <si>
    <t>Final Sounds Adjustments</t>
  </si>
  <si>
    <t>Bug Fixing and optimization</t>
  </si>
  <si>
    <t>Schedule Work</t>
  </si>
  <si>
    <t>Task Description</t>
  </si>
  <si>
    <t>Actual Hours</t>
  </si>
  <si>
    <t>Rough UI Design</t>
  </si>
  <si>
    <t>Gathering Assets</t>
  </si>
  <si>
    <t>Main Menu (game-lobby, ShopScene) Design</t>
  </si>
  <si>
    <t>Scripts Writing</t>
  </si>
  <si>
    <t>Implementing new UI features</t>
  </si>
  <si>
    <t>Adding Tracking Bars on Game Screen</t>
  </si>
  <si>
    <t>In progress, needs completion</t>
  </si>
  <si>
    <t>Scheduled for next phase</t>
  </si>
  <si>
    <t>Final Touch Up</t>
  </si>
  <si>
    <t>Scheduled after all features complete</t>
  </si>
  <si>
    <t>After final touch-up</t>
  </si>
  <si>
    <t>Pending completion of features</t>
  </si>
  <si>
    <t>Player Development</t>
  </si>
  <si>
    <t>Actions (Player)</t>
  </si>
  <si>
    <t>Implementing player actions</t>
  </si>
  <si>
    <t>Game Mechanics (logic and development)</t>
  </si>
  <si>
    <t>In progress</t>
  </si>
  <si>
    <t>Scheduled after current tasks</t>
  </si>
  <si>
    <t>Pending completion of tasks</t>
  </si>
  <si>
    <t>Enemy Attribute Randomization</t>
  </si>
  <si>
    <t>Difficulty Adjustment Logic</t>
  </si>
  <si>
    <t>Enemy Behavior Programming</t>
  </si>
  <si>
    <t>Defeat and Cleanup Logic</t>
  </si>
  <si>
    <t>Scheduled after behavior programming</t>
  </si>
  <si>
    <t>Scheduled after other tasks</t>
  </si>
  <si>
    <t>After completion of enemy behavior</t>
  </si>
  <si>
    <t>Implementing enemy attack logic</t>
  </si>
  <si>
    <t>Pick Up Weapon</t>
  </si>
  <si>
    <t>Activates Special Power</t>
  </si>
  <si>
    <t>Takes Damage</t>
  </si>
  <si>
    <t>Scheduled after attack implementation</t>
  </si>
  <si>
    <t>Knocked Out</t>
  </si>
  <si>
    <t>Scheduled after taking damage logic</t>
  </si>
  <si>
    <t>Collectables Placed (treasure)</t>
  </si>
  <si>
    <t>Collectables to be Placed (gems, poison)</t>
  </si>
  <si>
    <t>Collectables Hide/Show Logic</t>
  </si>
  <si>
    <t>Collectables Animation</t>
  </si>
  <si>
    <t>Jaskaran Singh</t>
  </si>
  <si>
    <t>Safal Shrestha</t>
  </si>
  <si>
    <t>Enemy Placement</t>
  </si>
  <si>
    <t>Syed</t>
  </si>
  <si>
    <t>Ayden</t>
  </si>
  <si>
    <t>Gurneet</t>
  </si>
  <si>
    <t>Ro</t>
  </si>
  <si>
    <t>Sprites</t>
  </si>
  <si>
    <t>Name</t>
  </si>
  <si>
    <t>Bacic Level Desing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</si>
</sst>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6"/>
      <color theme="1"/>
      <name val="Candara"/>
      <family val="2"/>
    </font>
    <font>
      <sz val="12"/>
      <color theme="1"/>
      <name val="Candara"/>
      <family val="2"/>
    </font>
    <font>
      <sz val="8"/>
      <name val="Aptos Narrow"/>
      <family val="2"/>
      <scheme val="minor"/>
    </font>
    <font>
      <sz val="12"/>
      <color rgb="FFFF0000"/>
      <name val="Candara"/>
      <family val="2"/>
    </font>
    <font>
      <sz val="26"/>
      <color rgb="FF000000"/>
      <name val="Candara"/>
    </font>
    <font>
      <b/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BDD8D"/>
        <bgColor indexed="64"/>
      </patternFill>
    </fill>
    <fill>
      <patternFill patternType="solid">
        <fgColor rgb="FFFFDA9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59C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vertical="center"/>
    </xf>
    <xf numFmtId="0" fontId="2" fillId="0" borderId="1" xfId="0" applyFont="1" applyBorder="1"/>
    <xf numFmtId="0" fontId="2" fillId="2" borderId="2" xfId="0" applyFont="1" applyFill="1" applyBorder="1"/>
    <xf numFmtId="0" fontId="2" fillId="3" borderId="2" xfId="0" applyFont="1" applyFill="1" applyBorder="1"/>
    <xf numFmtId="0" fontId="2" fillId="5" borderId="0" xfId="0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5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6" borderId="3" xfId="0" applyFont="1" applyFill="1" applyBorder="1"/>
    <xf numFmtId="0" fontId="4" fillId="7" borderId="0" xfId="0" applyFont="1" applyFill="1" applyAlignment="1">
      <alignment horizontal="right"/>
    </xf>
    <xf numFmtId="0" fontId="2" fillId="7" borderId="0" xfId="0" applyFont="1" applyFill="1" applyAlignment="1">
      <alignment horizontal="right"/>
    </xf>
    <xf numFmtId="0" fontId="2" fillId="8" borderId="0" xfId="0" applyFont="1" applyFill="1" applyAlignment="1">
      <alignment horizontal="right"/>
    </xf>
    <xf numFmtId="0" fontId="2" fillId="9" borderId="0" xfId="0" applyFont="1" applyFill="1" applyAlignment="1">
      <alignment horizontal="right"/>
    </xf>
    <xf numFmtId="0" fontId="0" fillId="10" borderId="0" xfId="0" applyFill="1"/>
    <xf numFmtId="16" fontId="0" fillId="0" borderId="0" xfId="0" applyNumberFormat="1"/>
    <xf numFmtId="14" fontId="0" fillId="0" borderId="0" xfId="0" applyNumberFormat="1"/>
    <xf numFmtId="0" fontId="2" fillId="11" borderId="0" xfId="0" applyFont="1" applyFill="1" applyAlignment="1">
      <alignment horizontal="right"/>
    </xf>
    <xf numFmtId="0" fontId="2" fillId="12" borderId="0" xfId="0" applyFont="1" applyFill="1" applyAlignment="1">
      <alignment horizontal="left"/>
    </xf>
    <xf numFmtId="0" fontId="2" fillId="12" borderId="0" xfId="0" applyFont="1" applyFill="1" applyAlignment="1">
      <alignment horizontal="right"/>
    </xf>
    <xf numFmtId="0" fontId="2" fillId="13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12" borderId="0" xfId="0" applyFont="1" applyFill="1" applyAlignment="1">
      <alignment horizontal="left" wrapText="1"/>
    </xf>
    <xf numFmtId="0" fontId="2" fillId="1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15" borderId="0" xfId="0" applyFont="1" applyFill="1" applyAlignment="1">
      <alignment horizontal="right"/>
    </xf>
    <xf numFmtId="0" fontId="2" fillId="16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17" borderId="0" xfId="0" applyFont="1" applyFill="1" applyAlignment="1">
      <alignment horizontal="right"/>
    </xf>
    <xf numFmtId="0" fontId="2" fillId="18" borderId="0" xfId="0" applyFont="1" applyFill="1" applyAlignment="1">
      <alignment horizontal="right"/>
    </xf>
    <xf numFmtId="0" fontId="2" fillId="19" borderId="0" xfId="0" applyFont="1" applyFill="1" applyAlignment="1">
      <alignment horizontal="right"/>
    </xf>
    <xf numFmtId="0" fontId="2" fillId="20" borderId="0" xfId="0" applyFont="1" applyFill="1"/>
    <xf numFmtId="0" fontId="2" fillId="2" borderId="0" xfId="0" applyFont="1" applyFill="1"/>
    <xf numFmtId="0" fontId="1" fillId="21" borderId="0" xfId="0" applyFont="1" applyFill="1" applyAlignment="1">
      <alignment horizontal="left" vertical="center"/>
    </xf>
    <xf numFmtId="0" fontId="6" fillId="22" borderId="5" xfId="0" applyFont="1" applyFill="1" applyBorder="1" applyAlignment="1">
      <alignment horizontal="left"/>
    </xf>
    <xf numFmtId="0" fontId="6" fillId="22" borderId="6" xfId="0" applyFont="1" applyFill="1" applyBorder="1" applyAlignment="1">
      <alignment horizontal="left"/>
    </xf>
    <xf numFmtId="0" fontId="6" fillId="22" borderId="5" xfId="0" applyFont="1" applyFill="1" applyBorder="1"/>
    <xf numFmtId="0" fontId="0" fillId="23" borderId="5" xfId="0" applyFill="1" applyBorder="1" applyAlignment="1">
      <alignment horizontal="left"/>
    </xf>
    <xf numFmtId="0" fontId="0" fillId="23" borderId="5" xfId="0" applyFill="1" applyBorder="1"/>
    <xf numFmtId="0" fontId="0" fillId="24" borderId="5" xfId="0" applyFill="1" applyBorder="1" applyAlignment="1">
      <alignment horizontal="left"/>
    </xf>
    <xf numFmtId="0" fontId="0" fillId="24" borderId="5" xfId="0" applyFill="1" applyBorder="1"/>
    <xf numFmtId="0" fontId="0" fillId="25" borderId="5" xfId="0" applyFill="1" applyBorder="1" applyAlignment="1">
      <alignment horizontal="left"/>
    </xf>
    <xf numFmtId="0" fontId="0" fillId="25" borderId="5" xfId="0" applyFill="1" applyBorder="1"/>
    <xf numFmtId="0" fontId="0" fillId="11" borderId="5" xfId="0" applyFill="1" applyBorder="1" applyAlignment="1">
      <alignment horizontal="left"/>
    </xf>
    <xf numFmtId="0" fontId="0" fillId="26" borderId="5" xfId="0" applyFill="1" applyBorder="1" applyAlignment="1">
      <alignment horizontal="left"/>
    </xf>
    <xf numFmtId="0" fontId="0" fillId="26" borderId="5" xfId="0" applyFill="1" applyBorder="1"/>
    <xf numFmtId="0" fontId="6" fillId="22" borderId="7" xfId="0" applyFont="1" applyFill="1" applyBorder="1" applyAlignment="1">
      <alignment horizontal="left"/>
    </xf>
    <xf numFmtId="0" fontId="0" fillId="27" borderId="6" xfId="0" applyFill="1" applyBorder="1" applyAlignment="1">
      <alignment horizontal="left"/>
    </xf>
    <xf numFmtId="0" fontId="0" fillId="28" borderId="6" xfId="0" applyFill="1" applyBorder="1" applyAlignment="1">
      <alignment horizontal="left"/>
    </xf>
    <xf numFmtId="0" fontId="0" fillId="6" borderId="6" xfId="0" applyFill="1" applyBorder="1" applyAlignment="1">
      <alignment horizontal="left"/>
    </xf>
    <xf numFmtId="0" fontId="5" fillId="13" borderId="4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9" borderId="5" xfId="0" applyFill="1" applyBorder="1" applyAlignment="1">
      <alignment horizontal="left"/>
    </xf>
    <xf numFmtId="0" fontId="0" fillId="29" borderId="5" xfId="0" applyFill="1" applyBorder="1"/>
    <xf numFmtId="0" fontId="0" fillId="25" borderId="5" xfId="0" applyFont="1" applyFill="1" applyBorder="1" applyAlignment="1">
      <alignment horizontal="left"/>
    </xf>
    <xf numFmtId="0" fontId="0" fillId="30" borderId="5" xfId="0" applyFill="1" applyBorder="1" applyAlignment="1">
      <alignment horizontal="left"/>
    </xf>
    <xf numFmtId="0" fontId="0" fillId="30" borderId="5" xfId="0" applyFill="1" applyBorder="1"/>
  </cellXfs>
  <cellStyles count="1">
    <cellStyle name="Normal" xfId="0" builtinId="0"/>
  </cellStyles>
  <dxfs count="4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ndara"/>
        <family val="2"/>
        <scheme val="none"/>
      </font>
    </dxf>
  </dxfs>
  <tableStyles count="0" defaultTableStyle="TableStyleMedium2" defaultPivotStyle="PivotStyleLight16"/>
  <colors>
    <mruColors>
      <color rgb="FFFFC5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42A380-C05F-D14D-B53E-7CDFCF7D4850}" name="Table3" displayName="Table3" ref="B4:H17" totalsRowShown="0">
  <autoFilter ref="B4:H17" xr:uid="{C542A380-C05F-D14D-B53E-7CDFCF7D4850}"/>
  <tableColumns count="7">
    <tableColumn id="7" xr3:uid="{A540BF45-8B99-EA49-A8C5-5545919DAFC4}" name="Date"/>
    <tableColumn id="1" xr3:uid="{1D3B31F6-9B39-A84A-98D9-1E1FFB864318}" name="Column1"/>
    <tableColumn id="2" xr3:uid="{739F6F6D-19C3-B44E-8D15-DD613337EA92}" name="Column2"/>
    <tableColumn id="3" xr3:uid="{42689CA6-6DAB-1542-B5CF-267752290A07}" name="Column3"/>
    <tableColumn id="4" xr3:uid="{D5240FB2-EE87-E546-8A89-EAF673B5F45F}" name="Column4"/>
    <tableColumn id="5" xr3:uid="{98E9330A-3D0A-FC49-B4AD-951198C176F5}" name="Column5"/>
    <tableColumn id="6" xr3:uid="{5AAD6EF7-585D-FF4A-9080-86156542305D}" name="Column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CB3DE3-96C0-8C4C-B5E0-853FD5CA23A8}" name="Table1" displayName="Table1" ref="C6:L14" totalsRowShown="0" headerRowDxfId="39" dataDxfId="38">
  <autoFilter ref="C6:L14" xr:uid="{05CB3DE3-96C0-8C4C-B5E0-853FD5CA23A8}"/>
  <tableColumns count="10">
    <tableColumn id="1" xr3:uid="{F56C19F6-3D00-F140-AC60-FAB3E2CA152D}" name="SN" dataDxfId="37"/>
    <tableColumn id="2" xr3:uid="{6C9DE2AE-5180-624F-8945-812540AF0FFE}" name="Member Name" dataDxfId="36"/>
    <tableColumn id="3" xr3:uid="{278450F6-D7D9-464C-8420-403C637A075A}" name="Role" dataDxfId="35"/>
    <tableColumn id="4" xr3:uid="{7FE6AC21-5F6D-E34F-A535-66E44F760C28}" name="Estimated Hours" dataDxfId="34"/>
    <tableColumn id="5" xr3:uid="{5D77F590-0E0E-D344-8E67-54E74FAEACE1}" name="Hourly Rate ($)" dataDxfId="33"/>
    <tableColumn id="6" xr3:uid="{DEE767A0-B7E7-B743-8767-1AFE223A4760}" name="Estimated Cost ($)" dataDxfId="32">
      <calculatedColumnFormula>(Table1[[#This Row],[Estimated Hours]]*Table1[[#This Row],[Hourly Rate ($)]])</calculatedColumnFormula>
    </tableColumn>
    <tableColumn id="9" xr3:uid="{2053D1E7-7447-5947-A351-A96A6381012E}" name="Actual Hours " dataDxfId="31"/>
    <tableColumn id="10" xr3:uid="{F076E044-42A9-4448-961E-551A2AF434CC}" name="Total Cost ($)" dataDxfId="30"/>
    <tableColumn id="7" xr3:uid="{BA7F5D98-4CE8-DA4D-B497-034093B1F429}" name="Variance" dataDxfId="29"/>
    <tableColumn id="8" xr3:uid="{27C4AD91-0A09-604C-AEEE-CA5746CCF966}" name="Comments" dataDxfId="28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4ED75D-56A8-424F-8C9A-9CFD71B09CFE}" name="Table2" displayName="Table2" ref="B11:W71" totalsRowShown="0" headerRowDxfId="27" dataDxfId="26">
  <autoFilter ref="B11:W71" xr:uid="{964ED75D-56A8-424F-8C9A-9CFD71B09CFE}"/>
  <tableColumns count="22">
    <tableColumn id="22" xr3:uid="{A7B98262-00CF-A749-9D24-83A97D480016}" name="SN" dataDxfId="25"/>
    <tableColumn id="1" xr3:uid="{13517E4A-8D3A-FC40-AE0F-7A20F12BF342}" name="Feature Breakdown" dataDxfId="24"/>
    <tableColumn id="2" xr3:uid="{5C179066-715A-A842-A75D-499D5AA5B6C2}" name="Estimated Time (weeks)" dataDxfId="23"/>
    <tableColumn id="3" xr3:uid="{C5ED8731-A2FD-7847-AA8C-809EE635BACF}" name="Prereq" dataDxfId="22"/>
    <tableColumn id="4" xr3:uid="{DF19B7F8-839B-194F-A655-B94EB9667072}" name="Status" dataDxfId="21"/>
    <tableColumn id="5" xr3:uid="{09E17226-0A5F-6641-9A89-1F1B6206ED83}" name="Week 1" dataDxfId="20"/>
    <tableColumn id="6" xr3:uid="{DAECCC4A-89B1-EC4F-BA8A-0B821A07A6B9}" name="Week 2" dataDxfId="19"/>
    <tableColumn id="7" xr3:uid="{E170D88C-9B47-444B-9089-1732CB71CB94}" name="Week 3" dataDxfId="18"/>
    <tableColumn id="8" xr3:uid="{61984754-6843-214B-A39C-AB343CA7EA8E}" name="Week 4" dataDxfId="17"/>
    <tableColumn id="9" xr3:uid="{0EBFA103-548D-3E48-85B6-54F3AEAE7B3C}" name="Week 5" dataDxfId="16"/>
    <tableColumn id="10" xr3:uid="{4854590D-01CD-F04D-BE0D-BC96379700F6}" name="Week 6" dataDxfId="15"/>
    <tableColumn id="11" xr3:uid="{4C9FDF5D-DEB4-B446-80FA-1AFBCE473070}" name="Week 7" dataDxfId="14"/>
    <tableColumn id="12" xr3:uid="{5A78D699-51A3-D74F-B5C5-877ADDC6B9B1}" name="Week 8" dataDxfId="13"/>
    <tableColumn id="13" xr3:uid="{86C52072-A5CB-3B43-AC06-7DC9B46624D2}" name="Week 9" dataDxfId="12"/>
    <tableColumn id="14" xr3:uid="{CAAB12B5-2251-664C-8902-600001B6BF6A}" name="Week 10" dataDxfId="11"/>
    <tableColumn id="15" xr3:uid="{0270897F-296C-9047-8F76-AB6214D41796}" name="Week 11" dataDxfId="10"/>
    <tableColumn id="16" xr3:uid="{29881077-B5B7-1C48-A888-D379016D3129}" name="Week 12" dataDxfId="9"/>
    <tableColumn id="17" xr3:uid="{7024D3A8-B521-804F-A5B0-3ACAA55313E5}" name="Week 13" dataDxfId="8"/>
    <tableColumn id="18" xr3:uid="{B70E5FFC-0471-4E4B-A933-389C1B26F3F2}" name="Week 14" dataDxfId="7"/>
    <tableColumn id="19" xr3:uid="{060A1045-5059-0844-89AF-B655AD30D3F2}" name="Week 15" dataDxfId="6"/>
    <tableColumn id="20" xr3:uid="{D22BF3C5-CD7D-1C40-A3DA-46DABE80F065}" name="Week 16" dataDxfId="5"/>
    <tableColumn id="21" xr3:uid="{B9189FB7-D540-854D-8981-F8489FEAB1DA}" name="Week 17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F7CA-B7C4-8A4A-9C7E-512B8C413D00}">
  <dimension ref="B4:H17"/>
  <sheetViews>
    <sheetView workbookViewId="0"/>
  </sheetViews>
  <sheetFormatPr baseColWidth="10" defaultColWidth="11" defaultRowHeight="16" x14ac:dyDescent="0.2"/>
  <cols>
    <col min="2" max="2" width="16.6640625" customWidth="1"/>
    <col min="3" max="3" width="19" customWidth="1"/>
    <col min="4" max="4" width="19.5" customWidth="1"/>
    <col min="5" max="5" width="16.6640625" customWidth="1"/>
    <col min="6" max="6" width="15.6640625" customWidth="1"/>
    <col min="7" max="7" width="16.5" customWidth="1"/>
  </cols>
  <sheetData>
    <row r="4" spans="2:8" x14ac:dyDescent="0.2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2:8" x14ac:dyDescent="0.2">
      <c r="C5" s="17" t="s">
        <v>7</v>
      </c>
      <c r="D5" s="17" t="s">
        <v>8</v>
      </c>
      <c r="E5" s="17" t="s">
        <v>9</v>
      </c>
      <c r="F5" s="17" t="s">
        <v>10</v>
      </c>
      <c r="G5" s="17" t="s">
        <v>11</v>
      </c>
      <c r="H5" s="17" t="s">
        <v>12</v>
      </c>
    </row>
    <row r="6" spans="2:8" x14ac:dyDescent="0.2">
      <c r="B6" s="18">
        <v>45713</v>
      </c>
    </row>
    <row r="7" spans="2:8" x14ac:dyDescent="0.2">
      <c r="B7" s="18">
        <v>45715</v>
      </c>
    </row>
    <row r="8" spans="2:8" x14ac:dyDescent="0.2">
      <c r="B8" s="18">
        <v>45713</v>
      </c>
      <c r="D8" s="19">
        <v>45713</v>
      </c>
    </row>
    <row r="9" spans="2:8" x14ac:dyDescent="0.2">
      <c r="B9" s="18"/>
    </row>
    <row r="10" spans="2:8" x14ac:dyDescent="0.2">
      <c r="B10" s="18"/>
    </row>
    <row r="11" spans="2:8" x14ac:dyDescent="0.2">
      <c r="B11" s="18"/>
    </row>
    <row r="12" spans="2:8" x14ac:dyDescent="0.2">
      <c r="B12" s="18"/>
    </row>
    <row r="13" spans="2:8" x14ac:dyDescent="0.2">
      <c r="B13" s="18"/>
    </row>
    <row r="14" spans="2:8" x14ac:dyDescent="0.2">
      <c r="B14" s="18"/>
    </row>
    <row r="15" spans="2:8" x14ac:dyDescent="0.2">
      <c r="B15" s="18"/>
    </row>
    <row r="16" spans="2:8" x14ac:dyDescent="0.2">
      <c r="B16" s="18"/>
    </row>
    <row r="17" spans="2:2" x14ac:dyDescent="0.2">
      <c r="B17" s="1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D03B-EE7A-714D-936C-00ACC654319D}">
  <dimension ref="C5:L14"/>
  <sheetViews>
    <sheetView topLeftCell="B1" zoomScale="125" workbookViewId="0">
      <selection activeCell="D20" sqref="D20"/>
    </sheetView>
  </sheetViews>
  <sheetFormatPr baseColWidth="10" defaultColWidth="10.83203125" defaultRowHeight="28.5" customHeight="1" x14ac:dyDescent="0.25"/>
  <cols>
    <col min="1" max="1" width="10.83203125" style="2"/>
    <col min="2" max="2" width="39.1640625" style="2" customWidth="1"/>
    <col min="3" max="3" width="11.83203125" style="2" customWidth="1"/>
    <col min="4" max="4" width="21.33203125" style="2" customWidth="1"/>
    <col min="5" max="5" width="28.5" style="2" customWidth="1"/>
    <col min="6" max="6" width="23.6640625" style="2" customWidth="1"/>
    <col min="7" max="7" width="18.83203125" style="2" customWidth="1"/>
    <col min="8" max="8" width="23.5" style="2" customWidth="1"/>
    <col min="9" max="9" width="17.6640625" style="2" customWidth="1"/>
    <col min="10" max="10" width="20" style="2" customWidth="1"/>
    <col min="11" max="11" width="18" style="2" customWidth="1"/>
    <col min="12" max="12" width="22.5" style="2" customWidth="1"/>
    <col min="13" max="16384" width="10.83203125" style="2"/>
  </cols>
  <sheetData>
    <row r="5" spans="3:12" ht="28.5" customHeight="1" x14ac:dyDescent="0.5">
      <c r="C5" s="54" t="s">
        <v>13</v>
      </c>
      <c r="D5" s="55"/>
      <c r="E5" s="55"/>
    </row>
    <row r="6" spans="3:12" ht="28.5" customHeight="1" x14ac:dyDescent="0.3">
      <c r="C6" s="1" t="s">
        <v>14</v>
      </c>
      <c r="D6" s="1" t="s">
        <v>15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J6" s="1" t="s">
        <v>21</v>
      </c>
      <c r="K6" s="1" t="s">
        <v>22</v>
      </c>
      <c r="L6" s="1" t="s">
        <v>23</v>
      </c>
    </row>
    <row r="7" spans="3:12" ht="28.5" customHeight="1" x14ac:dyDescent="0.25">
      <c r="C7" s="3">
        <v>1</v>
      </c>
      <c r="D7" s="3" t="s">
        <v>24</v>
      </c>
      <c r="E7" s="3" t="s">
        <v>25</v>
      </c>
      <c r="F7" s="3">
        <v>55</v>
      </c>
      <c r="G7" s="3">
        <v>16</v>
      </c>
      <c r="H7" s="3">
        <f>(Table1[[#This Row],[Estimated Hours]]*Table1[[#This Row],[Hourly Rate ($)]])</f>
        <v>880</v>
      </c>
      <c r="I7" s="3"/>
      <c r="J7" s="3"/>
      <c r="K7" s="3"/>
      <c r="L7" s="3"/>
    </row>
    <row r="8" spans="3:12" ht="28.5" customHeight="1" x14ac:dyDescent="0.25">
      <c r="C8" s="3">
        <v>2</v>
      </c>
      <c r="D8" s="3" t="s">
        <v>26</v>
      </c>
      <c r="E8" s="3" t="s">
        <v>27</v>
      </c>
      <c r="F8" s="3">
        <v>60</v>
      </c>
      <c r="G8" s="3">
        <v>18</v>
      </c>
      <c r="H8" s="3">
        <f>(Table1[[#This Row],[Estimated Hours]]*Table1[[#This Row],[Hourly Rate ($)]])</f>
        <v>1080</v>
      </c>
      <c r="I8" s="3"/>
      <c r="J8" s="3"/>
      <c r="K8" s="3"/>
      <c r="L8" s="3"/>
    </row>
    <row r="9" spans="3:12" ht="28.5" customHeight="1" x14ac:dyDescent="0.25">
      <c r="C9" s="3">
        <v>3</v>
      </c>
      <c r="D9" s="3" t="s">
        <v>28</v>
      </c>
      <c r="E9" s="3" t="s">
        <v>27</v>
      </c>
      <c r="F9" s="3">
        <v>65</v>
      </c>
      <c r="G9" s="3">
        <v>18</v>
      </c>
      <c r="H9" s="3">
        <f>(Table1[[#This Row],[Estimated Hours]]*Table1[[#This Row],[Hourly Rate ($)]])</f>
        <v>1170</v>
      </c>
      <c r="I9" s="3"/>
      <c r="J9" s="3"/>
      <c r="K9" s="3"/>
      <c r="L9" s="3"/>
    </row>
    <row r="10" spans="3:12" ht="28.5" customHeight="1" x14ac:dyDescent="0.25">
      <c r="C10" s="3">
        <v>4</v>
      </c>
      <c r="D10" s="3" t="s">
        <v>29</v>
      </c>
      <c r="E10" s="3" t="s">
        <v>30</v>
      </c>
      <c r="F10" s="3">
        <v>40</v>
      </c>
      <c r="G10" s="3">
        <v>16</v>
      </c>
      <c r="H10" s="3">
        <f>(Table1[[#This Row],[Estimated Hours]]*Table1[[#This Row],[Hourly Rate ($)]])</f>
        <v>640</v>
      </c>
      <c r="I10" s="3"/>
      <c r="J10" s="3"/>
      <c r="K10" s="3"/>
      <c r="L10" s="3"/>
    </row>
    <row r="11" spans="3:12" ht="28.5" customHeight="1" x14ac:dyDescent="0.25">
      <c r="C11" s="3">
        <v>5</v>
      </c>
      <c r="D11" s="3" t="s">
        <v>31</v>
      </c>
      <c r="E11" s="3" t="s">
        <v>32</v>
      </c>
      <c r="F11" s="3">
        <v>30</v>
      </c>
      <c r="G11" s="3">
        <v>20</v>
      </c>
      <c r="H11" s="3">
        <f>(Table1[[#This Row],[Estimated Hours]]*Table1[[#This Row],[Hourly Rate ($)]])</f>
        <v>600</v>
      </c>
      <c r="I11" s="3"/>
      <c r="J11" s="3"/>
      <c r="K11" s="3"/>
      <c r="L11" s="3"/>
    </row>
    <row r="12" spans="3:12" ht="28.5" customHeight="1" x14ac:dyDescent="0.25">
      <c r="C12" s="3">
        <v>6</v>
      </c>
      <c r="D12" s="3" t="s">
        <v>33</v>
      </c>
      <c r="E12" s="3" t="s">
        <v>34</v>
      </c>
      <c r="F12" s="3">
        <v>35</v>
      </c>
      <c r="G12" s="3">
        <v>17</v>
      </c>
      <c r="H12" s="3">
        <f>(Table1[[#This Row],[Estimated Hours]]*Table1[[#This Row],[Hourly Rate ($)]])</f>
        <v>595</v>
      </c>
      <c r="I12" s="3"/>
      <c r="J12" s="3"/>
      <c r="K12" s="3"/>
      <c r="L12" s="3"/>
    </row>
    <row r="13" spans="3:12" ht="28.5" customHeight="1" x14ac:dyDescent="0.25">
      <c r="C13" s="3">
        <v>7</v>
      </c>
      <c r="D13" s="3" t="s">
        <v>35</v>
      </c>
      <c r="E13" s="3" t="s">
        <v>36</v>
      </c>
      <c r="F13" s="3">
        <v>40</v>
      </c>
      <c r="G13" s="3">
        <v>17</v>
      </c>
      <c r="H13" s="3">
        <f>(Table1[[#This Row],[Estimated Hours]]*Table1[[#This Row],[Hourly Rate ($)]])</f>
        <v>680</v>
      </c>
      <c r="I13" s="3"/>
      <c r="J13" s="3"/>
      <c r="K13" s="3"/>
      <c r="L13" s="3"/>
    </row>
    <row r="14" spans="3:12" ht="28.5" customHeight="1" x14ac:dyDescent="0.25">
      <c r="C14" s="37"/>
      <c r="D14" s="37" t="s">
        <v>37</v>
      </c>
      <c r="E14" s="37"/>
      <c r="F14" s="37">
        <f>SUM(F7:F13)</f>
        <v>325</v>
      </c>
      <c r="G14" s="37"/>
      <c r="H14" s="37">
        <f>SUM(H7:H13)</f>
        <v>5645</v>
      </c>
      <c r="I14" s="37"/>
      <c r="J14" s="37"/>
      <c r="K14" s="37"/>
      <c r="L14" s="37"/>
    </row>
  </sheetData>
  <mergeCells count="1">
    <mergeCell ref="C5:E5"/>
  </mergeCells>
  <phoneticPr fontId="3" type="noConversion"/>
  <pageMargins left="0.7" right="0.7" top="0.75" bottom="0.75" header="0.3" footer="0.3"/>
  <ignoredErrors>
    <ignoredError sqref="H14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1321-5886-584E-8DE9-057A1369D891}">
  <dimension ref="B3:W71"/>
  <sheetViews>
    <sheetView topLeftCell="A5" zoomScale="167" workbookViewId="0">
      <selection activeCell="C18" sqref="C18"/>
    </sheetView>
  </sheetViews>
  <sheetFormatPr baseColWidth="10" defaultColWidth="10.83203125" defaultRowHeight="18" x14ac:dyDescent="0.25"/>
  <cols>
    <col min="1" max="1" width="10.83203125" style="2"/>
    <col min="2" max="2" width="9.33203125" style="2" customWidth="1"/>
    <col min="3" max="3" width="45.33203125" style="2" customWidth="1"/>
    <col min="4" max="4" width="15.1640625" style="2" customWidth="1"/>
    <col min="5" max="5" width="16" style="2" customWidth="1"/>
    <col min="6" max="6" width="18.6640625" style="2" customWidth="1"/>
    <col min="7" max="16384" width="10.83203125" style="2"/>
  </cols>
  <sheetData>
    <row r="3" spans="2:23" ht="19" thickBot="1" x14ac:dyDescent="0.3"/>
    <row r="4" spans="2:23" x14ac:dyDescent="0.25">
      <c r="C4" s="4" t="s">
        <v>38</v>
      </c>
    </row>
    <row r="5" spans="2:23" x14ac:dyDescent="0.25">
      <c r="C5" s="5" t="s">
        <v>39</v>
      </c>
    </row>
    <row r="6" spans="2:23" x14ac:dyDescent="0.25">
      <c r="C6" s="6" t="s">
        <v>40</v>
      </c>
    </row>
    <row r="7" spans="2:23" ht="19" thickBot="1" x14ac:dyDescent="0.3">
      <c r="C7" s="12" t="s">
        <v>41</v>
      </c>
    </row>
    <row r="11" spans="2:23" ht="35" customHeight="1" x14ac:dyDescent="0.25">
      <c r="B11" s="8" t="s">
        <v>14</v>
      </c>
      <c r="C11" s="8" t="s">
        <v>42</v>
      </c>
      <c r="D11" s="9" t="s">
        <v>43</v>
      </c>
      <c r="E11" s="8" t="s">
        <v>44</v>
      </c>
      <c r="F11" s="8" t="s">
        <v>45</v>
      </c>
      <c r="G11" s="8" t="s">
        <v>46</v>
      </c>
      <c r="H11" s="8" t="s">
        <v>47</v>
      </c>
      <c r="I11" s="8" t="s">
        <v>48</v>
      </c>
      <c r="J11" s="8" t="s">
        <v>49</v>
      </c>
      <c r="K11" s="8" t="s">
        <v>50</v>
      </c>
      <c r="L11" s="8" t="s">
        <v>51</v>
      </c>
      <c r="M11" s="8" t="s">
        <v>52</v>
      </c>
      <c r="N11" s="8" t="s">
        <v>53</v>
      </c>
      <c r="O11" s="8" t="s">
        <v>54</v>
      </c>
      <c r="P11" s="8" t="s">
        <v>55</v>
      </c>
      <c r="Q11" s="8" t="s">
        <v>56</v>
      </c>
      <c r="R11" s="8" t="s">
        <v>57</v>
      </c>
      <c r="S11" s="8" t="s">
        <v>58</v>
      </c>
      <c r="T11" s="8" t="s">
        <v>59</v>
      </c>
      <c r="U11" s="8" t="s">
        <v>60</v>
      </c>
      <c r="V11" s="8" t="s">
        <v>61</v>
      </c>
      <c r="W11" s="8" t="s">
        <v>62</v>
      </c>
    </row>
    <row r="12" spans="2:23" ht="18" customHeight="1" x14ac:dyDescent="0.25">
      <c r="B12" s="10"/>
      <c r="C12" s="7" t="s">
        <v>24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2:23" x14ac:dyDescent="0.25">
      <c r="B13" s="22">
        <v>1</v>
      </c>
      <c r="C13" s="21" t="s">
        <v>63</v>
      </c>
      <c r="D13" s="22">
        <v>1</v>
      </c>
      <c r="E13" s="22" t="s">
        <v>64</v>
      </c>
      <c r="F13" s="20" t="s">
        <v>39</v>
      </c>
      <c r="G13" s="3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spans="2:23" ht="23" customHeight="1" x14ac:dyDescent="0.25">
      <c r="B14" s="22">
        <v>2</v>
      </c>
      <c r="C14" s="21" t="s">
        <v>65</v>
      </c>
      <c r="D14" s="22">
        <v>1</v>
      </c>
      <c r="E14" s="22" t="s">
        <v>64</v>
      </c>
      <c r="F14" s="20" t="s">
        <v>39</v>
      </c>
      <c r="G14" s="3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 spans="2:23" ht="16" customHeight="1" x14ac:dyDescent="0.25">
      <c r="B15" s="22">
        <v>3</v>
      </c>
      <c r="C15" s="25" t="s">
        <v>66</v>
      </c>
      <c r="D15" s="22">
        <v>2</v>
      </c>
      <c r="E15" s="22" t="s">
        <v>67</v>
      </c>
      <c r="F15" s="20" t="s">
        <v>39</v>
      </c>
      <c r="G15" s="22"/>
      <c r="H15" s="32"/>
      <c r="I15" s="3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2:23" ht="19" x14ac:dyDescent="0.25">
      <c r="B16" s="22">
        <v>4</v>
      </c>
      <c r="C16" s="25" t="s">
        <v>68</v>
      </c>
      <c r="D16" s="22">
        <v>2</v>
      </c>
      <c r="E16" s="22">
        <v>3</v>
      </c>
      <c r="F16" s="20" t="s">
        <v>39</v>
      </c>
      <c r="G16" s="22"/>
      <c r="H16" s="22"/>
      <c r="I16" s="22"/>
      <c r="J16" s="32"/>
      <c r="K16" s="32"/>
      <c r="L16" s="3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spans="2:23" ht="19" x14ac:dyDescent="0.25">
      <c r="B17" s="22">
        <v>5</v>
      </c>
      <c r="C17" s="25" t="s">
        <v>69</v>
      </c>
      <c r="D17" s="22">
        <v>1</v>
      </c>
      <c r="E17" s="22" t="s">
        <v>70</v>
      </c>
      <c r="F17" s="30" t="s">
        <v>40</v>
      </c>
      <c r="G17" s="22"/>
      <c r="H17" s="22"/>
      <c r="I17" s="22"/>
      <c r="J17" s="22"/>
      <c r="K17" s="22"/>
      <c r="L17" s="22"/>
      <c r="M17" s="3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spans="2:23" ht="19" x14ac:dyDescent="0.25">
      <c r="B18" s="22">
        <v>6</v>
      </c>
      <c r="C18" s="25" t="s">
        <v>71</v>
      </c>
      <c r="D18" s="22">
        <v>2</v>
      </c>
      <c r="E18" s="22" t="s">
        <v>70</v>
      </c>
      <c r="F18" s="29" t="s">
        <v>40</v>
      </c>
      <c r="G18" s="22"/>
      <c r="H18" s="22"/>
      <c r="I18" s="22"/>
      <c r="J18" s="22"/>
      <c r="K18" s="22"/>
      <c r="L18" s="22"/>
      <c r="M18" s="32"/>
      <c r="N18" s="32"/>
      <c r="O18" s="22"/>
      <c r="P18" s="22"/>
      <c r="Q18" s="22"/>
      <c r="R18" s="22"/>
      <c r="S18" s="22"/>
      <c r="T18" s="22"/>
      <c r="U18" s="22"/>
      <c r="V18" s="22"/>
      <c r="W18" s="22"/>
    </row>
    <row r="19" spans="2:23" ht="19" x14ac:dyDescent="0.25">
      <c r="B19" s="22">
        <v>7</v>
      </c>
      <c r="C19" s="25" t="s">
        <v>72</v>
      </c>
      <c r="D19" s="22">
        <v>2</v>
      </c>
      <c r="E19" s="22">
        <v>6</v>
      </c>
      <c r="F19" s="31" t="s">
        <v>41</v>
      </c>
      <c r="G19" s="22"/>
      <c r="H19" s="22"/>
      <c r="I19" s="22"/>
      <c r="J19" s="22"/>
      <c r="K19" s="22"/>
      <c r="L19" s="22"/>
      <c r="M19" s="22"/>
      <c r="N19" s="22"/>
      <c r="O19" s="32"/>
      <c r="P19" s="32"/>
      <c r="Q19" s="22"/>
      <c r="R19" s="22"/>
      <c r="S19" s="22"/>
      <c r="T19" s="22"/>
      <c r="U19" s="22"/>
      <c r="V19" s="22"/>
      <c r="W19" s="22"/>
    </row>
    <row r="20" spans="2:23" ht="19" x14ac:dyDescent="0.25">
      <c r="B20" s="22">
        <v>8</v>
      </c>
      <c r="C20" s="25" t="s">
        <v>73</v>
      </c>
      <c r="D20" s="22">
        <v>1</v>
      </c>
      <c r="E20" s="22" t="s">
        <v>74</v>
      </c>
      <c r="F20" s="31" t="s">
        <v>41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32"/>
      <c r="R20" s="22"/>
      <c r="S20" s="22"/>
      <c r="T20" s="22"/>
      <c r="U20" s="22"/>
      <c r="V20" s="22"/>
      <c r="W20" s="22"/>
    </row>
    <row r="21" spans="2:23" ht="19" x14ac:dyDescent="0.25">
      <c r="B21" s="22">
        <v>9</v>
      </c>
      <c r="C21" s="25" t="s">
        <v>75</v>
      </c>
      <c r="D21" s="22">
        <v>1</v>
      </c>
      <c r="E21" s="22">
        <v>8</v>
      </c>
      <c r="F21" s="31" t="s">
        <v>41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32"/>
      <c r="S21" s="22"/>
      <c r="T21" s="22"/>
      <c r="U21" s="22"/>
      <c r="V21" s="22"/>
      <c r="W21" s="22"/>
    </row>
    <row r="22" spans="2:23" ht="19" x14ac:dyDescent="0.25">
      <c r="B22" s="22">
        <v>10</v>
      </c>
      <c r="C22" s="25" t="s">
        <v>76</v>
      </c>
      <c r="D22" s="22">
        <v>1</v>
      </c>
      <c r="E22" s="22">
        <v>9</v>
      </c>
      <c r="F22" s="31" t="s">
        <v>41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32"/>
      <c r="T22" s="22"/>
      <c r="U22" s="22"/>
      <c r="V22" s="22"/>
      <c r="W22" s="22"/>
    </row>
    <row r="23" spans="2:23" x14ac:dyDescent="0.25">
      <c r="B23" s="10"/>
      <c r="C23" s="7" t="s">
        <v>26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2:23" x14ac:dyDescent="0.25">
      <c r="B24" s="11">
        <v>1</v>
      </c>
      <c r="C24" s="2" t="s">
        <v>77</v>
      </c>
      <c r="D24" s="11">
        <v>1</v>
      </c>
      <c r="E24" s="11" t="s">
        <v>64</v>
      </c>
      <c r="F24" s="23" t="s">
        <v>39</v>
      </c>
      <c r="G24" s="2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x14ac:dyDescent="0.25">
      <c r="B25" s="11">
        <v>2</v>
      </c>
      <c r="C25" s="2" t="s">
        <v>78</v>
      </c>
      <c r="D25" s="11">
        <v>1</v>
      </c>
      <c r="E25" s="11">
        <v>1</v>
      </c>
      <c r="F25" s="11" t="s">
        <v>40</v>
      </c>
      <c r="G25" s="11"/>
      <c r="H25" s="28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x14ac:dyDescent="0.25">
      <c r="B26" s="11">
        <v>3</v>
      </c>
      <c r="C26" s="2" t="s">
        <v>79</v>
      </c>
      <c r="D26" s="11">
        <v>2</v>
      </c>
      <c r="E26" s="11">
        <v>2</v>
      </c>
      <c r="F26" s="11" t="s">
        <v>40</v>
      </c>
      <c r="G26" s="11"/>
      <c r="H26" s="11"/>
      <c r="I26" s="28"/>
      <c r="J26" s="28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 x14ac:dyDescent="0.25">
      <c r="B27" s="11">
        <v>4</v>
      </c>
      <c r="C27" s="2" t="s">
        <v>80</v>
      </c>
      <c r="D27" s="11">
        <v>2</v>
      </c>
      <c r="E27" s="11">
        <v>3</v>
      </c>
      <c r="F27" s="11" t="s">
        <v>40</v>
      </c>
      <c r="G27" s="11"/>
      <c r="H27" s="11"/>
      <c r="I27" s="11"/>
      <c r="J27" s="11"/>
      <c r="K27" s="28"/>
      <c r="L27" s="28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x14ac:dyDescent="0.25">
      <c r="B28" s="11">
        <v>5</v>
      </c>
      <c r="C28" s="2" t="s">
        <v>81</v>
      </c>
      <c r="D28" s="11">
        <v>1</v>
      </c>
      <c r="E28" s="11" t="s">
        <v>82</v>
      </c>
      <c r="F28" s="11" t="s">
        <v>41</v>
      </c>
      <c r="G28" s="11"/>
      <c r="H28" s="11"/>
      <c r="I28" s="11"/>
      <c r="J28" s="11"/>
      <c r="K28" s="11"/>
      <c r="L28" s="11"/>
      <c r="M28" s="28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x14ac:dyDescent="0.25">
      <c r="B29" s="11">
        <v>6</v>
      </c>
      <c r="C29" s="2" t="s">
        <v>83</v>
      </c>
      <c r="D29" s="11">
        <v>2</v>
      </c>
      <c r="E29" s="11" t="s">
        <v>84</v>
      </c>
      <c r="F29" s="11" t="s">
        <v>41</v>
      </c>
      <c r="G29" s="11"/>
      <c r="H29" s="11"/>
      <c r="I29" s="11"/>
      <c r="J29" s="11"/>
      <c r="K29" s="11"/>
      <c r="L29" s="11"/>
      <c r="M29" s="11"/>
      <c r="N29" s="28"/>
      <c r="O29" s="28"/>
      <c r="P29" s="11"/>
      <c r="Q29" s="11"/>
      <c r="R29" s="11"/>
      <c r="S29" s="11"/>
      <c r="T29" s="11"/>
      <c r="U29" s="11"/>
      <c r="V29" s="11"/>
      <c r="W29" s="11"/>
    </row>
    <row r="30" spans="2:23" x14ac:dyDescent="0.25">
      <c r="B30" s="11">
        <v>7</v>
      </c>
      <c r="C30" s="2" t="s">
        <v>85</v>
      </c>
      <c r="D30" s="11">
        <v>1</v>
      </c>
      <c r="E30" s="11">
        <v>6</v>
      </c>
      <c r="F30" s="11" t="s">
        <v>41</v>
      </c>
      <c r="G30" s="11"/>
      <c r="H30" s="11"/>
      <c r="I30" s="11"/>
      <c r="J30" s="11"/>
      <c r="K30" s="11"/>
      <c r="L30" s="11"/>
      <c r="M30" s="11"/>
      <c r="N30" s="11"/>
      <c r="O30" s="11"/>
      <c r="P30" s="28"/>
      <c r="Q30" s="11"/>
      <c r="R30" s="11"/>
      <c r="S30" s="11"/>
      <c r="T30" s="11"/>
      <c r="U30" s="11"/>
      <c r="V30" s="11"/>
      <c r="W30" s="11"/>
    </row>
    <row r="31" spans="2:23" x14ac:dyDescent="0.25">
      <c r="B31" s="11">
        <v>8</v>
      </c>
      <c r="C31" s="2" t="s">
        <v>76</v>
      </c>
      <c r="D31" s="11">
        <v>1</v>
      </c>
      <c r="E31" s="11">
        <v>7</v>
      </c>
      <c r="F31" s="11" t="s">
        <v>41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28"/>
      <c r="R31" s="11"/>
      <c r="S31" s="11"/>
      <c r="T31" s="11"/>
      <c r="U31" s="11"/>
      <c r="V31" s="11"/>
      <c r="W31" s="11"/>
    </row>
    <row r="32" spans="2:23" x14ac:dyDescent="0.25">
      <c r="B32" s="10"/>
      <c r="C32" s="7" t="s">
        <v>28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2:23" x14ac:dyDescent="0.25">
      <c r="B33" s="11">
        <v>1</v>
      </c>
      <c r="C33" s="2" t="s">
        <v>86</v>
      </c>
      <c r="D33" s="11">
        <v>2</v>
      </c>
      <c r="E33" s="11" t="s">
        <v>64</v>
      </c>
      <c r="F33" s="11" t="s">
        <v>39</v>
      </c>
      <c r="G33" s="13"/>
      <c r="H33" s="13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x14ac:dyDescent="0.25">
      <c r="B34" s="11">
        <v>2</v>
      </c>
      <c r="C34" s="2" t="s">
        <v>87</v>
      </c>
      <c r="D34" s="11">
        <v>1</v>
      </c>
      <c r="E34" s="11">
        <v>1</v>
      </c>
      <c r="F34" s="11" t="s">
        <v>40</v>
      </c>
      <c r="G34" s="11"/>
      <c r="H34" s="11"/>
      <c r="I34" s="1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 x14ac:dyDescent="0.25">
      <c r="B35" s="11">
        <v>3</v>
      </c>
      <c r="C35" s="2" t="s">
        <v>88</v>
      </c>
      <c r="D35" s="11">
        <v>2</v>
      </c>
      <c r="E35" s="11">
        <v>2</v>
      </c>
      <c r="F35" s="11" t="s">
        <v>40</v>
      </c>
      <c r="G35" s="11"/>
      <c r="H35" s="11"/>
      <c r="I35" s="11"/>
      <c r="J35" s="14"/>
      <c r="K35" s="14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x14ac:dyDescent="0.25">
      <c r="B36" s="11">
        <v>4</v>
      </c>
      <c r="C36" s="2" t="s">
        <v>89</v>
      </c>
      <c r="D36" s="11">
        <v>4</v>
      </c>
      <c r="E36" s="11">
        <v>1</v>
      </c>
      <c r="F36" s="11" t="s">
        <v>41</v>
      </c>
      <c r="G36" s="11"/>
      <c r="H36" s="11"/>
      <c r="I36" s="11"/>
      <c r="J36" s="11"/>
      <c r="K36" s="11"/>
      <c r="L36" s="15"/>
      <c r="M36" s="15"/>
      <c r="N36" s="15"/>
      <c r="O36" s="15"/>
      <c r="P36" s="11"/>
      <c r="Q36" s="11"/>
      <c r="R36" s="11"/>
      <c r="S36" s="11"/>
      <c r="T36" s="11"/>
      <c r="U36" s="11"/>
      <c r="V36" s="11"/>
      <c r="W36" s="11"/>
    </row>
    <row r="37" spans="2:23" x14ac:dyDescent="0.25">
      <c r="B37" s="11">
        <v>5</v>
      </c>
      <c r="C37" s="2" t="s">
        <v>90</v>
      </c>
      <c r="D37" s="11">
        <v>2</v>
      </c>
      <c r="E37" s="11" t="s">
        <v>84</v>
      </c>
      <c r="F37" s="11" t="s">
        <v>41</v>
      </c>
      <c r="G37" s="11"/>
      <c r="H37" s="11"/>
      <c r="I37" s="11"/>
      <c r="J37" s="11"/>
      <c r="K37" s="11"/>
      <c r="L37" s="11"/>
      <c r="M37" s="11"/>
      <c r="N37" s="11"/>
      <c r="O37" s="14"/>
      <c r="P37" s="14"/>
      <c r="Q37" s="11"/>
      <c r="R37" s="11"/>
      <c r="S37" s="11"/>
      <c r="T37" s="11"/>
      <c r="U37" s="11"/>
      <c r="V37" s="11"/>
      <c r="W37" s="11"/>
    </row>
    <row r="38" spans="2:23" x14ac:dyDescent="0.25">
      <c r="B38" s="11">
        <v>6</v>
      </c>
      <c r="C38" s="2" t="s">
        <v>91</v>
      </c>
      <c r="D38" s="11">
        <v>2</v>
      </c>
      <c r="E38" s="11">
        <v>5</v>
      </c>
      <c r="F38" s="11" t="s">
        <v>41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4"/>
      <c r="R38" s="14"/>
      <c r="S38" s="11"/>
      <c r="T38" s="11"/>
      <c r="U38" s="11"/>
      <c r="V38" s="11"/>
      <c r="W38" s="11"/>
    </row>
    <row r="39" spans="2:23" x14ac:dyDescent="0.25">
      <c r="B39" s="11">
        <v>7</v>
      </c>
      <c r="C39" s="2" t="s">
        <v>85</v>
      </c>
      <c r="D39" s="11">
        <v>1</v>
      </c>
      <c r="E39" s="11">
        <v>6</v>
      </c>
      <c r="F39" s="11" t="s">
        <v>41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6"/>
      <c r="T39" s="11"/>
      <c r="U39" s="11"/>
      <c r="V39" s="11"/>
      <c r="W39" s="11"/>
    </row>
    <row r="40" spans="2:23" x14ac:dyDescent="0.25">
      <c r="B40" s="11">
        <v>8</v>
      </c>
      <c r="C40" s="2" t="s">
        <v>76</v>
      </c>
      <c r="D40" s="11">
        <v>1</v>
      </c>
      <c r="E40" s="11">
        <v>7</v>
      </c>
      <c r="F40" s="11" t="s">
        <v>41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5"/>
      <c r="U40" s="11"/>
      <c r="V40" s="11"/>
      <c r="W40" s="11"/>
    </row>
    <row r="41" spans="2:23" x14ac:dyDescent="0.25">
      <c r="B41" s="10"/>
      <c r="C41" s="7" t="s">
        <v>92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 spans="2:23" x14ac:dyDescent="0.25">
      <c r="B42" s="11">
        <v>1</v>
      </c>
      <c r="C42" s="2" t="s">
        <v>93</v>
      </c>
      <c r="D42" s="11">
        <v>1</v>
      </c>
      <c r="E42" s="11" t="s">
        <v>64</v>
      </c>
      <c r="F42" s="11" t="s">
        <v>40</v>
      </c>
      <c r="G42" s="33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 x14ac:dyDescent="0.25">
      <c r="B43" s="11">
        <v>2</v>
      </c>
      <c r="C43" s="2" t="s">
        <v>94</v>
      </c>
      <c r="D43" s="11">
        <v>1</v>
      </c>
      <c r="E43" s="11">
        <v>1</v>
      </c>
      <c r="F43" s="11" t="s">
        <v>40</v>
      </c>
      <c r="G43" s="11"/>
      <c r="H43" s="33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 x14ac:dyDescent="0.25">
      <c r="B44" s="11">
        <v>3</v>
      </c>
      <c r="C44" s="2" t="s">
        <v>95</v>
      </c>
      <c r="D44" s="11">
        <v>2</v>
      </c>
      <c r="E44" s="11">
        <v>2</v>
      </c>
      <c r="F44" s="11" t="s">
        <v>41</v>
      </c>
      <c r="G44" s="11"/>
      <c r="H44" s="11"/>
      <c r="I44" s="33"/>
      <c r="J44" s="33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x14ac:dyDescent="0.25">
      <c r="B45" s="11">
        <v>4</v>
      </c>
      <c r="C45" s="2" t="s">
        <v>96</v>
      </c>
      <c r="D45" s="11">
        <v>1</v>
      </c>
      <c r="E45" s="11">
        <v>2</v>
      </c>
      <c r="F45" s="11" t="s">
        <v>41</v>
      </c>
      <c r="G45" s="11"/>
      <c r="H45" s="11"/>
      <c r="I45" s="11"/>
      <c r="J45" s="11"/>
      <c r="K45" s="33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 x14ac:dyDescent="0.25">
      <c r="B46" s="11">
        <v>5</v>
      </c>
      <c r="C46" s="2" t="s">
        <v>97</v>
      </c>
      <c r="D46" s="11">
        <v>1</v>
      </c>
      <c r="E46" s="11">
        <v>3</v>
      </c>
      <c r="F46" s="11" t="s">
        <v>41</v>
      </c>
      <c r="G46" s="11"/>
      <c r="H46" s="11"/>
      <c r="I46" s="11"/>
      <c r="J46" s="11"/>
      <c r="K46" s="11"/>
      <c r="L46" s="33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 x14ac:dyDescent="0.25">
      <c r="B47" s="11">
        <v>6</v>
      </c>
      <c r="C47" s="2" t="s">
        <v>76</v>
      </c>
      <c r="D47" s="11">
        <v>1</v>
      </c>
      <c r="E47" s="11">
        <v>4</v>
      </c>
      <c r="F47" s="11" t="s">
        <v>41</v>
      </c>
      <c r="G47" s="11"/>
      <c r="H47" s="11"/>
      <c r="I47" s="11"/>
      <c r="J47" s="11"/>
      <c r="K47" s="11"/>
      <c r="L47" s="11"/>
      <c r="M47" s="33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 x14ac:dyDescent="0.25">
      <c r="B48" s="10"/>
      <c r="C48" s="7" t="s">
        <v>98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2:23" x14ac:dyDescent="0.25">
      <c r="B49" s="11">
        <v>1</v>
      </c>
      <c r="C49" s="2" t="s">
        <v>99</v>
      </c>
      <c r="D49" s="11">
        <v>1</v>
      </c>
      <c r="E49" s="11" t="s">
        <v>64</v>
      </c>
      <c r="F49" s="23" t="s">
        <v>39</v>
      </c>
      <c r="G49" s="26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 x14ac:dyDescent="0.25">
      <c r="B50" s="11">
        <v>2</v>
      </c>
      <c r="C50" s="2" t="s">
        <v>100</v>
      </c>
      <c r="D50" s="11">
        <v>1</v>
      </c>
      <c r="E50" s="11">
        <v>1</v>
      </c>
      <c r="F50" s="24" t="s">
        <v>40</v>
      </c>
      <c r="G50" s="11"/>
      <c r="H50" s="26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 spans="2:23" x14ac:dyDescent="0.25">
      <c r="B51" s="11">
        <v>3</v>
      </c>
      <c r="C51" s="2" t="s">
        <v>101</v>
      </c>
      <c r="D51" s="11">
        <v>1</v>
      </c>
      <c r="E51" s="11">
        <v>2</v>
      </c>
      <c r="F51" s="11" t="s">
        <v>41</v>
      </c>
      <c r="G51" s="11"/>
      <c r="H51" s="11"/>
      <c r="I51" s="26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 spans="2:23" x14ac:dyDescent="0.25">
      <c r="B52" s="11">
        <v>4</v>
      </c>
      <c r="C52" s="2" t="s">
        <v>102</v>
      </c>
      <c r="D52" s="11">
        <v>2</v>
      </c>
      <c r="E52" s="11">
        <v>3</v>
      </c>
      <c r="F52" s="11" t="s">
        <v>41</v>
      </c>
      <c r="G52" s="11"/>
      <c r="H52" s="11"/>
      <c r="I52" s="11"/>
      <c r="J52" s="26"/>
      <c r="K52" s="26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 spans="2:23" x14ac:dyDescent="0.25">
      <c r="B53" s="11">
        <v>5</v>
      </c>
      <c r="C53" s="2" t="s">
        <v>85</v>
      </c>
      <c r="D53" s="11">
        <v>1</v>
      </c>
      <c r="E53" s="11">
        <v>4</v>
      </c>
      <c r="F53" s="11" t="s">
        <v>41</v>
      </c>
      <c r="G53" s="11"/>
      <c r="H53" s="11"/>
      <c r="I53" s="11"/>
      <c r="J53" s="11"/>
      <c r="K53" s="11"/>
      <c r="L53" s="26"/>
      <c r="M53" s="22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 spans="2:23" x14ac:dyDescent="0.25">
      <c r="B54" s="11">
        <v>6</v>
      </c>
      <c r="C54" s="2" t="s">
        <v>76</v>
      </c>
      <c r="D54" s="11">
        <v>1</v>
      </c>
      <c r="E54" s="11">
        <v>5</v>
      </c>
      <c r="F54" s="11" t="s">
        <v>41</v>
      </c>
      <c r="G54" s="11"/>
      <c r="H54" s="11"/>
      <c r="I54" s="11"/>
      <c r="J54" s="11"/>
      <c r="K54" s="11"/>
      <c r="L54" s="11"/>
      <c r="M54" s="26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spans="2:23" x14ac:dyDescent="0.25">
      <c r="B55" s="10"/>
      <c r="C55" s="7" t="s">
        <v>33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spans="2:23" x14ac:dyDescent="0.25">
      <c r="B56" s="11">
        <v>1</v>
      </c>
      <c r="C56" s="2" t="s">
        <v>103</v>
      </c>
      <c r="D56" s="11">
        <v>1</v>
      </c>
      <c r="E56" s="11" t="s">
        <v>64</v>
      </c>
      <c r="F56" s="11" t="s">
        <v>40</v>
      </c>
      <c r="G56" s="34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2:23" x14ac:dyDescent="0.25">
      <c r="B57" s="11">
        <v>2</v>
      </c>
      <c r="C57" s="2" t="s">
        <v>104</v>
      </c>
      <c r="D57" s="11">
        <v>1</v>
      </c>
      <c r="E57" s="11">
        <v>1</v>
      </c>
      <c r="F57" s="11" t="s">
        <v>40</v>
      </c>
      <c r="G57" s="11"/>
      <c r="H57" s="34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 spans="2:23" x14ac:dyDescent="0.25">
      <c r="B58" s="11">
        <v>3</v>
      </c>
      <c r="C58" s="2" t="s">
        <v>105</v>
      </c>
      <c r="D58" s="11">
        <v>1</v>
      </c>
      <c r="E58" s="11">
        <v>2</v>
      </c>
      <c r="F58" s="11" t="s">
        <v>41</v>
      </c>
      <c r="G58" s="11"/>
      <c r="H58" s="11"/>
      <c r="I58" s="34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 spans="2:23" x14ac:dyDescent="0.25">
      <c r="B59" s="11">
        <v>4</v>
      </c>
      <c r="C59" s="2" t="s">
        <v>106</v>
      </c>
      <c r="D59" s="11">
        <v>2</v>
      </c>
      <c r="E59" s="11">
        <v>3</v>
      </c>
      <c r="F59" s="11" t="s">
        <v>41</v>
      </c>
      <c r="G59" s="11"/>
      <c r="H59" s="11"/>
      <c r="I59" s="11"/>
      <c r="J59" s="34"/>
      <c r="K59" s="34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 spans="2:23" x14ac:dyDescent="0.25">
      <c r="B60" s="11">
        <v>5</v>
      </c>
      <c r="C60" s="2" t="s">
        <v>107</v>
      </c>
      <c r="D60" s="11">
        <v>1</v>
      </c>
      <c r="E60" s="11">
        <v>4</v>
      </c>
      <c r="F60" s="11" t="s">
        <v>41</v>
      </c>
      <c r="G60" s="11"/>
      <c r="H60" s="11"/>
      <c r="I60" s="11"/>
      <c r="J60" s="11"/>
      <c r="K60" s="11"/>
      <c r="L60" s="34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 spans="2:23" x14ac:dyDescent="0.25">
      <c r="B61" s="11">
        <v>6</v>
      </c>
      <c r="C61" s="2" t="s">
        <v>76</v>
      </c>
      <c r="D61" s="11">
        <v>1</v>
      </c>
      <c r="E61" s="11">
        <v>5</v>
      </c>
      <c r="F61" s="11" t="s">
        <v>41</v>
      </c>
      <c r="G61" s="11"/>
      <c r="H61" s="11"/>
      <c r="I61" s="11"/>
      <c r="J61" s="11"/>
      <c r="K61" s="11"/>
      <c r="L61" s="11"/>
      <c r="M61" s="34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 spans="2:23" x14ac:dyDescent="0.25">
      <c r="B62" s="10"/>
      <c r="C62" s="7" t="s">
        <v>35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spans="2:23" x14ac:dyDescent="0.25">
      <c r="B63" s="11">
        <v>1</v>
      </c>
      <c r="C63" s="2" t="s">
        <v>108</v>
      </c>
      <c r="D63" s="2">
        <v>1</v>
      </c>
      <c r="E63" s="2" t="s">
        <v>64</v>
      </c>
      <c r="F63" s="36" t="s">
        <v>39</v>
      </c>
      <c r="G63" s="35"/>
    </row>
    <row r="64" spans="2:23" x14ac:dyDescent="0.25">
      <c r="B64" s="11">
        <v>2</v>
      </c>
      <c r="C64" s="2" t="s">
        <v>109</v>
      </c>
      <c r="D64" s="2">
        <v>2</v>
      </c>
      <c r="E64" s="2">
        <v>1</v>
      </c>
      <c r="F64" s="36" t="s">
        <v>39</v>
      </c>
      <c r="H64" s="35"/>
      <c r="I64" s="35"/>
    </row>
    <row r="65" spans="2:18" x14ac:dyDescent="0.25">
      <c r="B65" s="11">
        <v>3</v>
      </c>
      <c r="C65" s="2" t="s">
        <v>110</v>
      </c>
      <c r="D65" s="2">
        <v>1</v>
      </c>
      <c r="E65" s="2">
        <v>1</v>
      </c>
      <c r="F65" s="36" t="s">
        <v>39</v>
      </c>
      <c r="J65" s="35"/>
    </row>
    <row r="66" spans="2:18" x14ac:dyDescent="0.25">
      <c r="B66" s="11">
        <v>4</v>
      </c>
      <c r="C66" s="2" t="s">
        <v>111</v>
      </c>
      <c r="D66" s="2">
        <v>1</v>
      </c>
      <c r="E66" s="2">
        <v>2</v>
      </c>
      <c r="F66" s="36" t="s">
        <v>39</v>
      </c>
      <c r="K66" s="35"/>
    </row>
    <row r="67" spans="2:18" x14ac:dyDescent="0.25">
      <c r="B67" s="11">
        <v>5</v>
      </c>
      <c r="C67" s="2" t="s">
        <v>112</v>
      </c>
      <c r="D67" s="2">
        <v>1</v>
      </c>
      <c r="E67" s="2">
        <v>3</v>
      </c>
      <c r="F67" s="2" t="s">
        <v>40</v>
      </c>
      <c r="L67" s="35"/>
    </row>
    <row r="68" spans="2:18" x14ac:dyDescent="0.25">
      <c r="B68" s="11">
        <v>6</v>
      </c>
      <c r="C68" s="2" t="s">
        <v>113</v>
      </c>
      <c r="D68" s="2">
        <v>2</v>
      </c>
      <c r="E68" s="2">
        <v>4</v>
      </c>
      <c r="F68" s="2" t="s">
        <v>40</v>
      </c>
      <c r="M68" s="35"/>
      <c r="N68" s="35"/>
    </row>
    <row r="69" spans="2:18" x14ac:dyDescent="0.25">
      <c r="B69" s="11">
        <v>7</v>
      </c>
      <c r="C69" s="2" t="s">
        <v>114</v>
      </c>
      <c r="D69" s="2">
        <v>2</v>
      </c>
      <c r="E69" s="2">
        <v>5</v>
      </c>
      <c r="F69" s="2" t="s">
        <v>41</v>
      </c>
      <c r="O69" s="35"/>
      <c r="P69" s="35"/>
    </row>
    <row r="70" spans="2:18" x14ac:dyDescent="0.25">
      <c r="B70" s="11">
        <v>8</v>
      </c>
      <c r="C70" s="2" t="s">
        <v>115</v>
      </c>
      <c r="D70" s="2">
        <v>1</v>
      </c>
      <c r="E70" s="2">
        <v>6</v>
      </c>
      <c r="F70" s="2" t="s">
        <v>41</v>
      </c>
      <c r="Q70" s="35"/>
    </row>
    <row r="71" spans="2:18" x14ac:dyDescent="0.25">
      <c r="B71" s="11">
        <v>9</v>
      </c>
      <c r="C71" s="2" t="s">
        <v>116</v>
      </c>
      <c r="D71" s="2">
        <v>1</v>
      </c>
      <c r="E71" s="2">
        <v>7</v>
      </c>
      <c r="F71" s="2" t="s">
        <v>41</v>
      </c>
      <c r="R71" s="35"/>
    </row>
  </sheetData>
  <phoneticPr fontId="3" type="noConversion"/>
  <conditionalFormatting sqref="F11:F71">
    <cfRule type="containsText" dxfId="3" priority="1" operator="containsText" text="Planned">
      <formula>NOT(ISERROR(SEARCH("Planned",F11)))</formula>
    </cfRule>
    <cfRule type="containsText" dxfId="2" priority="2" operator="containsText" text="Planned">
      <formula>NOT(ISERROR(SEARCH("Planned",F11)))</formula>
    </cfRule>
  </conditionalFormatting>
  <conditionalFormatting sqref="F12:F71">
    <cfRule type="containsText" dxfId="1" priority="3" operator="containsText" text="Working Currently">
      <formula>NOT(ISERROR(SEARCH("Working Currently",F12)))</formula>
    </cfRule>
  </conditionalFormatting>
  <conditionalFormatting sqref="F33">
    <cfRule type="containsText" dxfId="0" priority="4" operator="containsText" text="Completed">
      <formula>NOT(ISERROR(SEARCH("Completed",F33)))</formula>
    </cfRule>
  </conditionalFormatting>
  <dataValidations count="1">
    <dataValidation type="list" allowBlank="1" showInputMessage="1" showErrorMessage="1" sqref="F12:F71" xr:uid="{B6EC8764-8749-4F43-A862-254C54260C68}">
      <formula1>$C$5:$C$7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C0485-4B94-4F5A-89C1-29D3FF2A796D}">
  <dimension ref="D2:J51"/>
  <sheetViews>
    <sheetView tabSelected="1" topLeftCell="A13" workbookViewId="0">
      <selection activeCell="L23" sqref="L23"/>
    </sheetView>
  </sheetViews>
  <sheetFormatPr baseColWidth="10" defaultColWidth="8.83203125" defaultRowHeight="16" x14ac:dyDescent="0.2"/>
  <cols>
    <col min="4" max="4" width="9.5" customWidth="1"/>
    <col min="5" max="5" width="17.6640625" customWidth="1"/>
    <col min="6" max="6" width="34.1640625" customWidth="1"/>
    <col min="8" max="8" width="12.1640625" customWidth="1"/>
    <col min="9" max="9" width="18" customWidth="1"/>
    <col min="10" max="10" width="35.83203125" customWidth="1"/>
  </cols>
  <sheetData>
    <row r="2" spans="4:10" ht="24" customHeight="1" x14ac:dyDescent="0.25">
      <c r="D2" s="56" t="s">
        <v>117</v>
      </c>
      <c r="E2" s="57"/>
      <c r="F2" s="57"/>
    </row>
    <row r="3" spans="4:10" x14ac:dyDescent="0.2">
      <c r="D3" s="50" t="s">
        <v>14</v>
      </c>
      <c r="E3" s="43" t="s">
        <v>165</v>
      </c>
      <c r="F3" s="50" t="s">
        <v>118</v>
      </c>
      <c r="G3" s="38" t="s">
        <v>17</v>
      </c>
      <c r="H3" s="38" t="s">
        <v>119</v>
      </c>
      <c r="I3" s="39" t="s">
        <v>45</v>
      </c>
      <c r="J3" s="40" t="s">
        <v>23</v>
      </c>
    </row>
    <row r="4" spans="4:10" x14ac:dyDescent="0.2">
      <c r="D4" s="41">
        <v>1</v>
      </c>
      <c r="E4" s="41" t="s">
        <v>157</v>
      </c>
      <c r="F4" s="41" t="s">
        <v>120</v>
      </c>
      <c r="G4" s="41">
        <v>1</v>
      </c>
      <c r="H4" s="41" t="s">
        <v>64</v>
      </c>
      <c r="I4" s="53" t="s">
        <v>41</v>
      </c>
      <c r="J4" s="42"/>
    </row>
    <row r="5" spans="4:10" x14ac:dyDescent="0.2">
      <c r="D5" s="41">
        <v>2</v>
      </c>
      <c r="E5" s="41" t="s">
        <v>157</v>
      </c>
      <c r="F5" s="41" t="s">
        <v>121</v>
      </c>
      <c r="G5" s="41">
        <v>1</v>
      </c>
      <c r="H5" s="41" t="s">
        <v>64</v>
      </c>
      <c r="I5" s="53" t="s">
        <v>41</v>
      </c>
      <c r="J5" s="42"/>
    </row>
    <row r="6" spans="4:10" x14ac:dyDescent="0.2">
      <c r="D6" s="41">
        <v>3</v>
      </c>
      <c r="E6" s="41" t="s">
        <v>157</v>
      </c>
      <c r="F6" s="41" t="s">
        <v>122</v>
      </c>
      <c r="G6" s="41">
        <v>2</v>
      </c>
      <c r="H6" s="41" t="s">
        <v>64</v>
      </c>
      <c r="I6" s="53" t="s">
        <v>41</v>
      </c>
      <c r="J6" s="42"/>
    </row>
    <row r="7" spans="4:10" x14ac:dyDescent="0.2">
      <c r="D7" s="41">
        <v>4</v>
      </c>
      <c r="E7" s="41" t="s">
        <v>157</v>
      </c>
      <c r="F7" s="41" t="s">
        <v>123</v>
      </c>
      <c r="G7" s="41">
        <v>2</v>
      </c>
      <c r="H7" s="41" t="s">
        <v>64</v>
      </c>
      <c r="I7" s="53" t="s">
        <v>41</v>
      </c>
      <c r="J7" s="42"/>
    </row>
    <row r="8" spans="4:10" x14ac:dyDescent="0.2">
      <c r="D8" s="41">
        <v>5</v>
      </c>
      <c r="E8" s="41" t="s">
        <v>157</v>
      </c>
      <c r="F8" s="41" t="s">
        <v>69</v>
      </c>
      <c r="G8" s="41">
        <v>1</v>
      </c>
      <c r="H8" s="41" t="s">
        <v>64</v>
      </c>
      <c r="I8" s="53" t="s">
        <v>41</v>
      </c>
      <c r="J8" s="42" t="s">
        <v>124</v>
      </c>
    </row>
    <row r="9" spans="4:10" x14ac:dyDescent="0.2">
      <c r="D9" s="41">
        <v>6</v>
      </c>
      <c r="E9" s="41" t="s">
        <v>157</v>
      </c>
      <c r="F9" s="41" t="s">
        <v>125</v>
      </c>
      <c r="G9" s="41">
        <v>2</v>
      </c>
      <c r="H9" s="41" t="s">
        <v>64</v>
      </c>
      <c r="I9" s="53" t="s">
        <v>41</v>
      </c>
      <c r="J9" s="42" t="s">
        <v>126</v>
      </c>
    </row>
    <row r="10" spans="4:10" x14ac:dyDescent="0.2">
      <c r="D10" s="41">
        <v>7</v>
      </c>
      <c r="E10" s="41" t="s">
        <v>157</v>
      </c>
      <c r="F10" s="41" t="s">
        <v>72</v>
      </c>
      <c r="G10" s="41">
        <v>2</v>
      </c>
      <c r="H10" s="41" t="s">
        <v>64</v>
      </c>
      <c r="I10" s="53" t="s">
        <v>41</v>
      </c>
      <c r="J10" s="42" t="s">
        <v>127</v>
      </c>
    </row>
    <row r="11" spans="4:10" x14ac:dyDescent="0.2">
      <c r="D11" s="41">
        <v>8</v>
      </c>
      <c r="E11" s="41" t="s">
        <v>157</v>
      </c>
      <c r="F11" s="41" t="s">
        <v>128</v>
      </c>
      <c r="G11" s="41">
        <v>1</v>
      </c>
      <c r="H11" s="41" t="s">
        <v>64</v>
      </c>
      <c r="I11" s="53" t="s">
        <v>41</v>
      </c>
      <c r="J11" s="42" t="s">
        <v>129</v>
      </c>
    </row>
    <row r="12" spans="4:10" x14ac:dyDescent="0.2">
      <c r="D12" s="41">
        <v>9</v>
      </c>
      <c r="E12" s="41" t="s">
        <v>157</v>
      </c>
      <c r="F12" s="41" t="s">
        <v>75</v>
      </c>
      <c r="G12" s="41">
        <v>1</v>
      </c>
      <c r="H12" s="41" t="s">
        <v>64</v>
      </c>
      <c r="I12" s="53" t="s">
        <v>41</v>
      </c>
      <c r="J12" s="42" t="s">
        <v>130</v>
      </c>
    </row>
    <row r="13" spans="4:10" x14ac:dyDescent="0.2">
      <c r="D13" s="41">
        <v>10</v>
      </c>
      <c r="E13" s="41" t="s">
        <v>157</v>
      </c>
      <c r="F13" s="41" t="s">
        <v>76</v>
      </c>
      <c r="G13" s="41">
        <v>1</v>
      </c>
      <c r="H13" s="41" t="s">
        <v>64</v>
      </c>
      <c r="I13" s="53" t="s">
        <v>41</v>
      </c>
      <c r="J13" s="42" t="s">
        <v>131</v>
      </c>
    </row>
    <row r="14" spans="4:10" x14ac:dyDescent="0.2">
      <c r="D14" s="58">
        <v>11</v>
      </c>
      <c r="E14" s="58" t="s">
        <v>158</v>
      </c>
      <c r="F14" s="58" t="s">
        <v>132</v>
      </c>
      <c r="G14" s="58">
        <v>1</v>
      </c>
      <c r="H14" s="58">
        <v>1</v>
      </c>
      <c r="I14" s="51" t="s">
        <v>39</v>
      </c>
      <c r="J14" s="59"/>
    </row>
    <row r="15" spans="4:10" x14ac:dyDescent="0.2">
      <c r="D15" s="58">
        <v>12</v>
      </c>
      <c r="E15" s="58" t="s">
        <v>158</v>
      </c>
      <c r="F15" s="58" t="s">
        <v>133</v>
      </c>
      <c r="G15" s="58">
        <v>1</v>
      </c>
      <c r="H15" s="58" t="s">
        <v>64</v>
      </c>
      <c r="I15" s="52" t="s">
        <v>40</v>
      </c>
      <c r="J15" s="59" t="s">
        <v>134</v>
      </c>
    </row>
    <row r="16" spans="4:10" x14ac:dyDescent="0.2">
      <c r="D16" s="58">
        <v>13</v>
      </c>
      <c r="E16" s="58" t="s">
        <v>158</v>
      </c>
      <c r="F16" s="58" t="s">
        <v>135</v>
      </c>
      <c r="G16" s="58">
        <v>2</v>
      </c>
      <c r="H16" s="58" t="s">
        <v>64</v>
      </c>
      <c r="I16" s="52" t="s">
        <v>40</v>
      </c>
      <c r="J16" s="59" t="s">
        <v>136</v>
      </c>
    </row>
    <row r="17" spans="4:10" x14ac:dyDescent="0.2">
      <c r="D17" s="58">
        <v>14</v>
      </c>
      <c r="E17" s="58" t="s">
        <v>158</v>
      </c>
      <c r="F17" s="58" t="s">
        <v>93</v>
      </c>
      <c r="G17" s="58">
        <v>1</v>
      </c>
      <c r="H17" s="58" t="s">
        <v>64</v>
      </c>
      <c r="I17" s="52" t="s">
        <v>40</v>
      </c>
      <c r="J17" s="59" t="s">
        <v>146</v>
      </c>
    </row>
    <row r="18" spans="4:10" x14ac:dyDescent="0.2">
      <c r="D18" s="58">
        <v>15</v>
      </c>
      <c r="E18" s="58" t="s">
        <v>158</v>
      </c>
      <c r="F18" s="58" t="s">
        <v>147</v>
      </c>
      <c r="G18" s="58">
        <v>1</v>
      </c>
      <c r="H18" s="58" t="s">
        <v>64</v>
      </c>
      <c r="I18" s="53" t="s">
        <v>41</v>
      </c>
      <c r="J18" s="59"/>
    </row>
    <row r="19" spans="4:10" x14ac:dyDescent="0.2">
      <c r="D19" s="58">
        <v>16</v>
      </c>
      <c r="E19" s="58" t="s">
        <v>158</v>
      </c>
      <c r="F19" s="58" t="s">
        <v>148</v>
      </c>
      <c r="G19" s="58">
        <v>2</v>
      </c>
      <c r="H19" s="58" t="s">
        <v>64</v>
      </c>
      <c r="I19" s="53" t="s">
        <v>41</v>
      </c>
      <c r="J19" s="59" t="s">
        <v>137</v>
      </c>
    </row>
    <row r="20" spans="4:10" x14ac:dyDescent="0.2">
      <c r="D20" s="58">
        <v>17</v>
      </c>
      <c r="E20" s="58" t="s">
        <v>158</v>
      </c>
      <c r="F20" s="58" t="s">
        <v>149</v>
      </c>
      <c r="G20" s="58">
        <v>1</v>
      </c>
      <c r="H20" s="58" t="s">
        <v>64</v>
      </c>
      <c r="I20" s="53" t="s">
        <v>41</v>
      </c>
      <c r="J20" s="59" t="s">
        <v>150</v>
      </c>
    </row>
    <row r="21" spans="4:10" x14ac:dyDescent="0.2">
      <c r="D21" s="58">
        <v>18</v>
      </c>
      <c r="E21" s="58" t="s">
        <v>158</v>
      </c>
      <c r="F21" s="58" t="s">
        <v>151</v>
      </c>
      <c r="G21" s="58">
        <v>1</v>
      </c>
      <c r="H21" s="58" t="s">
        <v>64</v>
      </c>
      <c r="I21" s="53" t="s">
        <v>41</v>
      </c>
      <c r="J21" s="59" t="s">
        <v>152</v>
      </c>
    </row>
    <row r="22" spans="4:10" x14ac:dyDescent="0.2">
      <c r="D22" s="43">
        <v>19</v>
      </c>
      <c r="E22" s="43" t="s">
        <v>160</v>
      </c>
      <c r="F22" s="43" t="s">
        <v>159</v>
      </c>
      <c r="G22" s="43">
        <v>1</v>
      </c>
      <c r="H22" s="43">
        <v>1</v>
      </c>
      <c r="I22" s="51" t="s">
        <v>39</v>
      </c>
      <c r="J22" s="44"/>
    </row>
    <row r="23" spans="4:10" x14ac:dyDescent="0.2">
      <c r="D23" s="43">
        <v>20</v>
      </c>
      <c r="E23" s="43" t="s">
        <v>160</v>
      </c>
      <c r="F23" s="43" t="s">
        <v>139</v>
      </c>
      <c r="G23" s="43">
        <v>1</v>
      </c>
      <c r="H23" s="43" t="s">
        <v>64</v>
      </c>
      <c r="I23" s="52" t="s">
        <v>40</v>
      </c>
      <c r="J23" s="44" t="s">
        <v>136</v>
      </c>
    </row>
    <row r="24" spans="4:10" x14ac:dyDescent="0.2">
      <c r="D24" s="43">
        <v>21</v>
      </c>
      <c r="E24" s="43" t="s">
        <v>160</v>
      </c>
      <c r="F24" s="43" t="s">
        <v>140</v>
      </c>
      <c r="G24" s="43">
        <v>2</v>
      </c>
      <c r="H24" s="43" t="s">
        <v>64</v>
      </c>
      <c r="I24" s="52" t="s">
        <v>40</v>
      </c>
      <c r="J24" s="44" t="s">
        <v>136</v>
      </c>
    </row>
    <row r="25" spans="4:10" x14ac:dyDescent="0.2">
      <c r="D25" s="43">
        <v>22</v>
      </c>
      <c r="E25" s="43" t="s">
        <v>160</v>
      </c>
      <c r="F25" s="43" t="s">
        <v>141</v>
      </c>
      <c r="G25" s="43">
        <v>4</v>
      </c>
      <c r="H25" s="43" t="s">
        <v>64</v>
      </c>
      <c r="I25" s="53" t="s">
        <v>41</v>
      </c>
      <c r="J25" s="44" t="s">
        <v>127</v>
      </c>
    </row>
    <row r="26" spans="4:10" x14ac:dyDescent="0.2">
      <c r="D26" s="43">
        <v>23</v>
      </c>
      <c r="E26" s="43" t="s">
        <v>160</v>
      </c>
      <c r="F26" s="43" t="s">
        <v>142</v>
      </c>
      <c r="G26" s="43">
        <v>2</v>
      </c>
      <c r="H26" s="43" t="s">
        <v>64</v>
      </c>
      <c r="I26" s="53" t="s">
        <v>41</v>
      </c>
      <c r="J26" s="44" t="s">
        <v>143</v>
      </c>
    </row>
    <row r="27" spans="4:10" x14ac:dyDescent="0.2">
      <c r="D27" s="43">
        <v>24</v>
      </c>
      <c r="E27" s="43" t="s">
        <v>160</v>
      </c>
      <c r="F27" s="43" t="s">
        <v>91</v>
      </c>
      <c r="G27" s="43">
        <v>2</v>
      </c>
      <c r="H27" s="43" t="s">
        <v>64</v>
      </c>
      <c r="I27" s="53" t="s">
        <v>41</v>
      </c>
      <c r="J27" s="44" t="s">
        <v>144</v>
      </c>
    </row>
    <row r="28" spans="4:10" x14ac:dyDescent="0.2">
      <c r="D28" s="47">
        <v>27</v>
      </c>
      <c r="E28" s="43" t="s">
        <v>160</v>
      </c>
      <c r="F28" s="43" t="s">
        <v>75</v>
      </c>
      <c r="G28" s="43">
        <v>1</v>
      </c>
      <c r="H28" s="43" t="s">
        <v>64</v>
      </c>
      <c r="I28" s="53" t="s">
        <v>41</v>
      </c>
      <c r="J28" s="44" t="s">
        <v>145</v>
      </c>
    </row>
    <row r="29" spans="4:10" x14ac:dyDescent="0.2">
      <c r="D29" s="47">
        <v>27</v>
      </c>
      <c r="E29" s="43" t="s">
        <v>160</v>
      </c>
      <c r="F29" s="43" t="s">
        <v>76</v>
      </c>
      <c r="G29" s="43">
        <v>1</v>
      </c>
      <c r="H29" s="43" t="s">
        <v>64</v>
      </c>
      <c r="I29" s="53" t="s">
        <v>41</v>
      </c>
      <c r="J29" s="44" t="s">
        <v>138</v>
      </c>
    </row>
    <row r="30" spans="4:10" x14ac:dyDescent="0.2">
      <c r="D30" s="45">
        <v>33</v>
      </c>
      <c r="E30" s="45" t="s">
        <v>161</v>
      </c>
      <c r="F30" s="45" t="s">
        <v>153</v>
      </c>
      <c r="G30" s="45">
        <v>1</v>
      </c>
      <c r="H30" s="45" t="s">
        <v>64</v>
      </c>
      <c r="I30" s="53" t="s">
        <v>41</v>
      </c>
      <c r="J30" s="46"/>
    </row>
    <row r="31" spans="4:10" x14ac:dyDescent="0.2">
      <c r="D31" s="45">
        <v>34</v>
      </c>
      <c r="E31" s="45" t="s">
        <v>161</v>
      </c>
      <c r="F31" s="45" t="s">
        <v>164</v>
      </c>
      <c r="G31" s="45"/>
      <c r="H31" s="45"/>
      <c r="I31" s="53"/>
      <c r="J31" s="46"/>
    </row>
    <row r="32" spans="4:10" x14ac:dyDescent="0.2">
      <c r="D32" s="45">
        <v>35</v>
      </c>
      <c r="E32" s="45" t="s">
        <v>161</v>
      </c>
      <c r="F32" s="45" t="s">
        <v>154</v>
      </c>
      <c r="G32" s="45"/>
      <c r="H32" s="45"/>
      <c r="I32" s="53"/>
      <c r="J32" s="46"/>
    </row>
    <row r="33" spans="4:10" x14ac:dyDescent="0.2">
      <c r="D33" s="45">
        <v>36</v>
      </c>
      <c r="E33" s="45" t="s">
        <v>161</v>
      </c>
      <c r="F33" s="45" t="s">
        <v>155</v>
      </c>
      <c r="G33" s="45"/>
      <c r="H33" s="45"/>
      <c r="I33" s="53"/>
      <c r="J33" s="46"/>
    </row>
    <row r="34" spans="4:10" x14ac:dyDescent="0.2">
      <c r="D34" s="45">
        <v>37</v>
      </c>
      <c r="E34" s="45" t="s">
        <v>161</v>
      </c>
      <c r="F34" s="45" t="s">
        <v>156</v>
      </c>
      <c r="G34" s="45"/>
      <c r="H34" s="45"/>
      <c r="I34" s="53"/>
      <c r="J34" s="46"/>
    </row>
    <row r="35" spans="4:10" x14ac:dyDescent="0.2">
      <c r="D35" s="45">
        <v>38</v>
      </c>
      <c r="E35" s="45" t="s">
        <v>161</v>
      </c>
      <c r="F35" s="45" t="s">
        <v>75</v>
      </c>
      <c r="G35" s="45"/>
      <c r="H35" s="45"/>
      <c r="I35" s="53"/>
      <c r="J35" s="46"/>
    </row>
    <row r="36" spans="4:10" x14ac:dyDescent="0.2">
      <c r="D36" s="60">
        <v>39</v>
      </c>
      <c r="E36" s="45" t="s">
        <v>161</v>
      </c>
      <c r="F36" s="45" t="s">
        <v>76</v>
      </c>
      <c r="G36" s="45"/>
      <c r="H36" s="45"/>
      <c r="I36" s="53"/>
      <c r="J36" s="46"/>
    </row>
    <row r="37" spans="4:10" x14ac:dyDescent="0.2">
      <c r="D37" s="61">
        <v>40</v>
      </c>
      <c r="E37" s="61" t="s">
        <v>162</v>
      </c>
      <c r="F37" s="61"/>
      <c r="G37" s="61"/>
      <c r="H37" s="61"/>
      <c r="I37" s="52"/>
      <c r="J37" s="62"/>
    </row>
    <row r="38" spans="4:10" x14ac:dyDescent="0.2">
      <c r="D38" s="61">
        <v>41</v>
      </c>
      <c r="E38" s="61" t="s">
        <v>162</v>
      </c>
      <c r="F38" s="61"/>
      <c r="G38" s="61"/>
      <c r="H38" s="61"/>
      <c r="I38" s="52"/>
      <c r="J38" s="62"/>
    </row>
    <row r="39" spans="4:10" x14ac:dyDescent="0.2">
      <c r="D39" s="61">
        <v>42</v>
      </c>
      <c r="E39" s="61" t="s">
        <v>162</v>
      </c>
      <c r="F39" s="61"/>
      <c r="G39" s="61"/>
      <c r="H39" s="61"/>
      <c r="I39" s="53"/>
      <c r="J39" s="62"/>
    </row>
    <row r="40" spans="4:10" x14ac:dyDescent="0.2">
      <c r="D40" s="61">
        <v>43</v>
      </c>
      <c r="E40" s="61" t="s">
        <v>162</v>
      </c>
      <c r="F40" s="61"/>
      <c r="G40" s="61"/>
      <c r="H40" s="61"/>
      <c r="I40" s="53"/>
      <c r="J40" s="62"/>
    </row>
    <row r="41" spans="4:10" x14ac:dyDescent="0.2">
      <c r="D41" s="61">
        <v>44</v>
      </c>
      <c r="E41" s="61" t="s">
        <v>162</v>
      </c>
      <c r="F41" s="61"/>
      <c r="G41" s="61"/>
      <c r="H41" s="61"/>
      <c r="I41" s="53"/>
      <c r="J41" s="62"/>
    </row>
    <row r="42" spans="4:10" x14ac:dyDescent="0.2">
      <c r="D42" s="61">
        <v>45</v>
      </c>
      <c r="E42" s="61" t="s">
        <v>162</v>
      </c>
      <c r="F42" s="61"/>
      <c r="G42" s="61"/>
      <c r="H42" s="61"/>
      <c r="I42" s="53"/>
      <c r="J42" s="62"/>
    </row>
    <row r="43" spans="4:10" x14ac:dyDescent="0.2">
      <c r="D43" s="48">
        <v>46</v>
      </c>
      <c r="E43" s="48" t="s">
        <v>163</v>
      </c>
      <c r="F43" s="48" t="s">
        <v>166</v>
      </c>
      <c r="G43" s="48">
        <v>1</v>
      </c>
      <c r="H43" s="48">
        <v>1</v>
      </c>
      <c r="I43" s="51" t="s">
        <v>39</v>
      </c>
      <c r="J43" s="49"/>
    </row>
    <row r="44" spans="4:10" x14ac:dyDescent="0.2">
      <c r="D44" s="48">
        <v>47</v>
      </c>
      <c r="E44" s="48" t="s">
        <v>163</v>
      </c>
      <c r="F44" s="48"/>
      <c r="G44" s="48"/>
      <c r="H44" s="48"/>
      <c r="I44" s="51"/>
      <c r="J44" s="49"/>
    </row>
    <row r="45" spans="4:10" x14ac:dyDescent="0.2">
      <c r="D45" s="48">
        <v>48</v>
      </c>
      <c r="E45" s="48" t="s">
        <v>163</v>
      </c>
      <c r="F45" s="48"/>
      <c r="G45" s="48"/>
      <c r="H45" s="48"/>
      <c r="I45" s="51"/>
      <c r="J45" s="49"/>
    </row>
    <row r="46" spans="4:10" x14ac:dyDescent="0.2">
      <c r="D46" s="48">
        <v>49</v>
      </c>
      <c r="E46" s="48" t="s">
        <v>163</v>
      </c>
      <c r="F46" s="48"/>
      <c r="G46" s="48"/>
      <c r="H46" s="48"/>
      <c r="I46" s="51"/>
      <c r="J46" s="49"/>
    </row>
    <row r="47" spans="4:10" x14ac:dyDescent="0.2">
      <c r="D47" s="48">
        <v>50</v>
      </c>
      <c r="E47" s="48" t="s">
        <v>163</v>
      </c>
      <c r="F47" s="48"/>
      <c r="G47" s="48"/>
      <c r="H47" s="48"/>
      <c r="I47" s="52"/>
      <c r="J47" s="49"/>
    </row>
    <row r="48" spans="4:10" x14ac:dyDescent="0.2">
      <c r="D48" s="48">
        <v>51</v>
      </c>
      <c r="E48" s="48" t="s">
        <v>163</v>
      </c>
      <c r="F48" s="48"/>
      <c r="G48" s="48"/>
      <c r="H48" s="48"/>
      <c r="I48" s="52"/>
      <c r="J48" s="49"/>
    </row>
    <row r="49" spans="4:10" x14ac:dyDescent="0.2">
      <c r="D49" s="48">
        <v>52</v>
      </c>
      <c r="E49" s="48" t="s">
        <v>163</v>
      </c>
      <c r="F49" s="48"/>
      <c r="G49" s="48"/>
      <c r="H49" s="48"/>
      <c r="I49" s="53"/>
      <c r="J49" s="49"/>
    </row>
    <row r="50" spans="4:10" x14ac:dyDescent="0.2">
      <c r="D50" s="48">
        <v>53</v>
      </c>
      <c r="E50" s="48" t="s">
        <v>163</v>
      </c>
      <c r="F50" s="48"/>
      <c r="G50" s="48"/>
      <c r="H50" s="48"/>
      <c r="I50" s="53"/>
      <c r="J50" s="49"/>
    </row>
    <row r="51" spans="4:10" x14ac:dyDescent="0.2">
      <c r="D51" s="48">
        <v>53</v>
      </c>
      <c r="E51" s="48" t="s">
        <v>163</v>
      </c>
      <c r="F51" s="48"/>
      <c r="G51" s="48"/>
      <c r="H51" s="48"/>
      <c r="I51" s="53"/>
      <c r="J51" s="49"/>
    </row>
  </sheetData>
  <autoFilter ref="I1:I52" xr:uid="{877C0485-4B94-4F5A-89C1-29D3FF2A796D}"/>
  <mergeCells count="1"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Deliverables</vt:lpstr>
      <vt:lpstr>Budget</vt:lpstr>
      <vt:lpstr>Gantt</vt:lpstr>
      <vt:lpstr>estimated 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Silwal, Dristanta (silw8620@vandals.uidaho.edu)</dc:creator>
  <cp:keywords/>
  <dc:description/>
  <cp:lastModifiedBy>Shrestha, Safal (shre4420@vandals.uidaho.edu)</cp:lastModifiedBy>
  <cp:revision/>
  <dcterms:created xsi:type="dcterms:W3CDTF">2025-02-25T04:02:57Z</dcterms:created>
  <dcterms:modified xsi:type="dcterms:W3CDTF">2025-10-23T02:06:20Z</dcterms:modified>
  <cp:category/>
  <cp:contentStatus/>
</cp:coreProperties>
</file>