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Uros\Desktop\"/>
    </mc:Choice>
  </mc:AlternateContent>
  <xr:revisionPtr revIDLastSave="0" documentId="13_ncr:1_{4B649102-4A5A-420E-8FC5-426853C1C920}" xr6:coauthVersionLast="47" xr6:coauthVersionMax="47" xr10:uidLastSave="{00000000-0000-0000-0000-000000000000}"/>
  <bookViews>
    <workbookView xWindow="-23148" yWindow="-108" windowWidth="23256" windowHeight="12576" xr2:uid="{891D51C6-0845-4834-8277-4055C588F7E2}"/>
  </bookViews>
  <sheets>
    <sheet name="Lis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41" i="1" l="1"/>
  <c r="D141" i="1"/>
  <c r="F91" i="1" l="1"/>
  <c r="M94" i="1"/>
  <c r="M79" i="1"/>
  <c r="F79" i="1"/>
  <c r="M97" i="1"/>
  <c r="M88" i="1"/>
  <c r="M85" i="1"/>
  <c r="M82" i="1"/>
  <c r="M76" i="1"/>
  <c r="M73" i="1"/>
  <c r="M70" i="1"/>
  <c r="M69" i="1"/>
  <c r="F97" i="1"/>
  <c r="F88" i="1"/>
  <c r="F85" i="1"/>
  <c r="F82" i="1"/>
  <c r="F76" i="1"/>
  <c r="F73" i="1"/>
  <c r="F70" i="1"/>
  <c r="F69" i="1"/>
  <c r="M58" i="1"/>
  <c r="M55" i="1"/>
  <c r="M52" i="1"/>
  <c r="M49" i="1"/>
  <c r="M46" i="1"/>
  <c r="M43" i="1"/>
  <c r="M40" i="1"/>
  <c r="M37" i="1"/>
  <c r="M36" i="1"/>
  <c r="F58" i="1"/>
  <c r="F55" i="1"/>
  <c r="F52" i="1"/>
  <c r="F49" i="1"/>
  <c r="F46" i="1"/>
  <c r="F43" i="1"/>
  <c r="F40" i="1"/>
  <c r="F37" i="1"/>
  <c r="F36" i="1"/>
  <c r="T18" i="1"/>
  <c r="T17" i="1"/>
  <c r="T16" i="1"/>
  <c r="T15" i="1"/>
  <c r="T14" i="1"/>
  <c r="T13" i="1"/>
  <c r="T12" i="1"/>
  <c r="T11" i="1"/>
  <c r="T10" i="1"/>
  <c r="T9" i="1"/>
  <c r="T8" i="1"/>
  <c r="T7" i="1"/>
  <c r="T6" i="1"/>
  <c r="T4" i="1"/>
  <c r="T3" i="1"/>
  <c r="M18" i="1"/>
  <c r="M17" i="1"/>
  <c r="M16" i="1"/>
  <c r="M15" i="1"/>
  <c r="M14" i="1"/>
  <c r="M13" i="1"/>
  <c r="M12" i="1"/>
  <c r="M11" i="1"/>
  <c r="M10" i="1"/>
  <c r="M9" i="1"/>
  <c r="M8" i="1"/>
  <c r="M7" i="1"/>
  <c r="M6" i="1"/>
  <c r="M4" i="1"/>
  <c r="M3" i="1"/>
  <c r="F4" i="1"/>
  <c r="F6" i="1"/>
  <c r="F7" i="1"/>
  <c r="F8" i="1"/>
  <c r="F9" i="1"/>
  <c r="F10" i="1"/>
  <c r="F11" i="1"/>
  <c r="F12" i="1"/>
  <c r="F13" i="1"/>
  <c r="F14" i="1"/>
  <c r="F15" i="1"/>
  <c r="F16" i="1"/>
  <c r="F17" i="1"/>
  <c r="F18" i="1"/>
  <c r="F3" i="1"/>
  <c r="E101" i="1" l="1"/>
  <c r="K101" i="1"/>
  <c r="L101" i="1"/>
  <c r="D101" i="1"/>
  <c r="K20" i="1"/>
  <c r="L20" i="1"/>
  <c r="D62" i="1"/>
  <c r="E62" i="1"/>
  <c r="L62" i="1"/>
  <c r="K62" i="1"/>
  <c r="E20" i="1"/>
  <c r="D20" i="1"/>
  <c r="R20" i="1"/>
  <c r="S20" i="1"/>
</calcChain>
</file>

<file path=xl/sharedStrings.xml><?xml version="1.0" encoding="utf-8"?>
<sst xmlns="http://schemas.openxmlformats.org/spreadsheetml/2006/main" count="174" uniqueCount="77">
  <si>
    <t>EARLY</t>
  </si>
  <si>
    <t>nhs_native_priv_expansionist_coexistance_early</t>
  </si>
  <si>
    <t>Loyalty</t>
  </si>
  <si>
    <t>Base</t>
  </si>
  <si>
    <t>MID</t>
  </si>
  <si>
    <t>nhs_native_priv_expansionist_coexistance_mid</t>
  </si>
  <si>
    <t>Influence</t>
  </si>
  <si>
    <t>nhs_native_priv_ancestral_land</t>
  </si>
  <si>
    <t>nhs_native_priv_local_councils_empowered</t>
  </si>
  <si>
    <t>nhs_native_priv_increase_tribute_early</t>
  </si>
  <si>
    <t>nhs_native_priv_increase_tribute_mid</t>
  </si>
  <si>
    <t>nhs_native_priv_increase_tribute_late</t>
  </si>
  <si>
    <t>nhs_native_priv_citizenship_for_service</t>
  </si>
  <si>
    <t>nhs_native_priv_minor_pax_romana_early</t>
  </si>
  <si>
    <t>nhs_native_priv_major_pax_romana_early</t>
  </si>
  <si>
    <t>nhs_native_priv_major_pax_romana_mid</t>
  </si>
  <si>
    <t>nhs_native_priv_encourage_barbaroi_officials_early</t>
  </si>
  <si>
    <t>nhs_native_priv_symmachoi_noble_offices_mid</t>
  </si>
  <si>
    <t>nhs_native_priv_designate_development_zones_mid</t>
  </si>
  <si>
    <t>nhs_native_priv_designate_development_zones_late</t>
  </si>
  <si>
    <t>nhs_native_priv_divide_et_impera_early</t>
  </si>
  <si>
    <t>nhs_native_priv_divide_et_impera_mid</t>
  </si>
  <si>
    <t>nhs_native_priv_skraeling_thingas</t>
  </si>
  <si>
    <t>nhs_native_priv_raiding_hosts</t>
  </si>
  <si>
    <t>Enabled</t>
  </si>
  <si>
    <t>Norse?</t>
  </si>
  <si>
    <t>SUM</t>
  </si>
  <si>
    <t>Enact</t>
  </si>
  <si>
    <t>E</t>
  </si>
  <si>
    <t>LATE</t>
  </si>
  <si>
    <t>land share * 100 global_colonial_growth</t>
  </si>
  <si>
    <t>local_unrest = 4
trade_goods_size_modifier = 0.33</t>
  </si>
  <si>
    <t>min_local_autonomy = 10</t>
  </si>
  <si>
    <t>local_unrest = -2 
local_state_maintenance_modifier = 0.5</t>
  </si>
  <si>
    <t>local_unrest = -3
local_state_maintenance_modifier = 1.0</t>
  </si>
  <si>
    <t>same_culture_advisor_cost = 0.25</t>
  </si>
  <si>
    <t>local_unrest = -2
local_manpower_modifier = -0.50</t>
  </si>
  <si>
    <t>local_unrest = 4
local_tax_modifier = 0.33
local_production_efficiency = 0.33</t>
  </si>
  <si>
    <t>nhs_native_priv_minor_pax_romana_early*</t>
  </si>
  <si>
    <t>nhs_native_priv_local_councils_empowered*</t>
  </si>
  <si>
    <t>nhs_native_priv_divide_et_impera_early*</t>
  </si>
  <si>
    <t>nhs_native_priv_inclusive_citizenship_early</t>
  </si>
  <si>
    <t>Requires Ancestral Land
50 global_colonial_growth
Colonies will always remain native
Colonies start with 20% higher local autonomy
Estate gains territory upon colonisation (have to test how the province scoped command for this works)
Reflavored to extending citizenship to minor native triabes as long as they agree to be bound to certain roman laws.</t>
  </si>
  <si>
    <t>Bonus: -25 -&gt; -20, -50 -&gt; -40</t>
  </si>
  <si>
    <t>land share * 80 global_colonial_growth</t>
  </si>
  <si>
    <t>local_unrest = 4
trade_goods_size_modifier = 0.33
local_manpower_modifier = 0.2</t>
  </si>
  <si>
    <t>local_missionary_strength = 0.02
local_build_cost = -0.10
local_development_cost = -0.10</t>
  </si>
  <si>
    <t>stability_cost_modifier = 0.10
discipline = -0.05
army_tradition_decay = 0.01
global_manpower = 0.25
land_forcelimit_modifier = 0.25</t>
  </si>
  <si>
    <t>nhs_native_priv_divide_et_impera_mid*</t>
  </si>
  <si>
    <t>local_unrest = -1
local_manpower_modifier = -0.50</t>
  </si>
  <si>
    <t>nhs_native_priv_inclusive_citizenship_mid</t>
  </si>
  <si>
    <t>Mutually exclusive with Development Zones
local_unrest = 4
local_tax_modifier = 0.33
local_production_efficiency = 0.33</t>
  </si>
  <si>
    <t>nhs_native_priv_increase_tribute_mid*</t>
  </si>
  <si>
    <t>nhs_native_priv_encourage_barbaroi_officials_mid</t>
  </si>
  <si>
    <t xml:space="preserve">
min_local_autonomy = 10
local_governing_cost = -0.10</t>
  </si>
  <si>
    <t>Prevents full migration. Keeps half of emigration.</t>
  </si>
  <si>
    <t>Prevents full migration. Keeps half of emigration.
Estate gains territory upon colonisation (have to test how the province scoped command for this works)</t>
  </si>
  <si>
    <t>Open Government Offices
nhs_native_priv_encourage_barbaroi_officials_early</t>
  </si>
  <si>
    <t>Encourage Barbaroi Officials
nhs_native_priv_encourage_barbaroi_officials_early</t>
  </si>
  <si>
    <t>legitimacy = -0.25</t>
  </si>
  <si>
    <t>(the reform):
free_leader_pool = 1
governing_capacity = 150
Noble influence and loyalty = -10</t>
  </si>
  <si>
    <t>This will be incorporated into the (former) Barbaroi Cadre reform (new name pending)</t>
  </si>
  <si>
    <t>local_unrest = -2
local_state_maintenance_modifier = 0.5</t>
  </si>
  <si>
    <t>min_local_autonomy = 10
local_governing_cost = -0.10
max_absolutism = -10</t>
  </si>
  <si>
    <t>Mutually exclusive with Increase Tribute
local_missionary_strength = 0.02
local_build_cost = -0.10
local_development_cost = -0.10
global_tax_modifier = -0.20
Increases cultural integration speed</t>
  </si>
  <si>
    <t>stability_cost_modifier = 0.10
discipline = -0.025
army_tradition_decay = 0.01
global_manpower = 0.25
land_forcelimit_modifier = 0.10
mil_advisor_cost = -0.2
Slightly increases cultural integration speed</t>
  </si>
  <si>
    <t>*Can be removed without loalty cost and regardless of influece</t>
  </si>
  <si>
    <t>nhs_native_priv_increase_tribute_early*</t>
  </si>
  <si>
    <t>Non-accepted native cultures get: (basically republican sufferance)
Local tax modifier = 0.20
Local manpower modifier = 0.10
Local sailors modifier = 0.10
Local unrest = -1
Local missionary strength = 2
Increases cultural integration speed
advisor_cost = 0.20
advisor_pool = 1
Reduces influence and loyalty of both Nobility and Clergy by 5%</t>
  </si>
  <si>
    <t>same_culture_advisor_cost = 0.20
advisor_pool = 1
Reduces influence and loyalty of both Nobility and Clergy by 5%</t>
  </si>
  <si>
    <t>Exclusive with Divide Et Impera
local_unrest = -3
local_state_maintenance_modifier = 1.0</t>
  </si>
  <si>
    <t>Exclusive with Pax Romana
local_unrest = -4
local_manpower_modifier = -0.50</t>
  </si>
  <si>
    <t>Requires Ancestral Land
+50% stab cost
50 global_colonial_growth
Colonies will always remain native
Colonies start with 20% higher local autonomy
Estate gains territory upon colonisation
Non-accepted native cultures get: ( this is basically republican sufferance)
Local tax modifier = 0.1
Local manpower modifier = 0.1
Local sailors modifier = 0.05
Local unrest = -0.5
Local missionary strength = 1</t>
  </si>
  <si>
    <t>Norse</t>
  </si>
  <si>
    <t>vin_native_priv_raiding_hosts</t>
  </si>
  <si>
    <t>discipline = -0.025
army_tradition_decay = 0.01
loot = -0.5%
global_manpower = 0.25
land_forcelimit_modifier = 0.25
10% dev cost reduction in native provinces.
Slightly increases cultural integration speed</t>
  </si>
  <si>
    <t>vin_benevolent_conquerors / No more thralls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</si>
</sst>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238"/>
      <scheme val="minor"/>
    </font>
    <font>
      <sz val="11"/>
      <color rgb="FF00B050"/>
      <name val="Calibri"/>
      <family val="2"/>
      <charset val="238"/>
      <scheme val="minor"/>
    </font>
    <font>
      <sz val="11"/>
      <color rgb="FF002060"/>
      <name val="Calibri"/>
      <family val="2"/>
      <charset val="238"/>
      <scheme val="minor"/>
    </font>
    <font>
      <sz val="11"/>
      <name val="Calibri"/>
      <family val="2"/>
      <charset val="238"/>
      <scheme val="minor"/>
    </font>
    <font>
      <b/>
      <sz val="11"/>
      <name val="Calibri"/>
      <family val="2"/>
      <charset val="238"/>
      <scheme val="minor"/>
    </font>
    <font>
      <b/>
      <sz val="11"/>
      <color theme="1"/>
      <name val="Calibri"/>
      <family val="2"/>
      <charset val="238"/>
      <scheme val="minor"/>
    </font>
    <font>
      <sz val="11"/>
      <color theme="4"/>
      <name val="Calibri"/>
      <family val="2"/>
      <charset val="238"/>
      <scheme val="minor"/>
    </font>
  </fonts>
  <fills count="3">
    <fill>
      <patternFill patternType="none"/>
    </fill>
    <fill>
      <patternFill patternType="gray125"/>
    </fill>
    <fill>
      <patternFill patternType="solid">
        <fgColor theme="0" tint="-0.499984740745262"/>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horizontal="center"/>
    </xf>
    <xf numFmtId="0" fontId="4" fillId="0" borderId="0" xfId="0" applyFont="1" applyAlignment="1">
      <alignment horizontal="center"/>
    </xf>
    <xf numFmtId="0" fontId="0" fillId="0" borderId="0" xfId="0" applyAlignment="1">
      <alignment horizontal="left" vertical="top"/>
    </xf>
    <xf numFmtId="0" fontId="1"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0" fillId="0" borderId="1" xfId="0" applyBorder="1"/>
    <xf numFmtId="0" fontId="0" fillId="0" borderId="2" xfId="0" applyBorder="1" applyAlignment="1">
      <alignment horizontal="left" vertical="top"/>
    </xf>
    <xf numFmtId="0" fontId="0" fillId="0" borderId="2" xfId="0" applyBorder="1"/>
    <xf numFmtId="0" fontId="0" fillId="0" borderId="2" xfId="0" applyBorder="1" applyAlignment="1">
      <alignment vertical="top" wrapText="1"/>
    </xf>
    <xf numFmtId="0" fontId="1" fillId="0" borderId="1" xfId="0" applyFont="1" applyBorder="1"/>
    <xf numFmtId="0" fontId="3" fillId="0" borderId="2" xfId="0" applyFont="1" applyBorder="1" applyAlignment="1">
      <alignment horizontal="left" vertical="top" wrapText="1"/>
    </xf>
    <xf numFmtId="0" fontId="0" fillId="0" borderId="0" xfId="0" applyAlignment="1">
      <alignment horizontal="right"/>
    </xf>
    <xf numFmtId="0" fontId="0" fillId="0" borderId="2" xfId="0" applyBorder="1" applyAlignment="1">
      <alignment horizontal="left" vertical="top" wrapText="1"/>
    </xf>
    <xf numFmtId="0" fontId="0" fillId="0" borderId="0" xfId="0" applyBorder="1" applyAlignment="1">
      <alignment horizontal="left" vertical="top"/>
    </xf>
    <xf numFmtId="0" fontId="0" fillId="0" borderId="0" xfId="0" applyBorder="1" applyAlignment="1">
      <alignment horizontal="left" vertical="top" wrapText="1"/>
    </xf>
    <xf numFmtId="0" fontId="1" fillId="0" borderId="1" xfId="0" applyFont="1" applyBorder="1" applyAlignment="1">
      <alignment horizontal="left" vertical="top"/>
    </xf>
    <xf numFmtId="0" fontId="1" fillId="2" borderId="1" xfId="0" applyFont="1" applyFill="1" applyBorder="1"/>
    <xf numFmtId="0" fontId="3" fillId="2" borderId="0" xfId="0" applyFont="1" applyFill="1"/>
    <xf numFmtId="0" fontId="4" fillId="2" borderId="0" xfId="0" applyFont="1" applyFill="1" applyAlignment="1">
      <alignment horizontal="center"/>
    </xf>
    <xf numFmtId="0" fontId="0" fillId="2" borderId="0" xfId="0" applyFill="1"/>
    <xf numFmtId="0" fontId="3" fillId="2" borderId="2" xfId="0" applyFont="1" applyFill="1" applyBorder="1" applyAlignment="1">
      <alignment vertical="top" wrapText="1"/>
    </xf>
    <xf numFmtId="0" fontId="1" fillId="0" borderId="1" xfId="0" applyFont="1" applyFill="1" applyBorder="1"/>
    <xf numFmtId="0" fontId="3" fillId="0" borderId="0" xfId="0" applyFont="1" applyFill="1"/>
    <xf numFmtId="0" fontId="4" fillId="0" borderId="0" xfId="0" applyFont="1" applyFill="1" applyAlignment="1">
      <alignment horizontal="center"/>
    </xf>
    <xf numFmtId="0" fontId="0" fillId="0" borderId="0" xfId="0" applyFill="1"/>
    <xf numFmtId="0" fontId="1" fillId="0" borderId="1" xfId="0" applyFont="1" applyBorder="1" applyAlignment="1">
      <alignment wrapText="1"/>
    </xf>
    <xf numFmtId="0" fontId="0" fillId="0" borderId="1" xfId="0" applyBorder="1" applyAlignment="1">
      <alignment horizontal="left"/>
    </xf>
    <xf numFmtId="0" fontId="1" fillId="0" borderId="1" xfId="0" applyFont="1" applyBorder="1" applyAlignment="1">
      <alignment horizontal="left"/>
    </xf>
    <xf numFmtId="0" fontId="1" fillId="0" borderId="1" xfId="0" applyFont="1" applyFill="1" applyBorder="1" applyAlignment="1">
      <alignment horizontal="left"/>
    </xf>
    <xf numFmtId="0" fontId="3" fillId="0" borderId="2" xfId="0" applyFont="1" applyFill="1"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1" fillId="0" borderId="1" xfId="0" applyFont="1" applyBorder="1" applyAlignment="1">
      <alignment horizontal="left" vertical="top" wrapText="1"/>
    </xf>
    <xf numFmtId="0" fontId="1" fillId="0" borderId="0" xfId="0" applyFont="1" applyBorder="1"/>
    <xf numFmtId="0" fontId="3" fillId="0" borderId="1" xfId="0" applyFont="1" applyBorder="1" applyAlignment="1">
      <alignment vertical="top" wrapText="1"/>
    </xf>
    <xf numFmtId="0" fontId="0" fillId="0" borderId="2" xfId="0" applyFill="1" applyBorder="1" applyAlignment="1">
      <alignment vertical="top" wrapText="1"/>
    </xf>
    <xf numFmtId="0" fontId="5" fillId="0" borderId="0" xfId="0" applyFont="1" applyAlignment="1">
      <alignment vertical="top"/>
    </xf>
    <xf numFmtId="0" fontId="6" fillId="0" borderId="1" xfId="0" applyFont="1" applyBorder="1"/>
  </cellXfs>
  <cellStyles count="1">
    <cellStyle name="Navadno"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ova tema">
  <a:themeElements>
    <a:clrScheme name="Pisarna">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isar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isar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842C1-FAC7-4C72-8CF1-1F5AC6438269}">
  <dimension ref="B2:V143"/>
  <sheetViews>
    <sheetView tabSelected="1" topLeftCell="A130" zoomScale="70" zoomScaleNormal="70" workbookViewId="0">
      <selection activeCell="J138" sqref="J138"/>
    </sheetView>
  </sheetViews>
  <sheetFormatPr defaultRowHeight="15" x14ac:dyDescent="0.25"/>
  <cols>
    <col min="3" max="3" width="48.28515625" customWidth="1"/>
    <col min="6" max="6" width="4" customWidth="1"/>
    <col min="10" max="10" width="83.7109375" customWidth="1"/>
    <col min="13" max="13" width="4" customWidth="1"/>
    <col min="15" max="16" width="10" customWidth="1"/>
    <col min="17" max="17" width="44.85546875" customWidth="1"/>
    <col min="20" max="20" width="3.85546875" customWidth="1"/>
  </cols>
  <sheetData>
    <row r="2" spans="2:22" x14ac:dyDescent="0.25">
      <c r="B2" t="s">
        <v>0</v>
      </c>
      <c r="D2" t="s">
        <v>2</v>
      </c>
      <c r="E2" t="s">
        <v>6</v>
      </c>
      <c r="F2" s="4" t="s">
        <v>28</v>
      </c>
      <c r="G2" t="s">
        <v>27</v>
      </c>
      <c r="H2" s="3" t="s">
        <v>25</v>
      </c>
      <c r="I2" s="3"/>
      <c r="J2" t="s">
        <v>4</v>
      </c>
      <c r="K2" t="s">
        <v>2</v>
      </c>
      <c r="L2" t="s">
        <v>6</v>
      </c>
      <c r="M2" s="4" t="s">
        <v>28</v>
      </c>
      <c r="N2" t="s">
        <v>27</v>
      </c>
      <c r="O2" t="s">
        <v>25</v>
      </c>
      <c r="Q2" t="s">
        <v>29</v>
      </c>
      <c r="R2" t="s">
        <v>2</v>
      </c>
      <c r="S2" t="s">
        <v>6</v>
      </c>
      <c r="T2" s="4" t="s">
        <v>28</v>
      </c>
      <c r="U2" t="s">
        <v>24</v>
      </c>
      <c r="V2" t="s">
        <v>25</v>
      </c>
    </row>
    <row r="3" spans="2:22" x14ac:dyDescent="0.25">
      <c r="C3" t="s">
        <v>3</v>
      </c>
      <c r="D3">
        <v>15</v>
      </c>
      <c r="E3">
        <v>10</v>
      </c>
      <c r="F3" s="5">
        <f>IF(AND(G3=1, OR(H3="",H3=G23)), 1, 0)</f>
        <v>1</v>
      </c>
      <c r="G3">
        <v>1</v>
      </c>
      <c r="H3" s="3"/>
      <c r="I3" s="3"/>
      <c r="K3" s="3">
        <v>30</v>
      </c>
      <c r="L3" s="3">
        <v>20</v>
      </c>
      <c r="M3" s="5">
        <f>IF(AND(N3=1, OR(O3="",O3=N23)), 1, 0)</f>
        <v>1</v>
      </c>
      <c r="N3">
        <v>1</v>
      </c>
      <c r="R3" s="3">
        <v>50</v>
      </c>
      <c r="S3" s="3">
        <v>30</v>
      </c>
      <c r="T3" s="5">
        <f>IF(AND(U3=1, OR(V3="",V3=U23)), 1, 0)</f>
        <v>1</v>
      </c>
      <c r="U3">
        <v>1</v>
      </c>
    </row>
    <row r="4" spans="2:22" x14ac:dyDescent="0.25">
      <c r="C4" t="s">
        <v>1</v>
      </c>
      <c r="D4" s="3">
        <v>5</v>
      </c>
      <c r="E4" s="3">
        <v>15</v>
      </c>
      <c r="F4" s="5">
        <f>IF(AND(G4=1, OR(H4="",H4=G24)), 1, 0)</f>
        <v>0</v>
      </c>
      <c r="G4">
        <v>0</v>
      </c>
      <c r="H4" s="3"/>
      <c r="I4" s="3"/>
      <c r="J4" t="s">
        <v>5</v>
      </c>
      <c r="K4" s="3">
        <v>5</v>
      </c>
      <c r="L4" s="3">
        <v>10</v>
      </c>
      <c r="M4" s="5">
        <f>IF(AND(N4=1, OR(O4="",O4=N24)), 1, 0)</f>
        <v>1</v>
      </c>
      <c r="N4">
        <v>1</v>
      </c>
      <c r="Q4" t="s">
        <v>5</v>
      </c>
      <c r="R4" s="3"/>
      <c r="S4" s="3">
        <v>10</v>
      </c>
      <c r="T4" s="5">
        <f>IF(AND(U4=1, OR(V4="",V4=U24)), 1, 0)</f>
        <v>1</v>
      </c>
      <c r="U4">
        <v>1</v>
      </c>
    </row>
    <row r="5" spans="2:22" ht="58.15" customHeight="1" x14ac:dyDescent="0.25">
      <c r="D5" s="3"/>
      <c r="E5" s="3"/>
      <c r="F5" s="5"/>
      <c r="H5" s="3"/>
      <c r="I5" s="3"/>
      <c r="K5" s="3"/>
      <c r="L5" s="3"/>
      <c r="M5" s="5"/>
      <c r="R5" s="3"/>
      <c r="S5" s="3"/>
      <c r="T5" s="5"/>
    </row>
    <row r="6" spans="2:22" x14ac:dyDescent="0.25">
      <c r="C6" t="s">
        <v>7</v>
      </c>
      <c r="D6" s="3">
        <v>15</v>
      </c>
      <c r="E6" s="3">
        <v>25</v>
      </c>
      <c r="F6" s="5">
        <f t="shared" ref="F6:F18" si="0">IF(AND(G6=1, OR(H6="",H6=G25)), 1, 0)</f>
        <v>1</v>
      </c>
      <c r="G6">
        <v>1</v>
      </c>
      <c r="H6" s="3"/>
      <c r="I6" s="3"/>
      <c r="J6" t="s">
        <v>7</v>
      </c>
      <c r="K6" s="3">
        <v>15</v>
      </c>
      <c r="L6" s="3">
        <v>25</v>
      </c>
      <c r="M6" s="5">
        <f t="shared" ref="M6:M18" si="1">IF(AND(N6=1, OR(O6="",O6=N25)), 1, 0)</f>
        <v>1</v>
      </c>
      <c r="N6">
        <v>1</v>
      </c>
      <c r="Q6" t="s">
        <v>7</v>
      </c>
      <c r="R6" s="3">
        <v>15</v>
      </c>
      <c r="S6" s="3">
        <v>25</v>
      </c>
      <c r="T6" s="5">
        <f t="shared" ref="T6:T18" si="2">IF(AND(U6=1, OR(V6="",V6=U25)), 1, 0)</f>
        <v>1</v>
      </c>
      <c r="U6">
        <v>1</v>
      </c>
    </row>
    <row r="7" spans="2:22" x14ac:dyDescent="0.25">
      <c r="C7" t="s">
        <v>9</v>
      </c>
      <c r="D7" s="3">
        <v>-10</v>
      </c>
      <c r="E7" s="3"/>
      <c r="F7" s="5">
        <f t="shared" si="0"/>
        <v>0</v>
      </c>
      <c r="G7">
        <v>0</v>
      </c>
      <c r="H7" s="3"/>
      <c r="I7" s="3"/>
      <c r="J7" t="s">
        <v>10</v>
      </c>
      <c r="K7" s="3">
        <v>-10</v>
      </c>
      <c r="L7" s="3"/>
      <c r="M7" s="5">
        <f t="shared" si="1"/>
        <v>1</v>
      </c>
      <c r="N7">
        <v>1</v>
      </c>
      <c r="Q7" t="s">
        <v>11</v>
      </c>
      <c r="R7" s="3"/>
      <c r="S7" s="3"/>
      <c r="T7" s="5">
        <f t="shared" si="2"/>
        <v>1</v>
      </c>
      <c r="U7">
        <v>1</v>
      </c>
    </row>
    <row r="8" spans="2:22" x14ac:dyDescent="0.25">
      <c r="D8" s="3"/>
      <c r="E8" s="3"/>
      <c r="F8" s="5">
        <f t="shared" si="0"/>
        <v>0</v>
      </c>
      <c r="G8">
        <v>0</v>
      </c>
      <c r="H8" s="3"/>
      <c r="I8" s="3"/>
      <c r="K8" s="3"/>
      <c r="L8" s="3"/>
      <c r="M8" s="5">
        <f t="shared" si="1"/>
        <v>1</v>
      </c>
      <c r="N8">
        <v>1</v>
      </c>
      <c r="R8" s="3">
        <v>-10</v>
      </c>
      <c r="S8" s="3"/>
      <c r="T8" s="5">
        <f t="shared" si="2"/>
        <v>1</v>
      </c>
      <c r="U8">
        <v>1</v>
      </c>
    </row>
    <row r="9" spans="2:22" x14ac:dyDescent="0.25">
      <c r="C9" s="1" t="s">
        <v>8</v>
      </c>
      <c r="D9" s="3">
        <v>10</v>
      </c>
      <c r="E9" s="3">
        <v>10</v>
      </c>
      <c r="F9" s="5">
        <f t="shared" si="0"/>
        <v>1</v>
      </c>
      <c r="G9">
        <v>1</v>
      </c>
      <c r="H9" s="3" t="b">
        <v>0</v>
      </c>
      <c r="I9" s="3"/>
      <c r="J9" s="1" t="s">
        <v>8</v>
      </c>
      <c r="K9" s="3">
        <v>10</v>
      </c>
      <c r="L9" s="3">
        <v>10</v>
      </c>
      <c r="M9" s="5">
        <f t="shared" si="1"/>
        <v>1</v>
      </c>
      <c r="N9">
        <v>1</v>
      </c>
      <c r="O9" t="b">
        <v>0</v>
      </c>
      <c r="Q9" s="1"/>
      <c r="R9" s="3"/>
      <c r="S9" s="3"/>
      <c r="T9" s="5">
        <f t="shared" si="2"/>
        <v>1</v>
      </c>
      <c r="U9" s="1">
        <v>1</v>
      </c>
      <c r="V9" t="b">
        <v>0</v>
      </c>
    </row>
    <row r="10" spans="2:22" x14ac:dyDescent="0.25">
      <c r="D10" s="3"/>
      <c r="E10" s="3"/>
      <c r="F10" s="5">
        <f t="shared" si="0"/>
        <v>0</v>
      </c>
      <c r="G10">
        <v>0</v>
      </c>
      <c r="H10" s="3" t="b">
        <v>0</v>
      </c>
      <c r="I10" s="3"/>
      <c r="J10" s="1" t="s">
        <v>12</v>
      </c>
      <c r="K10" s="3">
        <v>10</v>
      </c>
      <c r="L10" s="3">
        <v>5</v>
      </c>
      <c r="M10" s="5">
        <f t="shared" si="1"/>
        <v>1</v>
      </c>
      <c r="N10">
        <v>1</v>
      </c>
      <c r="O10" t="b">
        <v>0</v>
      </c>
      <c r="Q10" s="1" t="s">
        <v>12</v>
      </c>
      <c r="R10" s="3">
        <v>10</v>
      </c>
      <c r="S10" s="3">
        <v>5</v>
      </c>
      <c r="T10" s="5">
        <f t="shared" si="2"/>
        <v>1</v>
      </c>
      <c r="U10" s="1">
        <v>1</v>
      </c>
      <c r="V10" t="b">
        <v>0</v>
      </c>
    </row>
    <row r="11" spans="2:22" x14ac:dyDescent="0.25">
      <c r="C11" s="1" t="s">
        <v>13</v>
      </c>
      <c r="D11" s="3">
        <v>-5</v>
      </c>
      <c r="E11" s="3">
        <v>-10</v>
      </c>
      <c r="F11" s="5">
        <f t="shared" si="0"/>
        <v>0</v>
      </c>
      <c r="G11">
        <v>0</v>
      </c>
      <c r="H11" s="3" t="b">
        <v>0</v>
      </c>
      <c r="I11" s="3"/>
      <c r="J11" s="1"/>
      <c r="K11" s="3"/>
      <c r="L11" s="3"/>
      <c r="M11" s="5">
        <f t="shared" si="1"/>
        <v>1</v>
      </c>
      <c r="N11">
        <v>1</v>
      </c>
      <c r="O11" t="b">
        <v>0</v>
      </c>
      <c r="Q11" s="1"/>
      <c r="R11" s="3"/>
      <c r="S11" s="3"/>
      <c r="T11" s="5">
        <f t="shared" si="2"/>
        <v>1</v>
      </c>
      <c r="U11" s="1">
        <v>1</v>
      </c>
      <c r="V11" t="b">
        <v>0</v>
      </c>
    </row>
    <row r="12" spans="2:22" x14ac:dyDescent="0.25">
      <c r="C12" s="1" t="s">
        <v>14</v>
      </c>
      <c r="D12" s="3">
        <v>-10</v>
      </c>
      <c r="E12" s="3">
        <v>-20</v>
      </c>
      <c r="F12" s="5">
        <f t="shared" si="0"/>
        <v>0</v>
      </c>
      <c r="G12">
        <v>0</v>
      </c>
      <c r="H12" s="3" t="b">
        <v>0</v>
      </c>
      <c r="I12" s="3"/>
      <c r="J12" s="1" t="s">
        <v>15</v>
      </c>
      <c r="K12" s="3">
        <v>-10</v>
      </c>
      <c r="L12" s="3">
        <v>-20</v>
      </c>
      <c r="M12" s="5">
        <f t="shared" si="1"/>
        <v>1</v>
      </c>
      <c r="N12">
        <v>1</v>
      </c>
      <c r="O12" t="b">
        <v>0</v>
      </c>
      <c r="Q12" s="1"/>
      <c r="R12" s="3"/>
      <c r="S12" s="3"/>
      <c r="T12" s="5">
        <f t="shared" si="2"/>
        <v>1</v>
      </c>
      <c r="U12" s="1">
        <v>1</v>
      </c>
      <c r="V12" t="b">
        <v>0</v>
      </c>
    </row>
    <row r="13" spans="2:22" x14ac:dyDescent="0.25">
      <c r="C13" s="1" t="s">
        <v>16</v>
      </c>
      <c r="D13" s="3">
        <v>5</v>
      </c>
      <c r="E13" s="3">
        <v>5</v>
      </c>
      <c r="F13" s="5">
        <f t="shared" si="0"/>
        <v>0</v>
      </c>
      <c r="G13">
        <v>0</v>
      </c>
      <c r="H13" s="3" t="b">
        <v>0</v>
      </c>
      <c r="I13" s="3"/>
      <c r="J13" s="1" t="s">
        <v>17</v>
      </c>
      <c r="K13" s="3">
        <v>5</v>
      </c>
      <c r="L13" s="3"/>
      <c r="M13" s="5">
        <f t="shared" si="1"/>
        <v>1</v>
      </c>
      <c r="N13">
        <v>1</v>
      </c>
      <c r="O13" t="b">
        <v>0</v>
      </c>
      <c r="Q13" s="1"/>
      <c r="R13" s="3"/>
      <c r="S13" s="3"/>
      <c r="T13" s="5">
        <f t="shared" si="2"/>
        <v>1</v>
      </c>
      <c r="U13" s="1">
        <v>1</v>
      </c>
      <c r="V13" t="b">
        <v>0</v>
      </c>
    </row>
    <row r="14" spans="2:22" x14ac:dyDescent="0.25">
      <c r="D14" s="3"/>
      <c r="E14" s="3"/>
      <c r="F14" s="5">
        <f t="shared" si="0"/>
        <v>0</v>
      </c>
      <c r="G14">
        <v>0</v>
      </c>
      <c r="H14" s="3" t="b">
        <v>0</v>
      </c>
      <c r="I14" s="3"/>
      <c r="J14" s="1" t="s">
        <v>18</v>
      </c>
      <c r="K14" s="3"/>
      <c r="L14" s="3"/>
      <c r="M14" s="5">
        <f t="shared" si="1"/>
        <v>1</v>
      </c>
      <c r="N14">
        <v>1</v>
      </c>
      <c r="O14" t="b">
        <v>0</v>
      </c>
      <c r="Q14" s="1" t="s">
        <v>19</v>
      </c>
      <c r="R14" s="3"/>
      <c r="S14" s="3"/>
      <c r="T14" s="5">
        <f t="shared" si="2"/>
        <v>1</v>
      </c>
      <c r="U14" s="1">
        <v>1</v>
      </c>
      <c r="V14" t="b">
        <v>0</v>
      </c>
    </row>
    <row r="15" spans="2:22" x14ac:dyDescent="0.25">
      <c r="C15" s="1" t="s">
        <v>20</v>
      </c>
      <c r="D15" s="3">
        <v>10</v>
      </c>
      <c r="E15" s="3">
        <v>-5</v>
      </c>
      <c r="F15" s="5">
        <f t="shared" si="0"/>
        <v>1</v>
      </c>
      <c r="G15">
        <v>1</v>
      </c>
      <c r="H15" s="3" t="b">
        <v>0</v>
      </c>
      <c r="I15" s="3"/>
      <c r="J15" s="1" t="s">
        <v>21</v>
      </c>
      <c r="K15" s="3">
        <v>10</v>
      </c>
      <c r="L15" s="3"/>
      <c r="M15" s="5">
        <f t="shared" si="1"/>
        <v>1</v>
      </c>
      <c r="N15">
        <v>1</v>
      </c>
      <c r="O15" t="b">
        <v>0</v>
      </c>
      <c r="R15" s="3"/>
      <c r="S15" s="3"/>
      <c r="T15" s="5">
        <f t="shared" si="2"/>
        <v>1</v>
      </c>
      <c r="U15" s="1">
        <v>1</v>
      </c>
      <c r="V15" t="b">
        <v>0</v>
      </c>
    </row>
    <row r="16" spans="2:22" x14ac:dyDescent="0.25">
      <c r="D16" s="3"/>
      <c r="E16" s="3"/>
      <c r="F16" s="5">
        <f t="shared" si="0"/>
        <v>0</v>
      </c>
      <c r="G16">
        <v>0</v>
      </c>
      <c r="H16" s="3" t="b">
        <v>1</v>
      </c>
      <c r="I16" s="3"/>
      <c r="K16" s="3"/>
      <c r="L16" s="3"/>
      <c r="M16" s="5">
        <f t="shared" si="1"/>
        <v>0</v>
      </c>
      <c r="N16">
        <v>1</v>
      </c>
      <c r="O16" s="3" t="b">
        <v>1</v>
      </c>
      <c r="P16" s="3"/>
      <c r="R16" s="3"/>
      <c r="S16" s="3"/>
      <c r="T16" s="5">
        <f t="shared" si="2"/>
        <v>0</v>
      </c>
      <c r="U16" s="1">
        <v>1</v>
      </c>
      <c r="V16" s="3" t="b">
        <v>1</v>
      </c>
    </row>
    <row r="17" spans="2:22" x14ac:dyDescent="0.25">
      <c r="C17" s="2" t="s">
        <v>22</v>
      </c>
      <c r="D17" s="3">
        <v>10</v>
      </c>
      <c r="E17" s="3">
        <v>5</v>
      </c>
      <c r="F17" s="5">
        <f t="shared" si="0"/>
        <v>0</v>
      </c>
      <c r="G17">
        <v>0</v>
      </c>
      <c r="H17" s="3" t="b">
        <v>1</v>
      </c>
      <c r="I17" s="3"/>
      <c r="J17" s="2" t="s">
        <v>22</v>
      </c>
      <c r="K17" s="3">
        <v>10</v>
      </c>
      <c r="L17" s="3">
        <v>5</v>
      </c>
      <c r="M17" s="5">
        <f t="shared" si="1"/>
        <v>0</v>
      </c>
      <c r="N17">
        <v>1</v>
      </c>
      <c r="O17" s="3" t="b">
        <v>1</v>
      </c>
      <c r="P17" s="3"/>
      <c r="Q17" s="2" t="s">
        <v>22</v>
      </c>
      <c r="R17" s="3">
        <v>10</v>
      </c>
      <c r="S17" s="3">
        <v>5</v>
      </c>
      <c r="T17" s="5">
        <f t="shared" si="2"/>
        <v>0</v>
      </c>
      <c r="U17" s="1">
        <v>1</v>
      </c>
      <c r="V17" s="3" t="b">
        <v>1</v>
      </c>
    </row>
    <row r="18" spans="2:22" x14ac:dyDescent="0.25">
      <c r="C18" s="2" t="s">
        <v>23</v>
      </c>
      <c r="D18" s="3">
        <v>10</v>
      </c>
      <c r="E18" s="3">
        <v>10</v>
      </c>
      <c r="F18" s="5">
        <f t="shared" si="0"/>
        <v>0</v>
      </c>
      <c r="G18">
        <v>0</v>
      </c>
      <c r="H18" s="3" t="b">
        <v>1</v>
      </c>
      <c r="I18" s="3"/>
      <c r="J18" s="2" t="s">
        <v>23</v>
      </c>
      <c r="K18" s="3">
        <v>10</v>
      </c>
      <c r="L18" s="3">
        <v>10</v>
      </c>
      <c r="M18" s="5">
        <f t="shared" si="1"/>
        <v>0</v>
      </c>
      <c r="N18">
        <v>1</v>
      </c>
      <c r="O18" s="3" t="b">
        <v>1</v>
      </c>
      <c r="P18" s="3"/>
      <c r="Q18" s="2" t="s">
        <v>23</v>
      </c>
      <c r="R18" s="3">
        <v>10</v>
      </c>
      <c r="S18" s="3">
        <v>10</v>
      </c>
      <c r="T18" s="5">
        <f t="shared" si="2"/>
        <v>0</v>
      </c>
      <c r="U18" s="1">
        <v>1</v>
      </c>
      <c r="V18" s="3" t="b">
        <v>1</v>
      </c>
    </row>
    <row r="19" spans="2:22" x14ac:dyDescent="0.25">
      <c r="Q19" s="3"/>
      <c r="R19" s="3"/>
    </row>
    <row r="20" spans="2:22" x14ac:dyDescent="0.25">
      <c r="B20" t="s">
        <v>26</v>
      </c>
      <c r="D20">
        <f>SUMIF(F3:F18,"1",D3:D18)</f>
        <v>50</v>
      </c>
      <c r="E20">
        <f>SUMIF(F3:F18,"1",E3:E18)</f>
        <v>40</v>
      </c>
      <c r="K20">
        <f>SUMIF(M3:M18,"1",K3:K18)</f>
        <v>65</v>
      </c>
      <c r="L20">
        <f>SUMIF(M3:M18,"1",L3:L18)</f>
        <v>50</v>
      </c>
      <c r="R20">
        <f>SUMIF($F$3:$F$18,"1",R3:R18)</f>
        <v>65</v>
      </c>
      <c r="S20">
        <f>SUMIF($F$3:$F$18,"1",S3:S18)</f>
        <v>55</v>
      </c>
    </row>
    <row r="22" spans="2:22" x14ac:dyDescent="0.25">
      <c r="G22" t="s">
        <v>25</v>
      </c>
    </row>
    <row r="23" spans="2:22" x14ac:dyDescent="0.25">
      <c r="G23" t="b">
        <v>0</v>
      </c>
    </row>
    <row r="33" spans="2:16" x14ac:dyDescent="0.25">
      <c r="J33" t="s">
        <v>43</v>
      </c>
    </row>
    <row r="35" spans="2:16" x14ac:dyDescent="0.25">
      <c r="B35" t="s">
        <v>0</v>
      </c>
      <c r="D35" t="s">
        <v>2</v>
      </c>
      <c r="E35" t="s">
        <v>6</v>
      </c>
      <c r="F35" s="4" t="s">
        <v>28</v>
      </c>
      <c r="G35" t="s">
        <v>27</v>
      </c>
      <c r="H35" s="3"/>
      <c r="K35" t="s">
        <v>2</v>
      </c>
      <c r="L35" t="s">
        <v>6</v>
      </c>
      <c r="M35" s="4" t="s">
        <v>28</v>
      </c>
      <c r="N35" t="s">
        <v>27</v>
      </c>
      <c r="O35" s="3" t="s">
        <v>25</v>
      </c>
      <c r="P35" s="3"/>
    </row>
    <row r="36" spans="2:16" ht="15.75" thickBot="1" x14ac:dyDescent="0.3">
      <c r="C36" s="8" t="s">
        <v>3</v>
      </c>
      <c r="D36">
        <v>20</v>
      </c>
      <c r="E36">
        <v>50</v>
      </c>
      <c r="F36" s="5">
        <f>IF(AND(G36=1, OR(H36="",H36=G65)), 1, 0)</f>
        <v>1</v>
      </c>
      <c r="G36">
        <v>1</v>
      </c>
      <c r="H36" s="3"/>
      <c r="J36" t="s">
        <v>3</v>
      </c>
      <c r="K36">
        <v>15</v>
      </c>
      <c r="L36">
        <v>10</v>
      </c>
      <c r="M36" s="5">
        <f>IF(AND(N36=1, OR(O36="",O36=N65)), 1, 0)</f>
        <v>1</v>
      </c>
      <c r="N36">
        <v>1</v>
      </c>
      <c r="O36" s="3"/>
      <c r="P36" s="3"/>
    </row>
    <row r="37" spans="2:16" x14ac:dyDescent="0.25">
      <c r="C37" s="31" t="s">
        <v>1</v>
      </c>
      <c r="D37" s="3">
        <v>5</v>
      </c>
      <c r="E37" s="3">
        <v>15</v>
      </c>
      <c r="F37" s="5">
        <f>IF(AND(G37=1, OR(H37="",H37=G71)), 1, 0)</f>
        <v>0</v>
      </c>
      <c r="G37">
        <v>0</v>
      </c>
      <c r="H37" s="3"/>
      <c r="J37" s="10" t="s">
        <v>41</v>
      </c>
      <c r="K37" s="3">
        <v>10</v>
      </c>
      <c r="L37" s="3">
        <v>10</v>
      </c>
      <c r="M37" s="5">
        <f>IF(AND(N37=1, OR(O37="",O37=N71)), 1, 0)</f>
        <v>1</v>
      </c>
      <c r="N37">
        <v>1</v>
      </c>
      <c r="O37" s="3"/>
      <c r="P37" s="3"/>
    </row>
    <row r="38" spans="2:16" ht="222" customHeight="1" thickBot="1" x14ac:dyDescent="0.3">
      <c r="C38" s="11" t="s">
        <v>30</v>
      </c>
      <c r="D38" s="3"/>
      <c r="E38" s="3"/>
      <c r="F38" s="5"/>
      <c r="H38" s="3"/>
      <c r="J38" s="17" t="s">
        <v>72</v>
      </c>
      <c r="K38" s="3"/>
      <c r="L38" s="3"/>
      <c r="M38" s="5"/>
      <c r="O38" s="3"/>
      <c r="P38" s="3"/>
    </row>
    <row r="39" spans="2:16" ht="13.9" customHeight="1" thickBot="1" x14ac:dyDescent="0.3">
      <c r="C39" s="6"/>
      <c r="D39" s="3"/>
      <c r="E39" s="3"/>
      <c r="F39" s="5"/>
      <c r="H39" s="3"/>
      <c r="J39" s="6"/>
      <c r="K39" s="3"/>
      <c r="L39" s="3"/>
      <c r="M39" s="5"/>
      <c r="O39" s="3"/>
      <c r="P39" s="3"/>
    </row>
    <row r="40" spans="2:16" x14ac:dyDescent="0.25">
      <c r="C40" s="31" t="s">
        <v>7</v>
      </c>
      <c r="D40" s="3">
        <v>15</v>
      </c>
      <c r="E40" s="3">
        <v>10</v>
      </c>
      <c r="F40" s="5">
        <f>IF(AND(G40=1, OR(H40="",H40=G72)), 1, 0)</f>
        <v>1</v>
      </c>
      <c r="G40">
        <v>1</v>
      </c>
      <c r="H40" s="3"/>
      <c r="J40" s="10" t="s">
        <v>7</v>
      </c>
      <c r="K40" s="3">
        <v>15</v>
      </c>
      <c r="L40" s="3">
        <v>25</v>
      </c>
      <c r="M40" s="5">
        <f>IF(AND(N40=1, OR(O40="",O40=N72)), 1, 0)</f>
        <v>1</v>
      </c>
      <c r="N40">
        <v>1</v>
      </c>
      <c r="O40" s="3"/>
      <c r="P40" s="3"/>
    </row>
    <row r="41" spans="2:16" ht="32.450000000000003" customHeight="1" thickBot="1" x14ac:dyDescent="0.3">
      <c r="C41" s="11" t="s">
        <v>55</v>
      </c>
      <c r="D41" s="3"/>
      <c r="E41" s="3"/>
      <c r="F41" s="5"/>
      <c r="H41" s="3"/>
      <c r="J41" s="13" t="s">
        <v>56</v>
      </c>
      <c r="K41" s="3"/>
      <c r="L41" s="3"/>
      <c r="M41" s="5"/>
      <c r="O41" s="3"/>
      <c r="P41" s="3"/>
    </row>
    <row r="42" spans="2:16" ht="15.75" thickBot="1" x14ac:dyDescent="0.3">
      <c r="C42" s="8"/>
      <c r="D42" s="3"/>
      <c r="E42" s="3"/>
      <c r="F42" s="5"/>
      <c r="H42" s="3"/>
      <c r="K42" s="3"/>
      <c r="L42" s="3"/>
      <c r="M42" s="5"/>
      <c r="O42" s="3"/>
      <c r="P42" s="3"/>
    </row>
    <row r="43" spans="2:16" x14ac:dyDescent="0.25">
      <c r="C43" s="31" t="s">
        <v>9</v>
      </c>
      <c r="D43" s="3">
        <v>-10</v>
      </c>
      <c r="E43" s="3"/>
      <c r="F43" s="5">
        <f>IF(AND(G43=1, OR(H43="",H43=G73)), 1, 0)</f>
        <v>0</v>
      </c>
      <c r="G43">
        <v>0</v>
      </c>
      <c r="H43" s="3"/>
      <c r="J43" s="10" t="s">
        <v>67</v>
      </c>
      <c r="K43" s="3">
        <v>-15</v>
      </c>
      <c r="L43" s="3"/>
      <c r="M43" s="5">
        <f>IF(AND(N43=1, OR(O43="",O43=N73)), 1, 0)</f>
        <v>0</v>
      </c>
      <c r="N43">
        <v>0</v>
      </c>
      <c r="O43" s="3"/>
      <c r="P43" s="3"/>
    </row>
    <row r="44" spans="2:16" ht="56.45" customHeight="1" thickBot="1" x14ac:dyDescent="0.3">
      <c r="C44" s="17" t="s">
        <v>31</v>
      </c>
      <c r="D44" s="3"/>
      <c r="E44" s="3"/>
      <c r="F44" s="5"/>
      <c r="H44" s="3"/>
      <c r="J44" s="13" t="s">
        <v>37</v>
      </c>
      <c r="K44" s="3"/>
      <c r="L44" s="3"/>
      <c r="M44" s="5"/>
      <c r="O44" s="3"/>
      <c r="P44" s="3"/>
    </row>
    <row r="45" spans="2:16" ht="15.75" thickBot="1" x14ac:dyDescent="0.3">
      <c r="C45" s="8"/>
      <c r="D45" s="3"/>
      <c r="E45" s="3"/>
      <c r="F45" s="5"/>
      <c r="H45" s="3"/>
      <c r="K45" s="3"/>
      <c r="L45" s="3"/>
      <c r="M45" s="5"/>
      <c r="O45" s="3"/>
      <c r="P45" s="3"/>
    </row>
    <row r="46" spans="2:16" x14ac:dyDescent="0.25">
      <c r="C46" s="32" t="s">
        <v>8</v>
      </c>
      <c r="D46" s="3">
        <v>10</v>
      </c>
      <c r="E46" s="3">
        <v>10</v>
      </c>
      <c r="F46" s="5">
        <f>IF(AND(G46=1, OR(H46="",H46=G75)), 1, 0)</f>
        <v>1</v>
      </c>
      <c r="G46">
        <v>1</v>
      </c>
      <c r="H46" s="3"/>
      <c r="J46" s="14" t="s">
        <v>8</v>
      </c>
      <c r="K46" s="3">
        <v>10</v>
      </c>
      <c r="L46" s="3">
        <v>5</v>
      </c>
      <c r="M46" s="5">
        <f>IF(AND(N46=1, OR(O46="",O46=N75)), 1, 0)</f>
        <v>1</v>
      </c>
      <c r="N46">
        <v>1</v>
      </c>
      <c r="O46" s="3"/>
      <c r="P46" s="3"/>
    </row>
    <row r="47" spans="2:16" ht="46.9" customHeight="1" thickBot="1" x14ac:dyDescent="0.3">
      <c r="C47" s="11" t="s">
        <v>32</v>
      </c>
      <c r="D47" s="3"/>
      <c r="E47" s="3"/>
      <c r="F47" s="5"/>
      <c r="H47" s="3"/>
      <c r="J47" s="13" t="s">
        <v>54</v>
      </c>
      <c r="K47" s="3"/>
      <c r="L47" s="3"/>
      <c r="M47" s="5"/>
      <c r="O47" s="3"/>
      <c r="P47" s="3"/>
    </row>
    <row r="48" spans="2:16" ht="15.75" thickBot="1" x14ac:dyDescent="0.3">
      <c r="C48" s="8"/>
      <c r="D48" s="3"/>
      <c r="E48" s="3"/>
      <c r="F48" s="5"/>
      <c r="H48" s="3"/>
      <c r="K48" s="3"/>
      <c r="L48" s="3"/>
      <c r="M48" s="5"/>
      <c r="O48" s="3"/>
      <c r="P48" s="3"/>
    </row>
    <row r="49" spans="3:16" x14ac:dyDescent="0.25">
      <c r="C49" s="33" t="s">
        <v>13</v>
      </c>
      <c r="D49" s="27">
        <v>-5</v>
      </c>
      <c r="E49" s="27">
        <v>-10</v>
      </c>
      <c r="F49" s="28">
        <f>IF(AND(G49=1, OR(H49="",H49=G77)), 1, 0)</f>
        <v>0</v>
      </c>
      <c r="G49" s="29">
        <v>0</v>
      </c>
      <c r="H49" s="27"/>
      <c r="I49" s="29"/>
      <c r="J49" s="21" t="s">
        <v>38</v>
      </c>
      <c r="K49" s="22">
        <v>-5</v>
      </c>
      <c r="L49" s="22">
        <v>-10</v>
      </c>
      <c r="M49" s="23">
        <f>IF(AND(N49=1, OR(O49="",O49=N77)), 1, 0)</f>
        <v>0</v>
      </c>
      <c r="N49" s="24">
        <v>0</v>
      </c>
      <c r="O49" s="22"/>
      <c r="P49" s="3"/>
    </row>
    <row r="50" spans="3:16" ht="37.15" customHeight="1" thickBot="1" x14ac:dyDescent="0.3">
      <c r="C50" s="34" t="s">
        <v>33</v>
      </c>
      <c r="D50" s="27"/>
      <c r="E50" s="27"/>
      <c r="F50" s="28"/>
      <c r="G50" s="29"/>
      <c r="H50" s="27"/>
      <c r="I50" s="29"/>
      <c r="J50" s="25" t="s">
        <v>33</v>
      </c>
      <c r="K50" s="22"/>
      <c r="L50" s="22"/>
      <c r="M50" s="23"/>
      <c r="N50" s="24"/>
      <c r="O50" s="22"/>
      <c r="P50" s="3"/>
    </row>
    <row r="51" spans="3:16" ht="15.75" thickBot="1" x14ac:dyDescent="0.3">
      <c r="C51" s="7"/>
      <c r="D51" s="3"/>
      <c r="E51" s="3"/>
      <c r="F51" s="5"/>
      <c r="H51" s="3"/>
      <c r="J51" s="1"/>
      <c r="K51" s="3"/>
      <c r="L51" s="3"/>
      <c r="M51" s="5"/>
      <c r="O51" s="3"/>
      <c r="P51" s="3"/>
    </row>
    <row r="52" spans="3:16" x14ac:dyDescent="0.25">
      <c r="C52" s="32" t="s">
        <v>14</v>
      </c>
      <c r="D52" s="3">
        <v>-10</v>
      </c>
      <c r="E52" s="3">
        <v>-20</v>
      </c>
      <c r="F52" s="5">
        <f>IF(AND(G52=1, OR(H52="",H52=G78)), 1, 0)</f>
        <v>0</v>
      </c>
      <c r="G52">
        <v>0</v>
      </c>
      <c r="H52" s="3"/>
      <c r="J52" s="14" t="s">
        <v>14</v>
      </c>
      <c r="K52" s="3">
        <v>-10</v>
      </c>
      <c r="L52" s="3">
        <v>-20</v>
      </c>
      <c r="M52" s="5">
        <f>IF(AND(N52=1, OR(O52="",O52=N78)), 1, 0)</f>
        <v>0</v>
      </c>
      <c r="N52">
        <v>0</v>
      </c>
      <c r="O52" s="3"/>
      <c r="P52" s="3"/>
    </row>
    <row r="53" spans="3:16" ht="56.45" customHeight="1" thickBot="1" x14ac:dyDescent="0.3">
      <c r="C53" s="15" t="s">
        <v>34</v>
      </c>
      <c r="D53" s="3"/>
      <c r="E53" s="3"/>
      <c r="F53" s="5"/>
      <c r="H53" s="3"/>
      <c r="J53" s="15" t="s">
        <v>70</v>
      </c>
      <c r="K53" s="3"/>
      <c r="L53" s="3"/>
      <c r="M53" s="5"/>
      <c r="O53" s="3"/>
      <c r="P53" s="3"/>
    </row>
    <row r="54" spans="3:16" ht="15.75" thickBot="1" x14ac:dyDescent="0.3">
      <c r="C54" s="7"/>
      <c r="D54" s="3"/>
      <c r="E54" s="3"/>
      <c r="F54" s="5"/>
      <c r="H54" s="3"/>
      <c r="J54" s="1"/>
      <c r="K54" s="3"/>
      <c r="L54" s="3"/>
      <c r="M54" s="5"/>
      <c r="O54" s="3"/>
      <c r="P54" s="3"/>
    </row>
    <row r="55" spans="3:16" ht="45" x14ac:dyDescent="0.25">
      <c r="C55" s="37" t="s">
        <v>58</v>
      </c>
      <c r="D55" s="3">
        <v>5</v>
      </c>
      <c r="E55" s="3">
        <v>5</v>
      </c>
      <c r="F55" s="5">
        <f>IF(AND(G55=1, OR(H55="",H55=G82)), 1, 0)</f>
        <v>0</v>
      </c>
      <c r="G55">
        <v>0</v>
      </c>
      <c r="H55" s="3"/>
      <c r="J55" s="30" t="s">
        <v>57</v>
      </c>
      <c r="K55" s="3">
        <v>15</v>
      </c>
      <c r="L55" s="3">
        <v>10</v>
      </c>
      <c r="M55" s="5">
        <f>IF(AND(N55=1, OR(O55="",O55=N82)), 1, 0)</f>
        <v>1</v>
      </c>
      <c r="N55">
        <v>1</v>
      </c>
      <c r="O55" s="3"/>
      <c r="P55" s="3"/>
    </row>
    <row r="56" spans="3:16" ht="54" customHeight="1" thickBot="1" x14ac:dyDescent="0.3">
      <c r="C56" s="11" t="s">
        <v>35</v>
      </c>
      <c r="D56" s="3"/>
      <c r="E56" s="3"/>
      <c r="F56" s="5"/>
      <c r="H56" s="3"/>
      <c r="J56" s="17" t="s">
        <v>69</v>
      </c>
      <c r="K56" s="3"/>
      <c r="L56" s="3"/>
      <c r="M56" s="5"/>
      <c r="O56" s="3"/>
      <c r="P56" s="3"/>
    </row>
    <row r="57" spans="3:16" ht="15.75" thickBot="1" x14ac:dyDescent="0.3">
      <c r="C57" s="8"/>
      <c r="D57" s="3"/>
      <c r="E57" s="3"/>
      <c r="F57" s="5"/>
      <c r="H57" s="3"/>
      <c r="K57" s="3"/>
      <c r="L57" s="3"/>
      <c r="M57" s="5"/>
      <c r="O57" s="3"/>
      <c r="P57" s="3"/>
    </row>
    <row r="58" spans="3:16" x14ac:dyDescent="0.25">
      <c r="C58" s="32" t="s">
        <v>20</v>
      </c>
      <c r="D58" s="3">
        <v>10</v>
      </c>
      <c r="E58" s="3"/>
      <c r="F58" s="5">
        <f>IF(AND(G58=1, OR(H58="",H58=G84)), 1, 0)</f>
        <v>1</v>
      </c>
      <c r="G58">
        <v>1</v>
      </c>
      <c r="H58" s="3"/>
      <c r="J58" s="14" t="s">
        <v>40</v>
      </c>
      <c r="K58" s="3">
        <v>15</v>
      </c>
      <c r="L58" s="3">
        <v>-5</v>
      </c>
      <c r="M58" s="5">
        <f>IF(AND(N58=1, OR(O58="",O58=N84)), 1, 0)</f>
        <v>0</v>
      </c>
      <c r="N58">
        <v>0</v>
      </c>
      <c r="O58" s="3"/>
      <c r="P58" s="3"/>
    </row>
    <row r="59" spans="3:16" ht="45.6" customHeight="1" thickBot="1" x14ac:dyDescent="0.3">
      <c r="C59" s="17" t="s">
        <v>36</v>
      </c>
      <c r="D59" s="3"/>
      <c r="E59" s="3"/>
      <c r="F59" s="5"/>
      <c r="H59" s="3"/>
      <c r="J59" s="13" t="s">
        <v>71</v>
      </c>
      <c r="K59" s="3"/>
      <c r="L59" s="3"/>
      <c r="M59" s="5"/>
      <c r="O59" s="3"/>
      <c r="P59" s="3"/>
    </row>
    <row r="60" spans="3:16" x14ac:dyDescent="0.25">
      <c r="C60" s="8"/>
      <c r="D60" s="3"/>
      <c r="E60" s="3"/>
      <c r="F60" s="5"/>
      <c r="H60" s="3"/>
      <c r="K60" s="3"/>
      <c r="L60" s="3"/>
      <c r="M60" s="5"/>
      <c r="O60" s="3"/>
      <c r="P60" s="3"/>
    </row>
    <row r="61" spans="3:16" x14ac:dyDescent="0.25">
      <c r="C61" s="9"/>
      <c r="D61" s="3"/>
      <c r="E61" s="3"/>
      <c r="F61" s="5"/>
      <c r="H61" s="3"/>
      <c r="J61" s="41" t="s">
        <v>66</v>
      </c>
      <c r="K61" s="3"/>
      <c r="L61" s="3"/>
      <c r="M61" s="5"/>
      <c r="O61" s="3"/>
      <c r="P61" s="3"/>
    </row>
    <row r="62" spans="3:16" x14ac:dyDescent="0.25">
      <c r="C62" s="8" t="s">
        <v>26</v>
      </c>
      <c r="D62">
        <f>SUMIF(F36:F61,"1",D36:D61)</f>
        <v>55</v>
      </c>
      <c r="E62">
        <f>SUMIF(F36:F61,"1",E36:E61)</f>
        <v>70</v>
      </c>
      <c r="J62" s="16" t="s">
        <v>26</v>
      </c>
      <c r="K62">
        <f>SUMIF(M36:M61,"1",K36:K61)</f>
        <v>65</v>
      </c>
      <c r="L62">
        <f>SUMIF(M36:M61,"1",L36:L61)</f>
        <v>60</v>
      </c>
      <c r="O62" s="3"/>
      <c r="P62" s="3"/>
    </row>
    <row r="63" spans="3:16" x14ac:dyDescent="0.25">
      <c r="C63" s="8"/>
      <c r="O63" s="3"/>
      <c r="P63" s="3"/>
    </row>
    <row r="64" spans="3:16" x14ac:dyDescent="0.25">
      <c r="C64" s="8"/>
      <c r="G64" t="s">
        <v>25</v>
      </c>
      <c r="O64" s="3"/>
      <c r="P64" s="3"/>
    </row>
    <row r="65" spans="2:15" x14ac:dyDescent="0.25">
      <c r="C65" s="8"/>
      <c r="G65" t="b">
        <v>0</v>
      </c>
    </row>
    <row r="66" spans="2:15" x14ac:dyDescent="0.25">
      <c r="C66" s="8"/>
    </row>
    <row r="67" spans="2:15" x14ac:dyDescent="0.25">
      <c r="C67" s="8"/>
    </row>
    <row r="68" spans="2:15" x14ac:dyDescent="0.25">
      <c r="B68" t="s">
        <v>4</v>
      </c>
      <c r="C68" s="8"/>
      <c r="D68" t="s">
        <v>2</v>
      </c>
      <c r="E68" t="s">
        <v>6</v>
      </c>
      <c r="F68" s="4" t="s">
        <v>28</v>
      </c>
      <c r="G68" t="s">
        <v>27</v>
      </c>
      <c r="H68" s="3"/>
      <c r="K68" t="s">
        <v>2</v>
      </c>
      <c r="L68" t="s">
        <v>6</v>
      </c>
      <c r="M68" s="4" t="s">
        <v>28</v>
      </c>
      <c r="N68" t="s">
        <v>27</v>
      </c>
      <c r="O68" s="3"/>
    </row>
    <row r="69" spans="2:15" ht="15.75" thickBot="1" x14ac:dyDescent="0.3">
      <c r="C69" s="8" t="s">
        <v>3</v>
      </c>
      <c r="D69">
        <v>30</v>
      </c>
      <c r="E69">
        <v>50</v>
      </c>
      <c r="F69" s="5">
        <f>IF(AND(G69=1, OR(H69="",H69=G104)), 1, 0)</f>
        <v>1</v>
      </c>
      <c r="G69">
        <v>1</v>
      </c>
      <c r="H69" s="3"/>
      <c r="J69" t="s">
        <v>3</v>
      </c>
      <c r="K69">
        <v>20</v>
      </c>
      <c r="L69">
        <v>10</v>
      </c>
      <c r="M69" s="5">
        <f>IF(AND(N69=1, OR(O69="",O69=N104)), 1, 0)</f>
        <v>1</v>
      </c>
      <c r="N69">
        <v>1</v>
      </c>
      <c r="O69" s="3"/>
    </row>
    <row r="70" spans="2:15" x14ac:dyDescent="0.25">
      <c r="C70" s="31" t="s">
        <v>5</v>
      </c>
      <c r="D70" s="3">
        <v>5</v>
      </c>
      <c r="E70" s="3">
        <v>10</v>
      </c>
      <c r="F70" s="5">
        <f>IF(AND(G70=1, OR(H70="",H70=G110)), 1, 0)</f>
        <v>0</v>
      </c>
      <c r="G70">
        <v>0</v>
      </c>
      <c r="H70" s="3"/>
      <c r="J70" s="10" t="s">
        <v>50</v>
      </c>
      <c r="K70" s="3">
        <v>10</v>
      </c>
      <c r="L70" s="3">
        <v>20</v>
      </c>
      <c r="M70" s="5">
        <f>IF(AND(N70=1, OR(O70="",O70=N110)), 1, 0)</f>
        <v>0</v>
      </c>
      <c r="N70">
        <v>0</v>
      </c>
      <c r="O70" s="3"/>
    </row>
    <row r="71" spans="2:15" ht="151.15" customHeight="1" thickBot="1" x14ac:dyDescent="0.3">
      <c r="C71" s="11" t="s">
        <v>44</v>
      </c>
      <c r="D71" s="3"/>
      <c r="E71" s="3"/>
      <c r="F71" s="5"/>
      <c r="H71" s="3"/>
      <c r="J71" s="17" t="s">
        <v>42</v>
      </c>
      <c r="K71" s="3"/>
      <c r="L71" s="3"/>
      <c r="M71" s="5"/>
      <c r="O71" s="3"/>
    </row>
    <row r="72" spans="2:15" ht="15.75" thickBot="1" x14ac:dyDescent="0.3">
      <c r="C72" s="6"/>
      <c r="D72" s="3"/>
      <c r="E72" s="3"/>
      <c r="F72" s="5"/>
      <c r="H72" s="3"/>
      <c r="J72" s="6"/>
      <c r="K72" s="3"/>
      <c r="L72" s="3"/>
      <c r="M72" s="5"/>
      <c r="O72" s="3"/>
    </row>
    <row r="73" spans="2:15" x14ac:dyDescent="0.25">
      <c r="C73" s="31" t="s">
        <v>7</v>
      </c>
      <c r="D73" s="3">
        <v>15</v>
      </c>
      <c r="E73" s="3">
        <v>10</v>
      </c>
      <c r="F73" s="5">
        <f>IF(AND(G73=1, OR(H73="",H73=G111)), 1, 0)</f>
        <v>1</v>
      </c>
      <c r="G73">
        <v>1</v>
      </c>
      <c r="H73" s="3"/>
      <c r="J73" s="10" t="s">
        <v>7</v>
      </c>
      <c r="K73" s="3">
        <v>15</v>
      </c>
      <c r="L73" s="3">
        <v>25</v>
      </c>
      <c r="M73" s="5">
        <f>IF(AND(N73=1, OR(O73="",O73=N111)), 1, 0)</f>
        <v>1</v>
      </c>
      <c r="N73">
        <v>1</v>
      </c>
      <c r="O73" s="3"/>
    </row>
    <row r="74" spans="2:15" ht="15.75" thickBot="1" x14ac:dyDescent="0.3">
      <c r="C74" s="35"/>
      <c r="D74" s="3"/>
      <c r="E74" s="3"/>
      <c r="F74" s="5"/>
      <c r="H74" s="3"/>
      <c r="J74" s="12"/>
      <c r="K74" s="3"/>
      <c r="L74" s="3"/>
      <c r="M74" s="5"/>
      <c r="O74" s="3"/>
    </row>
    <row r="75" spans="2:15" ht="15.75" thickBot="1" x14ac:dyDescent="0.3">
      <c r="C75" s="8"/>
      <c r="D75" s="3"/>
      <c r="E75" s="3"/>
      <c r="F75" s="5"/>
      <c r="H75" s="3"/>
      <c r="K75" s="3"/>
      <c r="L75" s="3"/>
      <c r="M75" s="5"/>
      <c r="O75" s="3"/>
    </row>
    <row r="76" spans="2:15" x14ac:dyDescent="0.25">
      <c r="C76" s="31" t="s">
        <v>10</v>
      </c>
      <c r="D76" s="3">
        <v>-10</v>
      </c>
      <c r="E76" s="3"/>
      <c r="F76" s="5">
        <f>IF(AND(G76=1, OR(H76="",H76=G112)), 1, 0)</f>
        <v>0</v>
      </c>
      <c r="G76">
        <v>0</v>
      </c>
      <c r="H76" s="3"/>
      <c r="J76" s="10" t="s">
        <v>52</v>
      </c>
      <c r="K76" s="3">
        <v>-15</v>
      </c>
      <c r="L76" s="3"/>
      <c r="M76" s="5">
        <f>IF(AND(N76=1, OR(O76="",O76=N112)), 1, 0)</f>
        <v>0</v>
      </c>
      <c r="N76">
        <v>0</v>
      </c>
      <c r="O76" s="3"/>
    </row>
    <row r="77" spans="2:15" ht="57.6" customHeight="1" thickBot="1" x14ac:dyDescent="0.3">
      <c r="C77" s="17" t="s">
        <v>45</v>
      </c>
      <c r="D77" s="3"/>
      <c r="E77" s="3"/>
      <c r="F77" s="5"/>
      <c r="H77" s="3"/>
      <c r="J77" s="13" t="s">
        <v>51</v>
      </c>
      <c r="K77" s="3"/>
      <c r="L77" s="3"/>
      <c r="M77" s="5"/>
      <c r="O77" s="3"/>
    </row>
    <row r="78" spans="2:15" ht="15.75" thickBot="1" x14ac:dyDescent="0.3">
      <c r="C78" s="8"/>
      <c r="D78" s="3"/>
      <c r="E78" s="3"/>
      <c r="F78" s="5"/>
      <c r="H78" s="3"/>
      <c r="K78" s="3"/>
      <c r="L78" s="3"/>
      <c r="M78" s="5"/>
      <c r="O78" s="3"/>
    </row>
    <row r="79" spans="2:15" x14ac:dyDescent="0.25">
      <c r="C79" s="32" t="s">
        <v>12</v>
      </c>
      <c r="D79" s="3">
        <v>10</v>
      </c>
      <c r="E79" s="3">
        <v>5</v>
      </c>
      <c r="F79" s="5">
        <f>IF(AND(G79=1, OR(H79="",H79=G115)), 1, 0)</f>
        <v>0</v>
      </c>
      <c r="G79">
        <v>0</v>
      </c>
      <c r="H79" s="3"/>
      <c r="J79" s="14" t="s">
        <v>12</v>
      </c>
      <c r="K79" s="3">
        <v>5</v>
      </c>
      <c r="L79" s="3">
        <v>5</v>
      </c>
      <c r="M79" s="5">
        <f>IF(AND(N79=1, OR(O79="",O79=N115)), 1, 0)</f>
        <v>0</v>
      </c>
      <c r="N79">
        <v>0</v>
      </c>
      <c r="O79" s="3"/>
    </row>
    <row r="80" spans="2:15" ht="105.6" customHeight="1" thickBot="1" x14ac:dyDescent="0.3">
      <c r="C80" s="36" t="s">
        <v>47</v>
      </c>
      <c r="D80" s="3"/>
      <c r="E80" s="3"/>
      <c r="F80" s="5"/>
      <c r="H80" s="3"/>
      <c r="J80" s="17" t="s">
        <v>65</v>
      </c>
      <c r="K80" s="3"/>
      <c r="L80" s="3"/>
      <c r="M80" s="5"/>
      <c r="O80" s="3"/>
    </row>
    <row r="81" spans="3:15" ht="15.75" thickBot="1" x14ac:dyDescent="0.3">
      <c r="C81" s="8"/>
      <c r="D81" s="3"/>
      <c r="E81" s="3"/>
      <c r="F81" s="5"/>
      <c r="H81" s="3"/>
      <c r="K81" s="3"/>
      <c r="L81" s="3"/>
      <c r="M81" s="5"/>
      <c r="O81" s="3"/>
    </row>
    <row r="82" spans="3:15" x14ac:dyDescent="0.25">
      <c r="C82" s="32" t="s">
        <v>8</v>
      </c>
      <c r="D82" s="3">
        <v>10</v>
      </c>
      <c r="E82" s="3">
        <v>10</v>
      </c>
      <c r="F82" s="5">
        <f>IF(AND(G82=1, OR(H82="",H82=G114)), 1, 0)</f>
        <v>1</v>
      </c>
      <c r="G82">
        <v>1</v>
      </c>
      <c r="H82" s="3"/>
      <c r="J82" s="14" t="s">
        <v>39</v>
      </c>
      <c r="K82" s="3">
        <v>10</v>
      </c>
      <c r="L82" s="3">
        <v>5</v>
      </c>
      <c r="M82" s="5">
        <f>IF(AND(N82=1, OR(O82="",O82=N114)), 1, 0)</f>
        <v>0</v>
      </c>
      <c r="N82">
        <v>0</v>
      </c>
      <c r="O82" s="3"/>
    </row>
    <row r="83" spans="3:15" ht="47.45" customHeight="1" thickBot="1" x14ac:dyDescent="0.3">
      <c r="C83" s="11" t="s">
        <v>32</v>
      </c>
      <c r="D83" s="3"/>
      <c r="E83" s="3"/>
      <c r="F83" s="5"/>
      <c r="H83" s="3"/>
      <c r="J83" s="13" t="s">
        <v>63</v>
      </c>
      <c r="K83" s="3"/>
      <c r="L83" s="3"/>
      <c r="M83" s="5"/>
      <c r="O83" s="3"/>
    </row>
    <row r="84" spans="3:15" ht="15.75" thickBot="1" x14ac:dyDescent="0.3">
      <c r="D84" s="3"/>
      <c r="E84" s="3"/>
      <c r="F84" s="5"/>
      <c r="H84" s="3"/>
      <c r="K84" s="3"/>
      <c r="L84" s="3"/>
      <c r="M84" s="5"/>
      <c r="O84" s="3"/>
    </row>
    <row r="85" spans="3:15" x14ac:dyDescent="0.25">
      <c r="C85" s="14" t="s">
        <v>15</v>
      </c>
      <c r="D85" s="3">
        <v>-10</v>
      </c>
      <c r="E85" s="3">
        <v>-20</v>
      </c>
      <c r="F85" s="5">
        <f>IF(AND(G85=1, OR(H85="",H85=G117)), 1, 0)</f>
        <v>0</v>
      </c>
      <c r="G85">
        <v>0</v>
      </c>
      <c r="H85" s="3"/>
      <c r="J85" s="14" t="s">
        <v>15</v>
      </c>
      <c r="K85" s="3">
        <v>-5</v>
      </c>
      <c r="L85" s="3">
        <v>-10</v>
      </c>
      <c r="M85" s="5">
        <f>IF(AND(N85=1, OR(O85="",O85=N117)), 1, 0)</f>
        <v>0</v>
      </c>
      <c r="N85">
        <v>0</v>
      </c>
      <c r="O85" s="3"/>
    </row>
    <row r="86" spans="3:15" ht="36" customHeight="1" thickBot="1" x14ac:dyDescent="0.3">
      <c r="C86" s="15" t="s">
        <v>34</v>
      </c>
      <c r="D86" s="3"/>
      <c r="E86" s="3"/>
      <c r="F86" s="5"/>
      <c r="H86" s="3"/>
      <c r="J86" s="15" t="s">
        <v>62</v>
      </c>
      <c r="K86" s="3"/>
      <c r="L86" s="3"/>
      <c r="M86" s="5"/>
      <c r="O86" s="3"/>
    </row>
    <row r="87" spans="3:15" ht="15.75" thickBot="1" x14ac:dyDescent="0.3">
      <c r="C87" s="1"/>
      <c r="D87" s="3"/>
      <c r="E87" s="3"/>
      <c r="F87" s="5"/>
      <c r="H87" s="3"/>
      <c r="J87" s="1"/>
      <c r="K87" s="3"/>
      <c r="L87" s="3"/>
      <c r="M87" s="5"/>
      <c r="O87" s="3"/>
    </row>
    <row r="88" spans="3:15" x14ac:dyDescent="0.25">
      <c r="C88" s="38"/>
      <c r="D88" s="3">
        <v>5</v>
      </c>
      <c r="E88" s="3"/>
      <c r="F88" s="5">
        <f>IF(AND(G88=1, OR(H88="",H88=G118)), 1, 0)</f>
        <v>0</v>
      </c>
      <c r="G88">
        <v>0</v>
      </c>
      <c r="H88" s="3"/>
      <c r="J88" s="14" t="s">
        <v>53</v>
      </c>
      <c r="K88" s="3">
        <v>15</v>
      </c>
      <c r="L88" s="3">
        <v>10</v>
      </c>
      <c r="M88" s="5">
        <f>IF(AND(N88=1, OR(O88="",O88=N118)), 1, 0)</f>
        <v>1</v>
      </c>
      <c r="N88">
        <v>1</v>
      </c>
      <c r="O88" s="3"/>
    </row>
    <row r="89" spans="3:15" ht="163.15" customHeight="1" thickBot="1" x14ac:dyDescent="0.3">
      <c r="C89" s="18"/>
      <c r="D89" s="3"/>
      <c r="E89" s="3"/>
      <c r="F89" s="5"/>
      <c r="H89" s="3"/>
      <c r="J89" s="17" t="s">
        <v>68</v>
      </c>
      <c r="K89" s="3"/>
      <c r="L89" s="3"/>
      <c r="M89" s="5"/>
      <c r="O89" s="3"/>
    </row>
    <row r="90" spans="3:15" ht="15.75" thickBot="1" x14ac:dyDescent="0.3">
      <c r="C90" s="18"/>
      <c r="D90" s="3"/>
      <c r="E90" s="3"/>
      <c r="F90" s="5"/>
      <c r="H90" s="3"/>
      <c r="J90" s="19"/>
      <c r="K90" s="3"/>
      <c r="L90" s="3"/>
      <c r="M90" s="5"/>
      <c r="O90" s="3"/>
    </row>
    <row r="91" spans="3:15" ht="27.6" customHeight="1" x14ac:dyDescent="0.25">
      <c r="C91" s="14" t="s">
        <v>17</v>
      </c>
      <c r="D91" s="3">
        <v>5</v>
      </c>
      <c r="E91" s="3"/>
      <c r="F91" s="5">
        <f>IF(AND(G91=1, OR(H91="",H91=G121)), 1, 0)</f>
        <v>0</v>
      </c>
      <c r="G91">
        <v>0</v>
      </c>
      <c r="H91" s="3"/>
      <c r="J91" s="39" t="s">
        <v>61</v>
      </c>
      <c r="K91" s="3"/>
      <c r="M91" s="5"/>
      <c r="O91" s="3"/>
    </row>
    <row r="92" spans="3:15" ht="61.9" customHeight="1" thickBot="1" x14ac:dyDescent="0.3">
      <c r="C92" s="11" t="s">
        <v>59</v>
      </c>
      <c r="D92" s="3"/>
      <c r="E92" s="3"/>
      <c r="F92" s="5"/>
      <c r="H92" s="3"/>
      <c r="J92" s="17" t="s">
        <v>60</v>
      </c>
      <c r="K92" s="3"/>
      <c r="L92" s="3"/>
      <c r="M92" s="5"/>
      <c r="O92" s="3"/>
    </row>
    <row r="93" spans="3:15" ht="15.75" thickBot="1" x14ac:dyDescent="0.3">
      <c r="C93" s="18"/>
      <c r="D93" s="3"/>
      <c r="E93" s="3"/>
      <c r="F93" s="5"/>
      <c r="H93" s="3"/>
      <c r="J93" s="19"/>
      <c r="K93" s="3"/>
      <c r="L93" s="3"/>
      <c r="M93" s="5"/>
      <c r="O93" s="3"/>
    </row>
    <row r="94" spans="3:15" x14ac:dyDescent="0.25">
      <c r="C94" s="20" t="s">
        <v>18</v>
      </c>
      <c r="D94" s="3"/>
      <c r="E94" s="3"/>
      <c r="F94" s="5"/>
      <c r="H94" s="3"/>
      <c r="J94" s="20" t="s">
        <v>18</v>
      </c>
      <c r="K94" s="3">
        <v>10</v>
      </c>
      <c r="L94" s="3"/>
      <c r="M94" s="5">
        <f>IF(AND(N94=1, OR(O94="",O94=N121)), 1, 0)</f>
        <v>1</v>
      </c>
      <c r="N94">
        <v>1</v>
      </c>
      <c r="O94" s="3"/>
    </row>
    <row r="95" spans="3:15" ht="89.45" customHeight="1" thickBot="1" x14ac:dyDescent="0.3">
      <c r="C95" s="17" t="s">
        <v>46</v>
      </c>
      <c r="D95" s="3"/>
      <c r="E95" s="3"/>
      <c r="F95" s="5"/>
      <c r="H95" s="3"/>
      <c r="J95" s="17" t="s">
        <v>64</v>
      </c>
      <c r="K95" s="3"/>
      <c r="L95" s="3"/>
      <c r="M95" s="5"/>
      <c r="O95" s="3"/>
    </row>
    <row r="96" spans="3:15" ht="15.75" thickBot="1" x14ac:dyDescent="0.3">
      <c r="D96" s="3"/>
      <c r="E96" s="3"/>
      <c r="F96" s="5"/>
      <c r="H96" s="3"/>
      <c r="K96" s="3"/>
      <c r="L96" s="3"/>
      <c r="M96" s="5"/>
      <c r="O96" s="3"/>
    </row>
    <row r="97" spans="2:15" x14ac:dyDescent="0.25">
      <c r="C97" s="14" t="s">
        <v>21</v>
      </c>
      <c r="D97" s="3">
        <v>10</v>
      </c>
      <c r="E97" s="3"/>
      <c r="F97" s="5">
        <f>IF(AND(G97=1, OR(H97="",H97=G120)), 1, 0)</f>
        <v>1</v>
      </c>
      <c r="G97">
        <v>1</v>
      </c>
      <c r="H97" s="3"/>
      <c r="J97" s="26" t="s">
        <v>48</v>
      </c>
      <c r="K97" s="27">
        <v>10</v>
      </c>
      <c r="L97" s="27">
        <v>-5</v>
      </c>
      <c r="M97" s="28">
        <f>IF(AND(N97=1, OR(O97="",O97=N120)), 1, 0)</f>
        <v>0</v>
      </c>
      <c r="N97" s="29">
        <v>0</v>
      </c>
      <c r="O97" s="27"/>
    </row>
    <row r="98" spans="2:15" ht="30.75" thickBot="1" x14ac:dyDescent="0.3">
      <c r="C98" s="13" t="s">
        <v>49</v>
      </c>
      <c r="D98" s="3"/>
      <c r="E98" s="3"/>
      <c r="F98" s="5"/>
      <c r="H98" s="3"/>
      <c r="J98" s="40" t="s">
        <v>36</v>
      </c>
      <c r="K98" s="27"/>
      <c r="L98" s="27"/>
      <c r="M98" s="28"/>
      <c r="N98" s="29"/>
      <c r="O98" s="27"/>
    </row>
    <row r="99" spans="2:15" x14ac:dyDescent="0.25">
      <c r="D99" s="3"/>
      <c r="E99" s="3"/>
      <c r="F99" s="5"/>
      <c r="H99" s="3"/>
      <c r="K99" s="3"/>
      <c r="L99" s="3"/>
      <c r="M99" s="5"/>
      <c r="O99" s="3"/>
    </row>
    <row r="100" spans="2:15" x14ac:dyDescent="0.25">
      <c r="C100" s="2"/>
      <c r="D100" s="3"/>
      <c r="E100" s="3"/>
      <c r="F100" s="5"/>
      <c r="H100" s="3"/>
      <c r="J100" s="41" t="s">
        <v>66</v>
      </c>
      <c r="K100" s="3"/>
      <c r="L100" s="3"/>
      <c r="M100" s="5"/>
      <c r="O100" s="3"/>
    </row>
    <row r="101" spans="2:15" x14ac:dyDescent="0.25">
      <c r="C101" s="16" t="s">
        <v>26</v>
      </c>
      <c r="D101">
        <f>SUMIF(F69:F100,"1",D69:D100)</f>
        <v>65</v>
      </c>
      <c r="E101">
        <f>SUMIF(F69:F100,"1",E69:E100)</f>
        <v>70</v>
      </c>
      <c r="J101" s="16" t="s">
        <v>26</v>
      </c>
      <c r="K101">
        <f>SUMIF(M69:M100,"1",K69:K100)</f>
        <v>60</v>
      </c>
      <c r="L101">
        <f>SUMIF(M69:M100,"1",L69:L100)</f>
        <v>45</v>
      </c>
      <c r="O101" s="3"/>
    </row>
    <row r="102" spans="2:15" x14ac:dyDescent="0.25">
      <c r="O102" s="3"/>
    </row>
    <row r="103" spans="2:15" x14ac:dyDescent="0.25">
      <c r="O103" s="3"/>
    </row>
    <row r="108" spans="2:15" x14ac:dyDescent="0.25">
      <c r="B108" t="s">
        <v>73</v>
      </c>
      <c r="D108" t="s">
        <v>2</v>
      </c>
      <c r="E108" t="s">
        <v>6</v>
      </c>
      <c r="F108" s="4"/>
      <c r="G108" t="s">
        <v>27</v>
      </c>
      <c r="H108" s="3"/>
    </row>
    <row r="109" spans="2:15" ht="15.75" thickBot="1" x14ac:dyDescent="0.3">
      <c r="C109" t="s">
        <v>3</v>
      </c>
      <c r="D109">
        <v>20</v>
      </c>
      <c r="E109">
        <v>10</v>
      </c>
      <c r="F109" s="5"/>
      <c r="G109">
        <v>1</v>
      </c>
      <c r="H109" s="3"/>
    </row>
    <row r="110" spans="2:15" x14ac:dyDescent="0.25">
      <c r="C110" s="42" t="s">
        <v>76</v>
      </c>
      <c r="D110" s="3">
        <v>10</v>
      </c>
      <c r="E110" s="3">
        <v>20</v>
      </c>
      <c r="F110" s="5"/>
      <c r="G110">
        <v>0</v>
      </c>
      <c r="H110" s="3"/>
    </row>
    <row r="111" spans="2:15" ht="165.75" thickBot="1" x14ac:dyDescent="0.3">
      <c r="C111" s="17" t="s">
        <v>42</v>
      </c>
      <c r="D111" s="3"/>
      <c r="E111" s="3"/>
      <c r="F111" s="5"/>
      <c r="H111" s="3"/>
    </row>
    <row r="112" spans="2:15" ht="15.75" thickBot="1" x14ac:dyDescent="0.3">
      <c r="C112" s="6"/>
      <c r="D112" s="3"/>
      <c r="E112" s="3"/>
      <c r="F112" s="5"/>
      <c r="H112" s="3"/>
    </row>
    <row r="113" spans="3:8" x14ac:dyDescent="0.25">
      <c r="C113" s="10" t="s">
        <v>7</v>
      </c>
      <c r="D113" s="3">
        <v>15</v>
      </c>
      <c r="E113" s="3">
        <v>25</v>
      </c>
      <c r="F113" s="5"/>
      <c r="G113">
        <v>1</v>
      </c>
      <c r="H113" s="3"/>
    </row>
    <row r="114" spans="3:8" ht="15.75" thickBot="1" x14ac:dyDescent="0.3">
      <c r="C114" s="12"/>
      <c r="D114" s="3"/>
      <c r="E114" s="3"/>
      <c r="F114" s="5"/>
      <c r="H114" s="3"/>
    </row>
    <row r="115" spans="3:8" ht="15.75" thickBot="1" x14ac:dyDescent="0.3">
      <c r="D115" s="3"/>
      <c r="E115" s="3"/>
      <c r="F115" s="5"/>
      <c r="H115" s="3"/>
    </row>
    <row r="116" spans="3:8" x14ac:dyDescent="0.25">
      <c r="C116" s="10" t="s">
        <v>52</v>
      </c>
      <c r="D116" s="3">
        <v>-15</v>
      </c>
      <c r="E116" s="3"/>
      <c r="F116" s="5"/>
      <c r="G116">
        <v>0</v>
      </c>
      <c r="H116" s="3"/>
    </row>
    <row r="117" spans="3:8" ht="60.75" thickBot="1" x14ac:dyDescent="0.3">
      <c r="C117" s="13" t="s">
        <v>51</v>
      </c>
      <c r="D117" s="3"/>
      <c r="E117" s="3"/>
      <c r="F117" s="5"/>
      <c r="H117" s="3"/>
    </row>
    <row r="118" spans="3:8" ht="15.75" thickBot="1" x14ac:dyDescent="0.3">
      <c r="D118" s="3"/>
      <c r="E118" s="3"/>
      <c r="F118" s="5"/>
      <c r="H118" s="3"/>
    </row>
    <row r="119" spans="3:8" x14ac:dyDescent="0.25">
      <c r="C119" s="42" t="s">
        <v>74</v>
      </c>
      <c r="D119" s="3">
        <v>5</v>
      </c>
      <c r="E119" s="3">
        <v>5</v>
      </c>
      <c r="F119" s="5"/>
      <c r="G119">
        <v>0</v>
      </c>
      <c r="H119" s="3"/>
    </row>
    <row r="120" spans="3:8" ht="123" customHeight="1" thickBot="1" x14ac:dyDescent="0.3">
      <c r="C120" s="17" t="s">
        <v>75</v>
      </c>
      <c r="D120" s="3"/>
      <c r="E120" s="3"/>
      <c r="F120" s="5"/>
      <c r="H120" s="3"/>
    </row>
    <row r="121" spans="3:8" ht="15.75" thickBot="1" x14ac:dyDescent="0.3">
      <c r="D121" s="3"/>
      <c r="E121" s="3"/>
      <c r="F121" s="5"/>
      <c r="H121" s="3"/>
    </row>
    <row r="122" spans="3:8" x14ac:dyDescent="0.25">
      <c r="C122" s="14" t="s">
        <v>39</v>
      </c>
      <c r="D122" s="3">
        <v>10</v>
      </c>
      <c r="E122" s="3">
        <v>5</v>
      </c>
      <c r="F122" s="5"/>
      <c r="G122">
        <v>0</v>
      </c>
      <c r="H122" s="3"/>
    </row>
    <row r="123" spans="3:8" ht="45.75" thickBot="1" x14ac:dyDescent="0.3">
      <c r="C123" s="13" t="s">
        <v>63</v>
      </c>
      <c r="D123" s="3"/>
      <c r="E123" s="3"/>
      <c r="F123" s="5"/>
      <c r="H123" s="3"/>
    </row>
    <row r="124" spans="3:8" ht="15.75" thickBot="1" x14ac:dyDescent="0.3">
      <c r="D124" s="3"/>
      <c r="E124" s="3"/>
      <c r="F124" s="5"/>
      <c r="H124" s="3"/>
    </row>
    <row r="125" spans="3:8" x14ac:dyDescent="0.25">
      <c r="C125" s="14" t="s">
        <v>15</v>
      </c>
      <c r="D125" s="3">
        <v>-5</v>
      </c>
      <c r="E125" s="3">
        <v>-10</v>
      </c>
      <c r="F125" s="5"/>
      <c r="G125">
        <v>0</v>
      </c>
      <c r="H125" s="3"/>
    </row>
    <row r="126" spans="3:8" ht="30.75" thickBot="1" x14ac:dyDescent="0.3">
      <c r="C126" s="15" t="s">
        <v>62</v>
      </c>
      <c r="D126" s="3"/>
      <c r="E126" s="3"/>
      <c r="F126" s="5"/>
      <c r="H126" s="3"/>
    </row>
    <row r="127" spans="3:8" ht="15.75" thickBot="1" x14ac:dyDescent="0.3">
      <c r="C127" s="1"/>
      <c r="D127" s="3"/>
      <c r="E127" s="3"/>
      <c r="F127" s="5"/>
      <c r="H127" s="3"/>
    </row>
    <row r="128" spans="3:8" x14ac:dyDescent="0.25">
      <c r="C128" s="14" t="s">
        <v>53</v>
      </c>
      <c r="D128" s="3">
        <v>15</v>
      </c>
      <c r="E128" s="3">
        <v>10</v>
      </c>
      <c r="F128" s="5"/>
      <c r="G128">
        <v>1</v>
      </c>
      <c r="H128" s="3"/>
    </row>
    <row r="129" spans="3:8" ht="207" customHeight="1" thickBot="1" x14ac:dyDescent="0.3">
      <c r="C129" s="17" t="s">
        <v>68</v>
      </c>
      <c r="D129" s="3"/>
      <c r="E129" s="3"/>
      <c r="F129" s="5"/>
      <c r="H129" s="3"/>
    </row>
    <row r="130" spans="3:8" ht="15.75" thickBot="1" x14ac:dyDescent="0.3">
      <c r="C130" s="19"/>
      <c r="D130" s="3"/>
      <c r="E130" s="3"/>
      <c r="F130" s="5"/>
      <c r="H130" s="3"/>
    </row>
    <row r="131" spans="3:8" ht="30" x14ac:dyDescent="0.25">
      <c r="C131" s="39" t="s">
        <v>61</v>
      </c>
      <c r="D131" s="3"/>
      <c r="F131" s="5"/>
      <c r="H131" s="3"/>
    </row>
    <row r="132" spans="3:8" ht="60.75" thickBot="1" x14ac:dyDescent="0.3">
      <c r="C132" s="17" t="s">
        <v>60</v>
      </c>
      <c r="D132" s="3"/>
      <c r="E132" s="3"/>
      <c r="F132" s="5"/>
      <c r="H132" s="3"/>
    </row>
    <row r="133" spans="3:8" ht="15.75" thickBot="1" x14ac:dyDescent="0.3">
      <c r="C133" s="19"/>
      <c r="D133" s="3"/>
      <c r="E133" s="3"/>
      <c r="F133" s="5"/>
      <c r="H133" s="3"/>
    </row>
    <row r="134" spans="3:8" x14ac:dyDescent="0.25">
      <c r="C134" s="20" t="s">
        <v>18</v>
      </c>
      <c r="D134" s="3">
        <v>10</v>
      </c>
      <c r="E134" s="3"/>
      <c r="F134" s="5"/>
      <c r="G134">
        <v>1</v>
      </c>
      <c r="H134" s="3"/>
    </row>
    <row r="135" spans="3:8" ht="90.75" thickBot="1" x14ac:dyDescent="0.3">
      <c r="C135" s="17" t="s">
        <v>64</v>
      </c>
      <c r="D135" s="3"/>
      <c r="E135" s="3"/>
      <c r="F135" s="5"/>
      <c r="H135" s="3"/>
    </row>
    <row r="136" spans="3:8" ht="15.75" thickBot="1" x14ac:dyDescent="0.3">
      <c r="D136" s="3"/>
      <c r="E136" s="3"/>
      <c r="F136" s="5"/>
      <c r="H136" s="3"/>
    </row>
    <row r="137" spans="3:8" x14ac:dyDescent="0.25">
      <c r="C137" s="26" t="s">
        <v>48</v>
      </c>
      <c r="D137" s="27">
        <v>10</v>
      </c>
      <c r="E137" s="27">
        <v>-5</v>
      </c>
      <c r="F137" s="28"/>
      <c r="G137" s="29">
        <v>0</v>
      </c>
      <c r="H137" s="27"/>
    </row>
    <row r="138" spans="3:8" ht="30.75" thickBot="1" x14ac:dyDescent="0.3">
      <c r="C138" s="40" t="s">
        <v>36</v>
      </c>
      <c r="D138" s="27"/>
      <c r="E138" s="27"/>
      <c r="F138" s="28"/>
      <c r="G138" s="29"/>
      <c r="H138" s="27"/>
    </row>
    <row r="139" spans="3:8" x14ac:dyDescent="0.25">
      <c r="D139" s="3"/>
      <c r="E139" s="3"/>
      <c r="F139" s="5"/>
      <c r="H139" s="3"/>
    </row>
    <row r="140" spans="3:8" x14ac:dyDescent="0.25">
      <c r="C140" s="41" t="s">
        <v>66</v>
      </c>
      <c r="D140" s="3"/>
      <c r="E140" s="3"/>
      <c r="F140" s="5"/>
      <c r="H140" s="3"/>
    </row>
    <row r="141" spans="3:8" x14ac:dyDescent="0.25">
      <c r="C141" s="16" t="s">
        <v>26</v>
      </c>
      <c r="D141">
        <f>SUMIF(G109:G140,"1",D109:D140)</f>
        <v>60</v>
      </c>
      <c r="E141">
        <f>SUMIF(G109:G140,"1",E109:E140)</f>
        <v>45</v>
      </c>
      <c r="H141" s="3"/>
    </row>
    <row r="142" spans="3:8" x14ac:dyDescent="0.25">
      <c r="H142" s="3"/>
    </row>
    <row r="143" spans="3:8" x14ac:dyDescent="0.25">
      <c r="H143" s="3"/>
    </row>
  </sheetData>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Delovni listi</vt:lpstr>
      </vt:variant>
      <vt:variant>
        <vt:i4>1</vt:i4>
      </vt:variant>
    </vt:vector>
  </HeadingPairs>
  <TitlesOfParts>
    <vt:vector size="1" baseType="lpstr">
      <vt:lpstr>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Uros</dc:creator>
  <cp:lastModifiedBy>Uros</cp:lastModifiedBy>
  <dcterms:created xsi:type="dcterms:W3CDTF">2021-11-14T19:15:04Z</dcterms:created>
  <dcterms:modified xsi:type="dcterms:W3CDTF">2022-02-14T14:39:16Z</dcterms:modified>
</cp:coreProperties>
</file>