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\Documents\Paradox Interactive\Europa Universalis IV\mod\third_odyssey_DEV\.archive\spreadsheets\"/>
    </mc:Choice>
  </mc:AlternateContent>
  <xr:revisionPtr revIDLastSave="0" documentId="13_ncr:1_{DACADEB8-3D9E-472F-869A-30E3965C3F1F}" xr6:coauthVersionLast="47" xr6:coauthVersionMax="47" xr10:uidLastSave="{00000000-0000-0000-0000-000000000000}"/>
  <bookViews>
    <workbookView xWindow="-23148" yWindow="-108" windowWidth="23256" windowHeight="12576" xr2:uid="{2E20644D-2D29-4DA8-83C9-CAA202C95173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E25" i="1"/>
  <c r="H24" i="1"/>
  <c r="E24" i="1"/>
  <c r="H23" i="1"/>
  <c r="E23" i="1"/>
  <c r="H22" i="1"/>
  <c r="E22" i="1"/>
  <c r="H16" i="1"/>
  <c r="H17" i="1"/>
  <c r="H18" i="1"/>
  <c r="H15" i="1"/>
  <c r="E16" i="1"/>
  <c r="E17" i="1"/>
  <c r="E18" i="1"/>
  <c r="E15" i="1"/>
  <c r="B3" i="1"/>
  <c r="E10" i="1" s="1"/>
  <c r="E3" i="1"/>
  <c r="E7" i="1" l="1"/>
</calcChain>
</file>

<file path=xl/sharedStrings.xml><?xml version="1.0" encoding="utf-8"?>
<sst xmlns="http://schemas.openxmlformats.org/spreadsheetml/2006/main" count="14" uniqueCount="12">
  <si>
    <t>Base range</t>
  </si>
  <si>
    <t>Dip tech</t>
  </si>
  <si>
    <t>Modifiers</t>
  </si>
  <si>
    <t>Effective range:</t>
  </si>
  <si>
    <t>POR -&gt; Tenerife</t>
  </si>
  <si>
    <t>POR -&gt; Verde</t>
  </si>
  <si>
    <t>Tenerife -&gt; Verde</t>
  </si>
  <si>
    <t>Verde -&gt; Africa</t>
  </si>
  <si>
    <t>Verde -&gt; Brazil</t>
  </si>
  <si>
    <t>Range +50%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</si>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</sst>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5C9F-47F0-405C-8CEF-CDD236D5CD8D}">
  <dimension ref="A2:L25"/>
  <sheetViews>
    <sheetView tabSelected="1" topLeftCell="A10" workbookViewId="0">
      <selection activeCell="J21" sqref="J21"/>
    </sheetView>
  </sheetViews>
  <sheetFormatPr defaultRowHeight="15" x14ac:dyDescent="0.25"/>
  <cols>
    <col min="2" max="2" width="11.42578125" customWidth="1"/>
    <col min="11" max="11" width="16.140625" customWidth="1"/>
  </cols>
  <sheetData>
    <row r="2" spans="1:12" x14ac:dyDescent="0.25">
      <c r="B2" t="s">
        <v>0</v>
      </c>
      <c r="C2" t="s">
        <v>1</v>
      </c>
      <c r="E2" t="s">
        <v>2</v>
      </c>
    </row>
    <row r="3" spans="1:12" x14ac:dyDescent="0.25">
      <c r="B3">
        <f>IF(C3&gt;=7,IF(C3&gt;=9,325,275),160)</f>
        <v>275</v>
      </c>
      <c r="C3">
        <v>7</v>
      </c>
      <c r="E3">
        <f>F3+G3+H3</f>
        <v>-0.44999999999999996</v>
      </c>
      <c r="F3">
        <v>-0.85</v>
      </c>
      <c r="G3">
        <v>0.25</v>
      </c>
      <c r="H3">
        <v>0.15</v>
      </c>
      <c r="K3" t="s">
        <v>4</v>
      </c>
      <c r="L3">
        <v>27</v>
      </c>
    </row>
    <row r="4" spans="1:12" x14ac:dyDescent="0.25">
      <c r="H4">
        <v>0.5</v>
      </c>
      <c r="K4" t="s">
        <v>5</v>
      </c>
      <c r="L4">
        <v>138</v>
      </c>
    </row>
    <row r="5" spans="1:12" x14ac:dyDescent="0.25">
      <c r="K5" t="s">
        <v>6</v>
      </c>
      <c r="L5">
        <v>128</v>
      </c>
    </row>
    <row r="6" spans="1:12" x14ac:dyDescent="0.25">
      <c r="E6" t="s">
        <v>3</v>
      </c>
      <c r="K6" t="s">
        <v>7</v>
      </c>
      <c r="L6">
        <v>119</v>
      </c>
    </row>
    <row r="7" spans="1:12" x14ac:dyDescent="0.25">
      <c r="E7">
        <f>B3*(1+E3)</f>
        <v>151.25</v>
      </c>
      <c r="K7" t="s">
        <v>8</v>
      </c>
      <c r="L7">
        <v>164</v>
      </c>
    </row>
    <row r="9" spans="1:12" x14ac:dyDescent="0.25">
      <c r="E9" t="s">
        <v>9</v>
      </c>
    </row>
    <row r="10" spans="1:12" x14ac:dyDescent="0.25">
      <c r="E10">
        <f>B3*1.5</f>
        <v>412.5</v>
      </c>
    </row>
    <row r="14" spans="1:12" x14ac:dyDescent="0.25">
      <c r="H14">
        <v>0.25</v>
      </c>
    </row>
    <row r="15" spans="1:12" x14ac:dyDescent="0.25">
      <c r="A15" t="s">
        <v>10</v>
      </c>
      <c r="B15">
        <v>150</v>
      </c>
      <c r="C15">
        <v>160</v>
      </c>
      <c r="D15">
        <v>0.05</v>
      </c>
      <c r="E15">
        <f>C15*(1-D15)</f>
        <v>152</v>
      </c>
      <c r="G15">
        <v>0.05</v>
      </c>
      <c r="H15">
        <f>C15*(1-G15+$H$14)</f>
        <v>192</v>
      </c>
    </row>
    <row r="16" spans="1:12" x14ac:dyDescent="0.25">
      <c r="A16" t="s">
        <v>11</v>
      </c>
      <c r="B16">
        <v>231</v>
      </c>
      <c r="C16">
        <v>275</v>
      </c>
      <c r="D16">
        <v>0.4</v>
      </c>
      <c r="E16">
        <f t="shared" ref="E16:E18" si="0">C16*(1-D16)</f>
        <v>165</v>
      </c>
      <c r="G16">
        <v>0.5</v>
      </c>
      <c r="H16">
        <f t="shared" ref="H16:H18" si="1">C16*(1-G16+$H$14)</f>
        <v>206.25</v>
      </c>
    </row>
    <row r="17" spans="1:8" x14ac:dyDescent="0.25">
      <c r="C17">
        <v>325</v>
      </c>
      <c r="D17">
        <v>0.45</v>
      </c>
      <c r="E17">
        <f t="shared" si="0"/>
        <v>178.75000000000003</v>
      </c>
      <c r="G17">
        <v>0.55000000000000004</v>
      </c>
      <c r="H17">
        <f t="shared" si="1"/>
        <v>227.49999999999997</v>
      </c>
    </row>
    <row r="18" spans="1:8" x14ac:dyDescent="0.25">
      <c r="C18">
        <v>425</v>
      </c>
      <c r="D18">
        <v>0.5</v>
      </c>
      <c r="E18">
        <f t="shared" si="0"/>
        <v>212.5</v>
      </c>
      <c r="G18">
        <v>0.6</v>
      </c>
      <c r="H18">
        <f t="shared" si="1"/>
        <v>276.25</v>
      </c>
    </row>
    <row r="21" spans="1:8" x14ac:dyDescent="0.25">
      <c r="H21">
        <v>0.25</v>
      </c>
    </row>
    <row r="22" spans="1:8" x14ac:dyDescent="0.25">
      <c r="A22" t="s">
        <v>10</v>
      </c>
      <c r="B22">
        <v>150</v>
      </c>
      <c r="C22">
        <v>160</v>
      </c>
      <c r="D22">
        <v>0.1</v>
      </c>
      <c r="E22">
        <f>C22*(1-D22)</f>
        <v>144</v>
      </c>
      <c r="G22">
        <v>0.3</v>
      </c>
      <c r="H22">
        <f>C22*(1-G22+$H$14)</f>
        <v>152</v>
      </c>
    </row>
    <row r="23" spans="1:8" x14ac:dyDescent="0.25">
      <c r="A23" t="s">
        <v>11</v>
      </c>
      <c r="B23">
        <v>154</v>
      </c>
      <c r="C23">
        <v>260</v>
      </c>
      <c r="D23">
        <v>0.42</v>
      </c>
      <c r="E23">
        <f t="shared" ref="E23:E25" si="2">C23*(1-D23)</f>
        <v>150.80000000000001</v>
      </c>
      <c r="G23">
        <v>0.66</v>
      </c>
      <c r="H23">
        <f t="shared" ref="H23:H25" si="3">C23*(1-G23+$H$14)</f>
        <v>153.4</v>
      </c>
    </row>
    <row r="24" spans="1:8" x14ac:dyDescent="0.25">
      <c r="C24">
        <v>310</v>
      </c>
      <c r="D24">
        <v>0.51</v>
      </c>
      <c r="E24">
        <f t="shared" si="2"/>
        <v>151.9</v>
      </c>
      <c r="G24">
        <v>0.755</v>
      </c>
      <c r="H24">
        <f t="shared" si="3"/>
        <v>153.44999999999999</v>
      </c>
    </row>
    <row r="25" spans="1:8" x14ac:dyDescent="0.25">
      <c r="C25">
        <v>410</v>
      </c>
      <c r="D25">
        <v>0.6</v>
      </c>
      <c r="E25">
        <f t="shared" si="2"/>
        <v>164</v>
      </c>
      <c r="G25">
        <v>0.8</v>
      </c>
      <c r="H25">
        <f t="shared" si="3"/>
        <v>184.49999999999997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2022-02-05T18:38:44Z</dcterms:created>
  <dcterms:modified xsi:type="dcterms:W3CDTF">2022-06-22T18:05:50Z</dcterms:modified>
</cp:coreProperties>
</file>