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esktop\Work\Daphnia Project\Daphnia Staging\"/>
    </mc:Choice>
  </mc:AlternateContent>
  <xr:revisionPtr revIDLastSave="0" documentId="8_{6E60ECD1-979F-4E2D-8AF4-75CED835E2D6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library_data_CON21" sheetId="1" r:id="rId1"/>
    <sheet name="library_data_KAP4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43" i="1" s="1"/>
  <c r="E42" i="1"/>
  <c r="E43" i="1" s="1"/>
  <c r="D42" i="1"/>
  <c r="D43" i="1" s="1"/>
</calcChain>
</file>

<file path=xl/sharedStrings.xml><?xml version="1.0" encoding="utf-8"?>
<sst xmlns="http://schemas.openxmlformats.org/spreadsheetml/2006/main" count="178" uniqueCount="122">
  <si>
    <t>Raw Filename</t>
  </si>
  <si>
    <t>Name</t>
  </si>
  <si>
    <t>group</t>
  </si>
  <si>
    <t>lib.size</t>
  </si>
  <si>
    <t>norm.factors</t>
  </si>
  <si>
    <t>A1_S23_R1.fastq.gz.STAR.Aligned.sortedByCoord.out.bam</t>
  </si>
  <si>
    <t>A1</t>
  </si>
  <si>
    <t>files_A</t>
  </si>
  <si>
    <t>A10_S18_R1.fastq.gz.STAR.Aligned.sortedByCoord.out.bam</t>
  </si>
  <si>
    <t>A2</t>
  </si>
  <si>
    <t>A11_S21_R1.fastq.gz.STAR.Aligned.sortedByCoord.out.bam</t>
  </si>
  <si>
    <t>A3</t>
  </si>
  <si>
    <t>A7_S12_R1.fastq.gz.STAR.Aligned.sortedByCoord.out.bam</t>
  </si>
  <si>
    <t>A4</t>
  </si>
  <si>
    <t>A9_S15_R1.fastq.gz.STAR.Aligned.sortedByCoord.out.bam</t>
  </si>
  <si>
    <t>A5</t>
  </si>
  <si>
    <t>B1_S3_R1.fastq.gz.STAR.Aligned.sortedByCoord.out.bam</t>
  </si>
  <si>
    <t>B1</t>
  </si>
  <si>
    <t>files_B</t>
  </si>
  <si>
    <t>B10_S19_R1.fastq.gz.STAR.Aligned.sortedByCoord.out.bam</t>
  </si>
  <si>
    <t>B2</t>
  </si>
  <si>
    <t>B11_S22_R1.fastq.gz.STAR.Aligned.sortedByCoord.out.bam</t>
  </si>
  <si>
    <t>B3</t>
  </si>
  <si>
    <t>B7_S13_R1.fastq.gz.STAR.Aligned.sortedByCoord.out.bam</t>
  </si>
  <si>
    <t>B4</t>
  </si>
  <si>
    <t>B9_S16_R1.fastq.gz.STAR.Aligned.sortedByCoord.out.bam</t>
  </si>
  <si>
    <t>B5</t>
  </si>
  <si>
    <t>C2_S6_R1.fastq.gz.STAR.Aligned.sortedByCoord.out.bam</t>
  </si>
  <si>
    <t>C1</t>
  </si>
  <si>
    <t>files_C</t>
  </si>
  <si>
    <t>C7_S14_R1.fastq.gz.STAR.Aligned.sortedByCoord.out.bam</t>
  </si>
  <si>
    <t>C2</t>
  </si>
  <si>
    <t>D0_S1_R1.fastq.gz.STAR.Aligned.sortedByCoord.out.bam</t>
  </si>
  <si>
    <t>D1</t>
  </si>
  <si>
    <t>files_D</t>
  </si>
  <si>
    <t>D1_S4_R1.fastq.gz.STAR.Aligned.sortedByCoord.out.bam</t>
  </si>
  <si>
    <t>D2</t>
  </si>
  <si>
    <t>D3_S8_R1.fastq.gz.STAR.Aligned.sortedByCoord.out.bam</t>
  </si>
  <si>
    <t>D3</t>
  </si>
  <si>
    <t>D4_S10_R1.fastq.gz.STAR.Aligned.sortedByCoord.out.bam</t>
  </si>
  <si>
    <t>D4</t>
  </si>
  <si>
    <t>D5_S11_R1.fastq.gz.STAR.Aligned.sortedByCoord.out.bam</t>
  </si>
  <si>
    <t>D5</t>
  </si>
  <si>
    <t>E0_S2_R1.fastq.gz.STAR.Aligned.sortedByCoord.out.bam</t>
  </si>
  <si>
    <t>E1</t>
  </si>
  <si>
    <t>files_E</t>
  </si>
  <si>
    <t>E1_S5_R1.fastq.gz.STAR.Aligned.sortedByCoord.out.bam</t>
  </si>
  <si>
    <t>E2</t>
  </si>
  <si>
    <t>E2_S7_R1.fastq.gz.STAR.Aligned.sortedByCoord.out.bam</t>
  </si>
  <si>
    <t>E3</t>
  </si>
  <si>
    <t>F10_S20_R1.fastq.gz.STAR.Aligned.sortedByCoord.out.bam</t>
  </si>
  <si>
    <t>F1</t>
  </si>
  <si>
    <t>files_F</t>
  </si>
  <si>
    <t>F3_S9_R1.fastq.gz.STAR.Aligned.sortedByCoord.out.bam</t>
  </si>
  <si>
    <t>F2</t>
  </si>
  <si>
    <t>F9_S17_R1.fastq.gz.STAR.Aligned.sortedByCoord.out.bam</t>
  </si>
  <si>
    <t>F3</t>
  </si>
  <si>
    <t>G10_CON21_ASUP_1232_R1.fastq.gz.STAR.Aligned.sortedByCoord.out.bam</t>
  </si>
  <si>
    <t>G1</t>
  </si>
  <si>
    <t>files_G</t>
  </si>
  <si>
    <t>G12_CON21_ASUP_1246_R1.fastq.gz.STAR.Aligned.sortedByCoord.out.bam</t>
  </si>
  <si>
    <t>G2</t>
  </si>
  <si>
    <t>G16_CON21_ASUP_1240_R1.fastq.gz.STAR.Aligned.sortedByCoord.out.bam</t>
  </si>
  <si>
    <t>G3</t>
  </si>
  <si>
    <t>G18_CON21_ASUP_1236_R1.fastq.gz.STAR.Aligned.sortedByCoord.out.bam</t>
  </si>
  <si>
    <t>G4</t>
  </si>
  <si>
    <t>G4_CON21_ASUP_1231_R1.fastq.gz.STAR.Aligned.sortedByCoord.out.bam</t>
  </si>
  <si>
    <t>G5</t>
  </si>
  <si>
    <t>G6_CON21_ASUP_1245_R1.fastq.gz.STAR.Aligned.sortedByCoord.out.bam</t>
  </si>
  <si>
    <t>G6</t>
  </si>
  <si>
    <t>G6B_CON21_ASUP_1239_R1.fastq.gz.STAR.Aligned.sortedByCoord.out.bam</t>
  </si>
  <si>
    <t>G7</t>
  </si>
  <si>
    <t>H15A_CON21_ASUP_1241_R1.fastq.gz.STAR.Aligned.sortedByCoord.out.bam</t>
  </si>
  <si>
    <t>H1</t>
  </si>
  <si>
    <t>files_H</t>
  </si>
  <si>
    <t>H16_CON21_ASUP_1242_R1.fastq.gz.STAR.Aligned.sortedByCoord.out.bam</t>
  </si>
  <si>
    <t>H2</t>
  </si>
  <si>
    <t>H4_CON21_ASUP_1233_R1.fastq.gz.STAR.Aligned.sortedByCoord.out.bam</t>
  </si>
  <si>
    <t>H3</t>
  </si>
  <si>
    <t>H7_CON21_ASUP_1247_R1.fastq.gz.STAR.Aligned.sortedByCoord.out.bam</t>
  </si>
  <si>
    <t>H4</t>
  </si>
  <si>
    <t>I10_CON21_ASUP_1235_R1.fastq.gz.STAR.Aligned.sortedByCoord.out.bam</t>
  </si>
  <si>
    <t>I1</t>
  </si>
  <si>
    <t>files_I</t>
  </si>
  <si>
    <t>I12_CON21_ASUP_1234_R1.fastq.gz.STAR.Aligned.sortedByCoord.out.bam</t>
  </si>
  <si>
    <t>I2</t>
  </si>
  <si>
    <t>I14_CON21_ASUP_1244_R1.fastq.gz.STAR.Aligned.sortedByCoord.out.bam</t>
  </si>
  <si>
    <t>I3</t>
  </si>
  <si>
    <t>I15A_CON21_ASUP_1237_R1.fastq.gz.STAR.Aligned.sortedByCoord.out.bam</t>
  </si>
  <si>
    <t>I4</t>
  </si>
  <si>
    <t>I15B_CON21_ASUP_1238_R1.fastq.gz.STAR.Aligned.sortedByCoord.out.bam</t>
  </si>
  <si>
    <t>I5</t>
  </si>
  <si>
    <t>I9_CON21_ASUP_1243_R1.fastq.gz.STAR.Aligned.sortedByCoord.out.bam</t>
  </si>
  <si>
    <t>I6</t>
  </si>
  <si>
    <t>TOTAL</t>
  </si>
  <si>
    <t>AVERAGE</t>
  </si>
  <si>
    <t>EMBRYO</t>
  </si>
  <si>
    <t>JUVENILE</t>
  </si>
  <si>
    <t>A4_KAP4_RNA_R1.fastq.gz.STAR.Aligned.sortedByCoord.out.bam</t>
  </si>
  <si>
    <t>A7_L49015_KAP4_RNA_R1.fastq.gz.STAR.Aligned.sortedByCoord.out.bam</t>
  </si>
  <si>
    <t>A7_L49024_KAP4_RNA_R1.fastq.gz.STAR.Aligned.sortedByCoord.out.bam</t>
  </si>
  <si>
    <t>A9B_KAP4_RNA_R1.fastq.gz.STAR.Aligned.sortedByCoord.out.bam</t>
  </si>
  <si>
    <t>C7_KAP4_RNA_R1.fastq.gz.STAR.Aligned.sortedByCoord.out.bam</t>
  </si>
  <si>
    <t>D4_KAP4_RNA_R1.fastq.gz.STAR.Aligned.sortedByCoord.out.bam</t>
  </si>
  <si>
    <t>D7B_KAP4_RNA_R1.fastq.gz.STAR.Aligned.sortedByCoord.out.bam</t>
  </si>
  <si>
    <t>D7_KAP4_RNA_R1.fastq.gz.STAR.Aligned.sortedByCoord.out.bam</t>
  </si>
  <si>
    <t>E3_KAP4_RNA_R1.fastq.gz.STAR.Aligned.sortedByCoord.out.bam</t>
  </si>
  <si>
    <t>E7_KAP4_RNA_R1.fastq.gz.STAR.Aligned.sortedByCoord.out.bam</t>
  </si>
  <si>
    <t>E9_KAP4_RNA_R1.fastq.gz.STAR.Aligned.sortedByCoord.out.bam</t>
  </si>
  <si>
    <t>F1B_KAP4_RNA_R1.fastq.gz.STAR.Aligned.sortedByCoord.out.bam</t>
  </si>
  <si>
    <t>F7B_KAP4_RNA_R1.fastq.gz.STAR.Aligned.sortedByCoord.out.bam</t>
  </si>
  <si>
    <t>F8B_KAP4_RNA_R1.fastq.gz.STAR.Aligned.sortedByCoord.out.bam</t>
  </si>
  <si>
    <t>H1_KAP4_RNA_R1.fastq.gz.STAR.Aligned.sortedByCoord.out.bam</t>
  </si>
  <si>
    <t>H2_KAP4_RNA_R1.fastq.gz.STAR.Aligned.sortedByCoord.out.bam</t>
  </si>
  <si>
    <t>I2_KAP4_RNA_R1.fastq.gz.STAR.Aligned.sortedByCoord.out.bam</t>
  </si>
  <si>
    <t>I3_KAP4_RNA_R1.fastq.gz.STAR.Aligned.sortedByCoord.out.bam</t>
  </si>
  <si>
    <t>I5_KAP4_RNA_R1.fastq.gz.STAR.Aligned.sortedByCoord.out.bam</t>
  </si>
  <si>
    <t>I6_KAP4_RNA_R1.fastq.gz.STAR.Aligned.sortedByCoord.out.bam</t>
  </si>
  <si>
    <t>M2B_KAP4_RNA_R1.fastq.gz.STAR.Aligned.sortedByCoord.out.bam</t>
  </si>
  <si>
    <t>files_M</t>
  </si>
  <si>
    <t>M4A_KAP4_RNA_R1.fastq.gz.STAR.Aligned.sortedByCoord.out.bam</t>
  </si>
  <si>
    <t>M4B_KAP4_RNA_R1.fastq.gz.STAR.Aligned.sortedByCoord.out.bam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</si>
</sst>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workbookViewId="0">
      <selection activeCell="K32" sqref="K32"/>
    </sheetView>
  </sheetViews>
  <sheetFormatPr defaultRowHeight="15"/>
  <cols>
    <col min="1" max="1" width="70" bestFit="1" customWidth="1"/>
    <col min="2" max="2" width="10.140625" customWidth="1"/>
    <col min="4" max="6" width="12.57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>
        <v>5899504</v>
      </c>
      <c r="E2">
        <v>1.02934475146842</v>
      </c>
    </row>
    <row r="3" spans="1:5">
      <c r="A3" t="s">
        <v>8</v>
      </c>
      <c r="B3" t="s">
        <v>9</v>
      </c>
      <c r="C3" t="s">
        <v>7</v>
      </c>
      <c r="D3">
        <v>15291282</v>
      </c>
      <c r="E3">
        <v>1.1017091830827901</v>
      </c>
    </row>
    <row r="4" spans="1:5">
      <c r="A4" t="s">
        <v>10</v>
      </c>
      <c r="B4" t="s">
        <v>11</v>
      </c>
      <c r="C4" t="s">
        <v>7</v>
      </c>
      <c r="D4">
        <v>16708991</v>
      </c>
      <c r="E4">
        <v>1.10969568624536</v>
      </c>
    </row>
    <row r="5" spans="1:5">
      <c r="A5" t="s">
        <v>12</v>
      </c>
      <c r="B5" t="s">
        <v>13</v>
      </c>
      <c r="C5" t="s">
        <v>7</v>
      </c>
      <c r="D5">
        <v>13834867</v>
      </c>
      <c r="E5">
        <v>1.09496392753005</v>
      </c>
    </row>
    <row r="6" spans="1:5">
      <c r="A6" t="s">
        <v>14</v>
      </c>
      <c r="B6" t="s">
        <v>15</v>
      </c>
      <c r="C6" t="s">
        <v>7</v>
      </c>
      <c r="D6">
        <v>13836777</v>
      </c>
      <c r="E6">
        <v>1.03995381905221</v>
      </c>
    </row>
    <row r="7" spans="1:5">
      <c r="A7" t="s">
        <v>16</v>
      </c>
      <c r="B7" t="s">
        <v>17</v>
      </c>
      <c r="C7" t="s">
        <v>18</v>
      </c>
      <c r="D7">
        <v>9189390</v>
      </c>
      <c r="E7">
        <v>0.93143674392182396</v>
      </c>
    </row>
    <row r="8" spans="1:5">
      <c r="A8" t="s">
        <v>19</v>
      </c>
      <c r="B8" t="s">
        <v>20</v>
      </c>
      <c r="C8" t="s">
        <v>18</v>
      </c>
      <c r="D8">
        <v>15129818</v>
      </c>
      <c r="E8">
        <v>1.0302027699745</v>
      </c>
    </row>
    <row r="9" spans="1:5">
      <c r="A9" t="s">
        <v>21</v>
      </c>
      <c r="B9" t="s">
        <v>22</v>
      </c>
      <c r="C9" t="s">
        <v>18</v>
      </c>
      <c r="D9">
        <v>17016174</v>
      </c>
      <c r="E9">
        <v>1.05291385263627</v>
      </c>
    </row>
    <row r="10" spans="1:5">
      <c r="A10" t="s">
        <v>23</v>
      </c>
      <c r="B10" t="s">
        <v>24</v>
      </c>
      <c r="C10" t="s">
        <v>18</v>
      </c>
      <c r="D10">
        <v>19601016</v>
      </c>
      <c r="E10">
        <v>1.0206752002588899</v>
      </c>
    </row>
    <row r="11" spans="1:5">
      <c r="A11" t="s">
        <v>25</v>
      </c>
      <c r="B11" t="s">
        <v>26</v>
      </c>
      <c r="C11" t="s">
        <v>18</v>
      </c>
      <c r="D11">
        <v>12638522</v>
      </c>
      <c r="E11">
        <v>1.0174590247764901</v>
      </c>
    </row>
    <row r="12" spans="1:5">
      <c r="A12" t="s">
        <v>27</v>
      </c>
      <c r="B12" t="s">
        <v>28</v>
      </c>
      <c r="C12" t="s">
        <v>29</v>
      </c>
      <c r="D12">
        <v>13641986</v>
      </c>
      <c r="E12">
        <v>1.0659674600792599</v>
      </c>
    </row>
    <row r="13" spans="1:5">
      <c r="A13" t="s">
        <v>30</v>
      </c>
      <c r="B13" t="s">
        <v>31</v>
      </c>
      <c r="C13" t="s">
        <v>29</v>
      </c>
      <c r="D13">
        <v>14233641</v>
      </c>
      <c r="E13">
        <v>1.0232155383480599</v>
      </c>
    </row>
    <row r="14" spans="1:5">
      <c r="A14" t="s">
        <v>32</v>
      </c>
      <c r="B14" t="s">
        <v>33</v>
      </c>
      <c r="C14" t="s">
        <v>34</v>
      </c>
      <c r="D14">
        <v>8270981</v>
      </c>
      <c r="E14">
        <v>1.25320956777596</v>
      </c>
    </row>
    <row r="15" spans="1:5">
      <c r="A15" t="s">
        <v>35</v>
      </c>
      <c r="B15" t="s">
        <v>36</v>
      </c>
      <c r="C15" t="s">
        <v>34</v>
      </c>
      <c r="D15">
        <v>8296479</v>
      </c>
      <c r="E15">
        <v>1.21137578965936</v>
      </c>
    </row>
    <row r="16" spans="1:5">
      <c r="A16" t="s">
        <v>37</v>
      </c>
      <c r="B16" t="s">
        <v>38</v>
      </c>
      <c r="C16" t="s">
        <v>34</v>
      </c>
      <c r="D16">
        <v>2817973</v>
      </c>
      <c r="E16">
        <v>1.31857432837383</v>
      </c>
    </row>
    <row r="17" spans="1:5">
      <c r="A17" t="s">
        <v>39</v>
      </c>
      <c r="B17" t="s">
        <v>40</v>
      </c>
      <c r="C17" t="s">
        <v>34</v>
      </c>
      <c r="D17">
        <v>3105681</v>
      </c>
      <c r="E17">
        <v>1.32728001341636</v>
      </c>
    </row>
    <row r="18" spans="1:5">
      <c r="A18" t="s">
        <v>41</v>
      </c>
      <c r="B18" t="s">
        <v>42</v>
      </c>
      <c r="C18" t="s">
        <v>34</v>
      </c>
      <c r="D18">
        <v>10124958</v>
      </c>
      <c r="E18">
        <v>1.2013668314656201</v>
      </c>
    </row>
    <row r="19" spans="1:5">
      <c r="A19" t="s">
        <v>43</v>
      </c>
      <c r="B19" t="s">
        <v>44</v>
      </c>
      <c r="C19" t="s">
        <v>45</v>
      </c>
      <c r="D19">
        <v>10547583</v>
      </c>
      <c r="E19">
        <v>1.2801098114168099</v>
      </c>
    </row>
    <row r="20" spans="1:5">
      <c r="A20" t="s">
        <v>46</v>
      </c>
      <c r="B20" t="s">
        <v>47</v>
      </c>
      <c r="C20" t="s">
        <v>45</v>
      </c>
      <c r="D20">
        <v>8385557</v>
      </c>
      <c r="E20">
        <v>1.2531567349345001</v>
      </c>
    </row>
    <row r="21" spans="1:5">
      <c r="A21" t="s">
        <v>48</v>
      </c>
      <c r="B21" t="s">
        <v>49</v>
      </c>
      <c r="C21" t="s">
        <v>45</v>
      </c>
      <c r="D21">
        <v>8273359</v>
      </c>
      <c r="E21">
        <v>1.2619191007266299</v>
      </c>
    </row>
    <row r="22" spans="1:5">
      <c r="A22" t="s">
        <v>50</v>
      </c>
      <c r="B22" t="s">
        <v>51</v>
      </c>
      <c r="C22" t="s">
        <v>52</v>
      </c>
      <c r="D22">
        <v>11042215</v>
      </c>
      <c r="E22">
        <v>1.0488264867046699</v>
      </c>
    </row>
    <row r="23" spans="1:5">
      <c r="A23" t="s">
        <v>53</v>
      </c>
      <c r="B23" t="s">
        <v>54</v>
      </c>
      <c r="C23" t="s">
        <v>52</v>
      </c>
      <c r="D23">
        <v>2868218</v>
      </c>
      <c r="E23">
        <v>1.4054758740078499</v>
      </c>
    </row>
    <row r="24" spans="1:5">
      <c r="A24" t="s">
        <v>55</v>
      </c>
      <c r="B24" t="s">
        <v>56</v>
      </c>
      <c r="C24" t="s">
        <v>52</v>
      </c>
      <c r="D24">
        <v>8206387</v>
      </c>
      <c r="E24">
        <v>1.21711036523075</v>
      </c>
    </row>
    <row r="25" spans="1:5">
      <c r="A25" t="s">
        <v>57</v>
      </c>
      <c r="B25" t="s">
        <v>58</v>
      </c>
      <c r="C25" t="s">
        <v>59</v>
      </c>
      <c r="D25">
        <v>26221338</v>
      </c>
      <c r="E25">
        <v>0.79342241793283896</v>
      </c>
    </row>
    <row r="26" spans="1:5">
      <c r="A26" t="s">
        <v>60</v>
      </c>
      <c r="B26" t="s">
        <v>61</v>
      </c>
      <c r="C26" t="s">
        <v>59</v>
      </c>
      <c r="D26">
        <v>28751230</v>
      </c>
      <c r="E26">
        <v>0.75021010978820701</v>
      </c>
    </row>
    <row r="27" spans="1:5">
      <c r="A27" t="s">
        <v>62</v>
      </c>
      <c r="B27" t="s">
        <v>63</v>
      </c>
      <c r="C27" t="s">
        <v>59</v>
      </c>
      <c r="D27">
        <v>26427196</v>
      </c>
      <c r="E27">
        <v>0.80276381834473798</v>
      </c>
    </row>
    <row r="28" spans="1:5">
      <c r="A28" t="s">
        <v>64</v>
      </c>
      <c r="B28" t="s">
        <v>65</v>
      </c>
      <c r="C28" t="s">
        <v>59</v>
      </c>
      <c r="D28">
        <v>16306783</v>
      </c>
      <c r="E28">
        <v>0.78972918206494103</v>
      </c>
    </row>
    <row r="29" spans="1:5">
      <c r="A29" t="s">
        <v>66</v>
      </c>
      <c r="B29" t="s">
        <v>67</v>
      </c>
      <c r="C29" t="s">
        <v>59</v>
      </c>
      <c r="D29">
        <v>31568480</v>
      </c>
      <c r="E29">
        <v>0.79215560689639397</v>
      </c>
    </row>
    <row r="30" spans="1:5">
      <c r="A30" t="s">
        <v>68</v>
      </c>
      <c r="B30" t="s">
        <v>69</v>
      </c>
      <c r="C30" t="s">
        <v>59</v>
      </c>
      <c r="D30">
        <v>25838552</v>
      </c>
      <c r="E30">
        <v>0.78485239822964703</v>
      </c>
    </row>
    <row r="31" spans="1:5">
      <c r="A31" t="s">
        <v>70</v>
      </c>
      <c r="B31" t="s">
        <v>71</v>
      </c>
      <c r="C31" t="s">
        <v>59</v>
      </c>
      <c r="D31">
        <v>23406433</v>
      </c>
      <c r="E31">
        <v>0.82782478578121299</v>
      </c>
    </row>
    <row r="32" spans="1:5">
      <c r="A32" t="s">
        <v>72</v>
      </c>
      <c r="B32" t="s">
        <v>73</v>
      </c>
      <c r="C32" t="s">
        <v>74</v>
      </c>
      <c r="D32">
        <v>20845399</v>
      </c>
      <c r="E32">
        <v>0.87830873103414298</v>
      </c>
    </row>
    <row r="33" spans="1:6">
      <c r="A33" t="s">
        <v>75</v>
      </c>
      <c r="B33" t="s">
        <v>76</v>
      </c>
      <c r="C33" t="s">
        <v>74</v>
      </c>
      <c r="D33">
        <v>15670291</v>
      </c>
      <c r="E33">
        <v>0.87104738085205902</v>
      </c>
    </row>
    <row r="34" spans="1:6">
      <c r="A34" t="s">
        <v>77</v>
      </c>
      <c r="B34" t="s">
        <v>78</v>
      </c>
      <c r="C34" t="s">
        <v>74</v>
      </c>
      <c r="D34">
        <v>31335169</v>
      </c>
      <c r="E34">
        <v>0.76147160146547199</v>
      </c>
    </row>
    <row r="35" spans="1:6">
      <c r="A35" t="s">
        <v>79</v>
      </c>
      <c r="B35" t="s">
        <v>80</v>
      </c>
      <c r="C35" t="s">
        <v>74</v>
      </c>
      <c r="D35">
        <v>29509963</v>
      </c>
      <c r="E35">
        <v>0.79212835023647199</v>
      </c>
    </row>
    <row r="36" spans="1:6">
      <c r="A36" t="s">
        <v>81</v>
      </c>
      <c r="B36" t="s">
        <v>82</v>
      </c>
      <c r="C36" t="s">
        <v>83</v>
      </c>
      <c r="D36">
        <v>27422662</v>
      </c>
      <c r="E36">
        <v>0.88004781031467105</v>
      </c>
    </row>
    <row r="37" spans="1:6">
      <c r="A37" t="s">
        <v>84</v>
      </c>
      <c r="B37" t="s">
        <v>85</v>
      </c>
      <c r="C37" t="s">
        <v>83</v>
      </c>
      <c r="D37">
        <v>18715718</v>
      </c>
      <c r="E37">
        <v>0.90032524188924901</v>
      </c>
    </row>
    <row r="38" spans="1:6">
      <c r="A38" t="s">
        <v>86</v>
      </c>
      <c r="B38" t="s">
        <v>87</v>
      </c>
      <c r="C38" t="s">
        <v>83</v>
      </c>
      <c r="D38">
        <v>18263575</v>
      </c>
      <c r="E38">
        <v>0.81716380239063502</v>
      </c>
    </row>
    <row r="39" spans="1:6">
      <c r="A39" t="s">
        <v>88</v>
      </c>
      <c r="B39" t="s">
        <v>89</v>
      </c>
      <c r="C39" t="s">
        <v>83</v>
      </c>
      <c r="D39">
        <v>18728459</v>
      </c>
      <c r="E39">
        <v>0.91846326396546096</v>
      </c>
    </row>
    <row r="40" spans="1:6">
      <c r="A40" t="s">
        <v>90</v>
      </c>
      <c r="B40" t="s">
        <v>91</v>
      </c>
      <c r="C40" t="s">
        <v>83</v>
      </c>
      <c r="D40">
        <v>11698805</v>
      </c>
      <c r="E40">
        <v>0.964862282609525</v>
      </c>
    </row>
    <row r="41" spans="1:6">
      <c r="A41" t="s">
        <v>92</v>
      </c>
      <c r="B41" t="s">
        <v>93</v>
      </c>
      <c r="C41" t="s">
        <v>83</v>
      </c>
      <c r="D41">
        <v>16431686</v>
      </c>
      <c r="E41">
        <v>1.02285233384213</v>
      </c>
    </row>
    <row r="42" spans="1:6" s="1" customFormat="1">
      <c r="C42" s="1" t="s">
        <v>94</v>
      </c>
      <c r="D42" s="1">
        <f>SUM(D2:D41)</f>
        <v>636103098</v>
      </c>
      <c r="E42" s="1">
        <f>SUM(D2:D24)</f>
        <v>248961359</v>
      </c>
      <c r="F42" s="1">
        <f>SUM(D25:D41)</f>
        <v>387141739</v>
      </c>
    </row>
    <row r="43" spans="1:6">
      <c r="C43" t="s">
        <v>95</v>
      </c>
      <c r="D43">
        <f>D42/40</f>
        <v>15902577.449999999</v>
      </c>
      <c r="E43">
        <f>E42/23</f>
        <v>10824406.913043479</v>
      </c>
      <c r="F43">
        <f>F42/17</f>
        <v>22773043.470588237</v>
      </c>
    </row>
    <row r="44" spans="1:6">
      <c r="E44" t="s">
        <v>96</v>
      </c>
      <c r="F44" t="s">
        <v>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00A8-B02C-44C7-A299-8271A66B53EE}">
  <dimension ref="A1:D24"/>
  <sheetViews>
    <sheetView tabSelected="1" workbookViewId="0"/>
  </sheetViews>
  <sheetFormatPr defaultRowHeight="15"/>
  <sheetData>
    <row r="1" spans="1:4">
      <c r="B1" t="s">
        <v>2</v>
      </c>
      <c r="C1" t="s">
        <v>3</v>
      </c>
      <c r="D1" t="s">
        <v>4</v>
      </c>
    </row>
    <row r="2" spans="1:4">
      <c r="A2" t="s">
        <v>98</v>
      </c>
      <c r="B2" t="s">
        <v>7</v>
      </c>
      <c r="C2">
        <v>21582871</v>
      </c>
      <c r="D2">
        <v>1.0579789959999999</v>
      </c>
    </row>
    <row r="3" spans="1:4">
      <c r="A3" t="s">
        <v>99</v>
      </c>
      <c r="B3" t="s">
        <v>7</v>
      </c>
      <c r="C3">
        <v>5773629</v>
      </c>
      <c r="D3">
        <v>1.2733014540000001</v>
      </c>
    </row>
    <row r="4" spans="1:4">
      <c r="A4" t="s">
        <v>100</v>
      </c>
      <c r="B4" t="s">
        <v>7</v>
      </c>
      <c r="C4">
        <v>935508</v>
      </c>
      <c r="D4">
        <v>1.464251502</v>
      </c>
    </row>
    <row r="5" spans="1:4">
      <c r="A5" t="s">
        <v>101</v>
      </c>
      <c r="B5" t="s">
        <v>7</v>
      </c>
      <c r="C5">
        <v>7131469</v>
      </c>
      <c r="D5">
        <v>1.2602057529999999</v>
      </c>
    </row>
    <row r="6" spans="1:4">
      <c r="A6" t="s">
        <v>102</v>
      </c>
      <c r="B6" t="s">
        <v>29</v>
      </c>
      <c r="C6">
        <v>36112646</v>
      </c>
      <c r="D6">
        <v>0.99492293600000004</v>
      </c>
    </row>
    <row r="7" spans="1:4">
      <c r="A7" t="s">
        <v>103</v>
      </c>
      <c r="B7" t="s">
        <v>34</v>
      </c>
      <c r="C7">
        <v>83964031</v>
      </c>
      <c r="D7">
        <v>1.016124609</v>
      </c>
    </row>
    <row r="8" spans="1:4">
      <c r="A8" t="s">
        <v>104</v>
      </c>
      <c r="B8" t="s">
        <v>34</v>
      </c>
      <c r="C8">
        <v>58322136</v>
      </c>
      <c r="D8">
        <v>1.08688257</v>
      </c>
    </row>
    <row r="9" spans="1:4">
      <c r="A9" t="s">
        <v>105</v>
      </c>
      <c r="B9" t="s">
        <v>34</v>
      </c>
      <c r="C9">
        <v>69177608</v>
      </c>
      <c r="D9">
        <v>1.0993881700000001</v>
      </c>
    </row>
    <row r="10" spans="1:4">
      <c r="A10" t="s">
        <v>106</v>
      </c>
      <c r="B10" t="s">
        <v>45</v>
      </c>
      <c r="C10">
        <v>6974523</v>
      </c>
      <c r="D10">
        <v>1.1484819230000001</v>
      </c>
    </row>
    <row r="11" spans="1:4">
      <c r="A11" t="s">
        <v>107</v>
      </c>
      <c r="B11" t="s">
        <v>45</v>
      </c>
      <c r="C11">
        <v>62439227</v>
      </c>
      <c r="D11">
        <v>1.0817556150000001</v>
      </c>
    </row>
    <row r="12" spans="1:4">
      <c r="A12" t="s">
        <v>108</v>
      </c>
      <c r="B12" t="s">
        <v>45</v>
      </c>
      <c r="C12">
        <v>29462503</v>
      </c>
      <c r="D12">
        <v>1.1464362619999999</v>
      </c>
    </row>
    <row r="13" spans="1:4">
      <c r="A13" t="s">
        <v>109</v>
      </c>
      <c r="B13" t="s">
        <v>52</v>
      </c>
      <c r="C13">
        <v>49919963</v>
      </c>
      <c r="D13">
        <v>0.985927161</v>
      </c>
    </row>
    <row r="14" spans="1:4">
      <c r="A14" t="s">
        <v>110</v>
      </c>
      <c r="B14" t="s">
        <v>52</v>
      </c>
      <c r="C14">
        <v>99413216</v>
      </c>
      <c r="D14">
        <v>0.94625862599999999</v>
      </c>
    </row>
    <row r="15" spans="1:4">
      <c r="A15" t="s">
        <v>111</v>
      </c>
      <c r="B15" t="s">
        <v>52</v>
      </c>
      <c r="C15">
        <v>35682976</v>
      </c>
      <c r="D15">
        <v>0.90481217300000005</v>
      </c>
    </row>
    <row r="16" spans="1:4">
      <c r="A16" t="s">
        <v>112</v>
      </c>
      <c r="B16" t="s">
        <v>74</v>
      </c>
      <c r="C16">
        <v>15865157</v>
      </c>
      <c r="D16">
        <v>1.0514203419999999</v>
      </c>
    </row>
    <row r="17" spans="1:4">
      <c r="A17" t="s">
        <v>113</v>
      </c>
      <c r="B17" t="s">
        <v>74</v>
      </c>
      <c r="C17">
        <v>26500309</v>
      </c>
      <c r="D17">
        <v>1.038507729</v>
      </c>
    </row>
    <row r="18" spans="1:4">
      <c r="A18" t="s">
        <v>114</v>
      </c>
      <c r="B18" t="s">
        <v>83</v>
      </c>
      <c r="C18">
        <v>11423071</v>
      </c>
      <c r="D18">
        <v>0.92072136100000002</v>
      </c>
    </row>
    <row r="19" spans="1:4">
      <c r="A19" t="s">
        <v>115</v>
      </c>
      <c r="B19" t="s">
        <v>83</v>
      </c>
      <c r="C19">
        <v>13843920</v>
      </c>
      <c r="D19">
        <v>1.021495528</v>
      </c>
    </row>
    <row r="20" spans="1:4">
      <c r="A20" t="s">
        <v>116</v>
      </c>
      <c r="B20" t="s">
        <v>83</v>
      </c>
      <c r="C20">
        <v>16187213</v>
      </c>
      <c r="D20">
        <v>0.99263981400000001</v>
      </c>
    </row>
    <row r="21" spans="1:4">
      <c r="A21" t="s">
        <v>117</v>
      </c>
      <c r="B21" t="s">
        <v>83</v>
      </c>
      <c r="C21">
        <v>51052548</v>
      </c>
      <c r="D21">
        <v>0.91175832999999995</v>
      </c>
    </row>
    <row r="22" spans="1:4">
      <c r="A22" t="s">
        <v>118</v>
      </c>
      <c r="B22" t="s">
        <v>119</v>
      </c>
      <c r="C22">
        <v>17312116</v>
      </c>
      <c r="D22">
        <v>0.59932810000000003</v>
      </c>
    </row>
    <row r="23" spans="1:4">
      <c r="A23" t="s">
        <v>120</v>
      </c>
      <c r="B23" t="s">
        <v>119</v>
      </c>
      <c r="C23">
        <v>42665988</v>
      </c>
      <c r="D23">
        <v>0.69382780399999999</v>
      </c>
    </row>
    <row r="24" spans="1:4">
      <c r="A24" t="s">
        <v>121</v>
      </c>
      <c r="B24" t="s">
        <v>119</v>
      </c>
      <c r="C24">
        <v>25922518</v>
      </c>
      <c r="D24">
        <v>0.71665406300000001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2022-08-19T20:46:52Z</dcterms:created>
  <dcterms:modified xsi:type="dcterms:W3CDTF">2022-11-08T22:31:42Z</dcterms:modified>
  <cp:category/>
  <cp:contentStatus/>
</cp:coreProperties>
</file>