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Forschung\EBC0324_BMWi_BF2016_tos\Students\tos-sre\03_Optimierungsprogramm\raw_inputs\"/>
    </mc:Choice>
  </mc:AlternateContent>
  <bookViews>
    <workbookView xWindow="0" yWindow="0" windowWidth="25200" windowHeight="11850" activeTab="4"/>
  </bookViews>
  <sheets>
    <sheet name="hp" sheetId="1" r:id="rId1"/>
    <sheet name="stc" sheetId="3" r:id="rId2"/>
    <sheet name="pellet" sheetId="2" r:id="rId3"/>
    <sheet name="chp" sheetId="9" r:id="rId4"/>
    <sheet name="bat" sheetId="8" r:id="rId5"/>
    <sheet name="eeg" sheetId="6" r:id="rId6"/>
    <sheet name="kwkg" sheetId="7" r:id="rId7"/>
    <sheet name="building" sheetId="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6" l="1"/>
</calcChain>
</file>

<file path=xl/sharedStrings.xml><?xml version="1.0" encoding="utf-8"?>
<sst xmlns="http://schemas.openxmlformats.org/spreadsheetml/2006/main" count="165" uniqueCount="93">
  <si>
    <t xml:space="preserve">HP_Air </t>
  </si>
  <si>
    <t>HP_Geo</t>
  </si>
  <si>
    <t>basic_min_level_pc</t>
  </si>
  <si>
    <t>basic_min_level</t>
  </si>
  <si>
    <t>basic_perf_related</t>
  </si>
  <si>
    <t>€/kW</t>
  </si>
  <si>
    <t>€</t>
  </si>
  <si>
    <t>max_capacity</t>
  </si>
  <si>
    <t>kW</t>
  </si>
  <si>
    <t>inno_min_level</t>
  </si>
  <si>
    <t>inno_min_level_pc</t>
  </si>
  <si>
    <t>inno_perf_related</t>
  </si>
  <si>
    <t>basic_scop</t>
  </si>
  <si>
    <t>inno_scop</t>
  </si>
  <si>
    <t>Additional Subsidies</t>
  </si>
  <si>
    <t>smart_grid_bonus</t>
  </si>
  <si>
    <t>storage_restriction</t>
  </si>
  <si>
    <t>l/kW</t>
  </si>
  <si>
    <t xml:space="preserve">building_efficiency </t>
  </si>
  <si>
    <t xml:space="preserve"> x inno/basic</t>
  </si>
  <si>
    <t>min_capacity</t>
  </si>
  <si>
    <t>€/m²</t>
  </si>
  <si>
    <t>inno_existing_building</t>
  </si>
  <si>
    <t>inno_new_building</t>
  </si>
  <si>
    <t>min_storage_capacity</t>
  </si>
  <si>
    <t>stc_hp_combination</t>
  </si>
  <si>
    <t>Ground</t>
  </si>
  <si>
    <t>Rooftop</t>
  </si>
  <si>
    <t>Wall</t>
  </si>
  <si>
    <t>Window</t>
  </si>
  <si>
    <t>U (W/m²K)</t>
  </si>
  <si>
    <t>Necessary U-values</t>
  </si>
  <si>
    <t>KfW 55</t>
  </si>
  <si>
    <t>KfW 70</t>
  </si>
  <si>
    <t>KfW 85</t>
  </si>
  <si>
    <t>KfW 100</t>
  </si>
  <si>
    <t>KfW 115</t>
  </si>
  <si>
    <t>-</t>
  </si>
  <si>
    <t>Single Measures</t>
  </si>
  <si>
    <t>Efficiency Factor H_t</t>
  </si>
  <si>
    <t>Efficiency Factor Q_p</t>
  </si>
  <si>
    <t>Maximum Share</t>
  </si>
  <si>
    <t>Grant</t>
  </si>
  <si>
    <t>Program</t>
  </si>
  <si>
    <t>basic_min_level_storage</t>
  </si>
  <si>
    <t>inno_new_building_storage</t>
  </si>
  <si>
    <t>inno_existing_building_storage</t>
  </si>
  <si>
    <t>€/</t>
  </si>
  <si>
    <t>stc_pellet_combination</t>
  </si>
  <si>
    <t>basic_area_min</t>
  </si>
  <si>
    <t>basic_area_max</t>
  </si>
  <si>
    <t>m²</t>
  </si>
  <si>
    <t>inno_area_min</t>
  </si>
  <si>
    <t>inno_area_max</t>
  </si>
  <si>
    <t>l/m²</t>
  </si>
  <si>
    <t>annual_gain</t>
  </si>
  <si>
    <t>kWh/m²</t>
  </si>
  <si>
    <t>Euro / kWh</t>
  </si>
  <si>
    <t>sub_chp_lump</t>
  </si>
  <si>
    <t>sub_chp_hours_50</t>
  </si>
  <si>
    <t>h</t>
  </si>
  <si>
    <t>sub_chp_hours_100</t>
  </si>
  <si>
    <t>sub_chp_self_50</t>
  </si>
  <si>
    <t>sub_chp_self_100</t>
  </si>
  <si>
    <t>sub_chp_self_250</t>
  </si>
  <si>
    <t>sub_chp_self_2000</t>
  </si>
  <si>
    <t>sub_chp_self_2000+</t>
  </si>
  <si>
    <t>sub_chp_sell_50</t>
  </si>
  <si>
    <t>sub_chp_sell_100</t>
  </si>
  <si>
    <t>sub_chp_sell_250</t>
  </si>
  <si>
    <t>sub_chp_sell_2000</t>
  </si>
  <si>
    <t>sub_chp_sell_2000+</t>
  </si>
  <si>
    <t>average_50</t>
  </si>
  <si>
    <t>average_100</t>
  </si>
  <si>
    <t>average_250</t>
  </si>
  <si>
    <t>average_2000</t>
  </si>
  <si>
    <t>average_2000+</t>
  </si>
  <si>
    <t>subsidy_bat_max</t>
  </si>
  <si>
    <t>Euro/kWp</t>
  </si>
  <si>
    <t>https://www.kfw.de/Download-Center/F%C3%B6rderprogramme-%28Inlandsf%C3%B6rderung%29/PDF-Dokumente/6000002702_F_275_Handreichung_Zuschuss.pdf</t>
  </si>
  <si>
    <t>Maximum repayment bonus for battery storage systems for the kfw 275 storage subsidy (purchase with PV) - for conditions see https://www.kfw.de/Download-Center/F%C3%B6rderprogramme-%28Inlandsf%C3%B6rderung%29/PDF-Dokumente/6000002700_M_275_Speicher.pdf</t>
  </si>
  <si>
    <t>subsidy_bat</t>
  </si>
  <si>
    <t>Value for battery storage systems subsidies' calculation</t>
  </si>
  <si>
    <t>Feed-in compensation for PV units &lt; 10 kWp</t>
  </si>
  <si>
    <t>Feed-in compensation for PV units 10-40 kWp</t>
  </si>
  <si>
    <t xml:space="preserve"> </t>
  </si>
  <si>
    <t>comment</t>
  </si>
  <si>
    <t>pay rate</t>
  </si>
  <si>
    <t>Power stage</t>
  </si>
  <si>
    <t>unit</t>
  </si>
  <si>
    <t xml:space="preserve">Euro / kWh </t>
  </si>
  <si>
    <t>Feed-in compensation for PV units 40-750 kWp</t>
  </si>
  <si>
    <t>No support for large systems; Market price instead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</si>
</sst>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  <xf numFmtId="0" fontId="2" fillId="0" borderId="0" xfId="1"/>
    <xf numFmtId="0" fontId="3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m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tmp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tmp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tmp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</xdr:colOff>
      <xdr:row>0</xdr:row>
      <xdr:rowOff>19050</xdr:rowOff>
    </xdr:from>
    <xdr:to>
      <xdr:col>18</xdr:col>
      <xdr:colOff>304800</xdr:colOff>
      <xdr:row>28</xdr:row>
      <xdr:rowOff>68038</xdr:rowOff>
    </xdr:to>
    <xdr:pic>
      <xdr:nvPicPr>
        <xdr:cNvPr id="2" name="Grafik 1" descr="ee_waermepumpen_foerderuebersicht.pdf - Adobe Acrobat Reader DC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63" t="40442" r="23419" b="4484"/>
        <a:stretch/>
      </xdr:blipFill>
      <xdr:spPr>
        <a:xfrm>
          <a:off x="2924175" y="19050"/>
          <a:ext cx="11668125" cy="5382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23132</xdr:colOff>
      <xdr:row>0</xdr:row>
      <xdr:rowOff>0</xdr:rowOff>
    </xdr:from>
    <xdr:to>
      <xdr:col>19</xdr:col>
      <xdr:colOff>192476</xdr:colOff>
      <xdr:row>30</xdr:row>
      <xdr:rowOff>19050</xdr:rowOff>
    </xdr:to>
    <xdr:pic>
      <xdr:nvPicPr>
        <xdr:cNvPr id="2" name="Grafik 1" descr="ee_solarthermie_foerderuebersicht.pdf - Adobe Acrobat Reader DC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53" t="41320" r="23241" b="3271"/>
        <a:stretch/>
      </xdr:blipFill>
      <xdr:spPr>
        <a:xfrm>
          <a:off x="3061607" y="0"/>
          <a:ext cx="12361344" cy="5734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83127</xdr:colOff>
      <xdr:row>0</xdr:row>
      <xdr:rowOff>134217</xdr:rowOff>
    </xdr:from>
    <xdr:to>
      <xdr:col>18</xdr:col>
      <xdr:colOff>429491</xdr:colOff>
      <xdr:row>27</xdr:row>
      <xdr:rowOff>99581</xdr:rowOff>
    </xdr:to>
    <xdr:pic>
      <xdr:nvPicPr>
        <xdr:cNvPr id="2" name="Grafik 1" descr="ee_biomasse_foerderuebersicht.pdf - Adobe Acrobat Reader DC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2" t="41063" r="22910" b="6668"/>
        <a:stretch/>
      </xdr:blipFill>
      <xdr:spPr>
        <a:xfrm>
          <a:off x="3216852" y="134217"/>
          <a:ext cx="11776364" cy="51088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219074</xdr:colOff>
      <xdr:row>3</xdr:row>
      <xdr:rowOff>95250</xdr:rowOff>
    </xdr:from>
    <xdr:to>
      <xdr:col>6</xdr:col>
      <xdr:colOff>114299</xdr:colOff>
      <xdr:row>46</xdr:row>
      <xdr:rowOff>10889</xdr:rowOff>
    </xdr:to>
    <xdr:pic>
      <xdr:nvPicPr>
        <xdr:cNvPr id="2" name="Grafik 1" descr="Erneuerbare Energien – Speicher (275) - Mozilla Firefox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057" t="17054" r="36271"/>
        <a:stretch/>
      </xdr:blipFill>
      <xdr:spPr>
        <a:xfrm>
          <a:off x="981074" y="666750"/>
          <a:ext cx="6086475" cy="81071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5</xdr:row>
      <xdr:rowOff>95250</xdr:rowOff>
    </xdr:from>
    <xdr:to>
      <xdr:col>6</xdr:col>
      <xdr:colOff>66675</xdr:colOff>
      <xdr:row>19</xdr:row>
      <xdr:rowOff>142875</xdr:rowOff>
    </xdr:to>
    <xdr:pic>
      <xdr:nvPicPr>
        <xdr:cNvPr id="2" name="Grafik 1" descr="Erneuerbare-Energien-Gesetz (EEG): Photovoltaik | FÖRDER.navi - Mozilla Firefox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726" t="33134" r="24126" b="39092"/>
        <a:stretch/>
      </xdr:blipFill>
      <xdr:spPr>
        <a:xfrm>
          <a:off x="238125" y="1047750"/>
          <a:ext cx="6486525" cy="27146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266701</xdr:colOff>
      <xdr:row>0</xdr:row>
      <xdr:rowOff>161926</xdr:rowOff>
    </xdr:from>
    <xdr:to>
      <xdr:col>11</xdr:col>
      <xdr:colOff>385481</xdr:colOff>
      <xdr:row>31</xdr:row>
      <xdr:rowOff>133350</xdr:rowOff>
    </xdr:to>
    <xdr:pic>
      <xdr:nvPicPr>
        <xdr:cNvPr id="3" name="Grafik 2" descr="Kraft-Wärme-Kopplungsgesetz (KWKG): KWK-Anlagen | FÖRDER.navi - Mozilla Firefox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958" t="29431" r="24834" b="6152"/>
        <a:stretch/>
      </xdr:blipFill>
      <xdr:spPr>
        <a:xfrm>
          <a:off x="2628901" y="161926"/>
          <a:ext cx="6214780" cy="58769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123825</xdr:colOff>
      <xdr:row>0</xdr:row>
      <xdr:rowOff>85725</xdr:rowOff>
    </xdr:from>
    <xdr:to>
      <xdr:col>14</xdr:col>
      <xdr:colOff>95250</xdr:colOff>
      <xdr:row>31</xdr:row>
      <xdr:rowOff>180975</xdr:rowOff>
    </xdr:to>
    <xdr:pic>
      <xdr:nvPicPr>
        <xdr:cNvPr id="2" name="Grafik 1" descr="Energieeffizient Sanieren – Investitionszuschuss (430) - Mozilla Firefox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109" t="21636" r="34620" b="16970"/>
        <a:stretch/>
      </xdr:blipFill>
      <xdr:spPr>
        <a:xfrm>
          <a:off x="5419725" y="85725"/>
          <a:ext cx="6829425" cy="6000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www.kfw.de/Download-Center/F%C3%B6rderprogramme-%28Inlandsf%C3%B6rderung%29/PDF-Dokumente/6000002702_F_275_Handreichung_Zuschuss.pdf" TargetMode="External"/><Relationship Id="rId1" Type="http://schemas.openxmlformats.org/officeDocument/2006/relationships/hyperlink" Target="https://www.kfw.de/Download-Center/F%C3%B6rderprogramme-%28Inlandsf%C3%B6rderung%29/PDF-Dokumente/6000002702_F_275_Handreichung_Zuschuss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E32" sqref="E32"/>
    </sheetView>
  </sheetViews>
  <sheetFormatPr baseColWidth="10" defaultRowHeight="15" x14ac:dyDescent="0.25"/>
  <cols>
    <col min="1" max="1" width="23.7109375" bestFit="1" customWidth="1"/>
    <col min="2" max="2" width="7" customWidth="1"/>
    <col min="3" max="3" width="12.140625" bestFit="1" customWidth="1"/>
  </cols>
  <sheetData>
    <row r="1" spans="1:3" x14ac:dyDescent="0.25">
      <c r="A1" t="s">
        <v>7</v>
      </c>
      <c r="B1">
        <v>100</v>
      </c>
      <c r="C1" t="s">
        <v>8</v>
      </c>
    </row>
    <row r="2" spans="1:3" x14ac:dyDescent="0.25">
      <c r="A2" s="1" t="s">
        <v>0</v>
      </c>
    </row>
    <row r="3" spans="1:3" x14ac:dyDescent="0.25">
      <c r="A3" t="s">
        <v>3</v>
      </c>
      <c r="B3">
        <v>1300</v>
      </c>
      <c r="C3" t="s">
        <v>6</v>
      </c>
    </row>
    <row r="4" spans="1:3" x14ac:dyDescent="0.25">
      <c r="A4" t="s">
        <v>2</v>
      </c>
      <c r="B4">
        <v>200</v>
      </c>
      <c r="C4" t="s">
        <v>6</v>
      </c>
    </row>
    <row r="5" spans="1:3" x14ac:dyDescent="0.25">
      <c r="A5" t="s">
        <v>4</v>
      </c>
      <c r="B5">
        <v>40</v>
      </c>
      <c r="C5" t="s">
        <v>5</v>
      </c>
    </row>
    <row r="6" spans="1:3" x14ac:dyDescent="0.25">
      <c r="A6" t="s">
        <v>12</v>
      </c>
      <c r="B6">
        <v>3.5</v>
      </c>
    </row>
    <row r="7" spans="1:3" x14ac:dyDescent="0.25">
      <c r="A7" t="s">
        <v>9</v>
      </c>
      <c r="B7">
        <v>1950</v>
      </c>
      <c r="C7" t="s">
        <v>6</v>
      </c>
    </row>
    <row r="8" spans="1:3" x14ac:dyDescent="0.25">
      <c r="A8" t="s">
        <v>10</v>
      </c>
      <c r="B8">
        <v>300</v>
      </c>
      <c r="C8" t="s">
        <v>6</v>
      </c>
    </row>
    <row r="9" spans="1:3" x14ac:dyDescent="0.25">
      <c r="A9" t="s">
        <v>11</v>
      </c>
      <c r="B9">
        <v>20</v>
      </c>
      <c r="C9" t="s">
        <v>5</v>
      </c>
    </row>
    <row r="10" spans="1:3" x14ac:dyDescent="0.25">
      <c r="A10" t="s">
        <v>13</v>
      </c>
      <c r="B10">
        <v>4.5</v>
      </c>
    </row>
    <row r="11" spans="1:3" x14ac:dyDescent="0.25">
      <c r="A11" s="1" t="s">
        <v>1</v>
      </c>
    </row>
    <row r="12" spans="1:3" x14ac:dyDescent="0.25">
      <c r="A12" t="s">
        <v>3</v>
      </c>
      <c r="B12">
        <v>4000</v>
      </c>
      <c r="C12" t="s">
        <v>6</v>
      </c>
    </row>
    <row r="13" spans="1:3" x14ac:dyDescent="0.25">
      <c r="A13" t="s">
        <v>2</v>
      </c>
      <c r="B13">
        <v>500</v>
      </c>
      <c r="C13" t="s">
        <v>6</v>
      </c>
    </row>
    <row r="14" spans="1:3" x14ac:dyDescent="0.25">
      <c r="A14" t="s">
        <v>4</v>
      </c>
      <c r="B14">
        <v>100</v>
      </c>
      <c r="C14" t="s">
        <v>5</v>
      </c>
    </row>
    <row r="15" spans="1:3" x14ac:dyDescent="0.25">
      <c r="A15" t="s">
        <v>12</v>
      </c>
      <c r="B15">
        <v>3.8</v>
      </c>
    </row>
    <row r="16" spans="1:3" x14ac:dyDescent="0.25">
      <c r="A16" t="s">
        <v>9</v>
      </c>
      <c r="B16">
        <v>6000</v>
      </c>
      <c r="C16" t="s">
        <v>6</v>
      </c>
    </row>
    <row r="17" spans="1:3" x14ac:dyDescent="0.25">
      <c r="A17" t="s">
        <v>10</v>
      </c>
      <c r="B17">
        <v>750</v>
      </c>
      <c r="C17" t="s">
        <v>6</v>
      </c>
    </row>
    <row r="18" spans="1:3" x14ac:dyDescent="0.25">
      <c r="A18" t="s">
        <v>11</v>
      </c>
      <c r="B18">
        <v>150</v>
      </c>
      <c r="C18" t="s">
        <v>5</v>
      </c>
    </row>
    <row r="19" spans="1:3" x14ac:dyDescent="0.25">
      <c r="A19" t="s">
        <v>13</v>
      </c>
      <c r="B19">
        <v>4.5</v>
      </c>
    </row>
    <row r="20" spans="1:3" x14ac:dyDescent="0.25">
      <c r="A20" s="1" t="s">
        <v>14</v>
      </c>
    </row>
    <row r="21" spans="1:3" x14ac:dyDescent="0.25">
      <c r="A21" t="s">
        <v>15</v>
      </c>
      <c r="B21">
        <v>500</v>
      </c>
      <c r="C21" t="s">
        <v>6</v>
      </c>
    </row>
    <row r="22" spans="1:3" x14ac:dyDescent="0.25">
      <c r="A22" t="s">
        <v>16</v>
      </c>
      <c r="B22">
        <v>30</v>
      </c>
      <c r="C22" t="s">
        <v>17</v>
      </c>
    </row>
    <row r="23" spans="1:3" x14ac:dyDescent="0.25">
      <c r="A23" t="s">
        <v>18</v>
      </c>
      <c r="B23">
        <v>0.5</v>
      </c>
      <c r="C23" t="s">
        <v>19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zoomScaleNormal="100" workbookViewId="0">
      <selection activeCell="B27" sqref="B27"/>
    </sheetView>
  </sheetViews>
  <sheetFormatPr baseColWidth="10" defaultRowHeight="15" x14ac:dyDescent="0.25"/>
  <cols>
    <col min="1" max="1" width="21.5703125" bestFit="1" customWidth="1"/>
    <col min="2" max="2" width="11.85546875" customWidth="1"/>
    <col min="3" max="3" width="12.140625" bestFit="1" customWidth="1"/>
  </cols>
  <sheetData>
    <row r="1" spans="1:3" x14ac:dyDescent="0.25">
      <c r="A1" t="s">
        <v>3</v>
      </c>
      <c r="B1">
        <v>2000</v>
      </c>
      <c r="C1" t="s">
        <v>6</v>
      </c>
    </row>
    <row r="2" spans="1:3" x14ac:dyDescent="0.25">
      <c r="A2" t="s">
        <v>4</v>
      </c>
      <c r="B2">
        <v>140</v>
      </c>
      <c r="C2" t="s">
        <v>21</v>
      </c>
    </row>
    <row r="3" spans="1:3" x14ac:dyDescent="0.25">
      <c r="A3" t="s">
        <v>49</v>
      </c>
      <c r="B3">
        <v>9</v>
      </c>
      <c r="C3" t="s">
        <v>51</v>
      </c>
    </row>
    <row r="4" spans="1:3" x14ac:dyDescent="0.25">
      <c r="A4" t="s">
        <v>50</v>
      </c>
      <c r="B4">
        <v>40</v>
      </c>
      <c r="C4" t="s">
        <v>51</v>
      </c>
    </row>
    <row r="5" spans="1:3" x14ac:dyDescent="0.25">
      <c r="A5" t="s">
        <v>22</v>
      </c>
      <c r="B5">
        <v>50</v>
      </c>
      <c r="C5" t="s">
        <v>6</v>
      </c>
    </row>
    <row r="6" spans="1:3" x14ac:dyDescent="0.25">
      <c r="A6" t="s">
        <v>23</v>
      </c>
      <c r="B6">
        <v>150</v>
      </c>
      <c r="C6" t="s">
        <v>6</v>
      </c>
    </row>
    <row r="7" spans="1:3" x14ac:dyDescent="0.25">
      <c r="A7" t="s">
        <v>52</v>
      </c>
      <c r="B7">
        <v>20</v>
      </c>
      <c r="C7" t="s">
        <v>51</v>
      </c>
    </row>
    <row r="8" spans="1:3" x14ac:dyDescent="0.25">
      <c r="A8" t="s">
        <v>53</v>
      </c>
      <c r="B8">
        <v>100</v>
      </c>
      <c r="C8" t="s">
        <v>51</v>
      </c>
    </row>
    <row r="9" spans="1:3" x14ac:dyDescent="0.25">
      <c r="A9" t="s">
        <v>24</v>
      </c>
      <c r="B9">
        <v>50</v>
      </c>
      <c r="C9" t="s">
        <v>54</v>
      </c>
    </row>
    <row r="10" spans="1:3" x14ac:dyDescent="0.25">
      <c r="A10" t="s">
        <v>55</v>
      </c>
      <c r="B10">
        <v>300</v>
      </c>
      <c r="C10" t="s">
        <v>56</v>
      </c>
    </row>
    <row r="11" spans="1:3" x14ac:dyDescent="0.25">
      <c r="A11" s="1" t="s">
        <v>14</v>
      </c>
    </row>
    <row r="12" spans="1:3" x14ac:dyDescent="0.25">
      <c r="A12" t="s">
        <v>25</v>
      </c>
      <c r="B12">
        <v>500</v>
      </c>
      <c r="C12" t="s">
        <v>6</v>
      </c>
    </row>
    <row r="13" spans="1:3" x14ac:dyDescent="0.25">
      <c r="A13" t="s">
        <v>18</v>
      </c>
      <c r="B13">
        <v>0.5</v>
      </c>
      <c r="C13" t="s">
        <v>19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Normal="100" workbookViewId="0">
      <selection activeCell="A22" sqref="A22"/>
    </sheetView>
  </sheetViews>
  <sheetFormatPr baseColWidth="10" defaultRowHeight="15" x14ac:dyDescent="0.25"/>
  <cols>
    <col min="1" max="1" width="26" bestFit="1" customWidth="1"/>
    <col min="2" max="2" width="8.85546875" customWidth="1"/>
    <col min="3" max="3" width="12.140625" bestFit="1" customWidth="1"/>
  </cols>
  <sheetData>
    <row r="1" spans="1:3" x14ac:dyDescent="0.25">
      <c r="A1" t="s">
        <v>20</v>
      </c>
      <c r="B1">
        <v>5</v>
      </c>
      <c r="C1" t="s">
        <v>8</v>
      </c>
    </row>
    <row r="2" spans="1:3" x14ac:dyDescent="0.25">
      <c r="A2" t="s">
        <v>7</v>
      </c>
      <c r="B2">
        <v>100</v>
      </c>
      <c r="C2" t="s">
        <v>8</v>
      </c>
    </row>
    <row r="3" spans="1:3" x14ac:dyDescent="0.25">
      <c r="A3" t="s">
        <v>3</v>
      </c>
      <c r="B3">
        <v>3000</v>
      </c>
      <c r="C3" t="s">
        <v>6</v>
      </c>
    </row>
    <row r="4" spans="1:3" x14ac:dyDescent="0.25">
      <c r="A4" t="s">
        <v>44</v>
      </c>
      <c r="B4">
        <v>3500</v>
      </c>
      <c r="C4" t="s">
        <v>6</v>
      </c>
    </row>
    <row r="5" spans="1:3" x14ac:dyDescent="0.25">
      <c r="A5" t="s">
        <v>4</v>
      </c>
      <c r="B5">
        <v>80</v>
      </c>
      <c r="C5" t="s">
        <v>5</v>
      </c>
    </row>
    <row r="6" spans="1:3" x14ac:dyDescent="0.25">
      <c r="A6" t="s">
        <v>23</v>
      </c>
      <c r="B6">
        <v>3000</v>
      </c>
      <c r="C6" t="s">
        <v>6</v>
      </c>
    </row>
    <row r="7" spans="1:3" x14ac:dyDescent="0.25">
      <c r="A7" t="s">
        <v>45</v>
      </c>
      <c r="B7">
        <v>3500</v>
      </c>
      <c r="C7" t="s">
        <v>6</v>
      </c>
    </row>
    <row r="8" spans="1:3" x14ac:dyDescent="0.25">
      <c r="A8" t="s">
        <v>22</v>
      </c>
      <c r="B8">
        <v>1500</v>
      </c>
      <c r="C8" t="s">
        <v>6</v>
      </c>
    </row>
    <row r="9" spans="1:3" x14ac:dyDescent="0.25">
      <c r="A9" t="s">
        <v>46</v>
      </c>
      <c r="B9">
        <v>1750</v>
      </c>
      <c r="C9" t="s">
        <v>47</v>
      </c>
    </row>
    <row r="10" spans="1:3" x14ac:dyDescent="0.25">
      <c r="A10" t="s">
        <v>16</v>
      </c>
      <c r="B10">
        <v>30</v>
      </c>
      <c r="C10" t="s">
        <v>17</v>
      </c>
    </row>
    <row r="11" spans="1:3" x14ac:dyDescent="0.25">
      <c r="A11" s="1" t="s">
        <v>14</v>
      </c>
    </row>
    <row r="12" spans="1:3" x14ac:dyDescent="0.25">
      <c r="A12" t="s">
        <v>48</v>
      </c>
      <c r="B12">
        <v>500</v>
      </c>
      <c r="C12" t="s">
        <v>6</v>
      </c>
    </row>
    <row r="13" spans="1:3" x14ac:dyDescent="0.25">
      <c r="A13" t="s">
        <v>18</v>
      </c>
      <c r="B13">
        <v>0.5</v>
      </c>
      <c r="C13" t="s">
        <v>19</v>
      </c>
    </row>
    <row r="20" spans="1:1" x14ac:dyDescent="0.25">
      <c r="A20" s="1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2" sqref="E32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topLeftCell="B1" workbookViewId="0">
      <selection activeCell="I22" sqref="I22"/>
    </sheetView>
  </sheetViews>
  <sheetFormatPr baseColWidth="10" defaultRowHeight="15" x14ac:dyDescent="0.25"/>
  <cols>
    <col min="2" max="2" width="5" bestFit="1" customWidth="1"/>
    <col min="3" max="3" width="9.85546875" bestFit="1" customWidth="1"/>
    <col min="4" max="4" width="55.140625" customWidth="1"/>
  </cols>
  <sheetData>
    <row r="1" spans="1:6" x14ac:dyDescent="0.25">
      <c r="A1" t="s">
        <v>77</v>
      </c>
      <c r="B1">
        <v>2000</v>
      </c>
      <c r="C1" t="s">
        <v>78</v>
      </c>
      <c r="D1" s="5" t="s">
        <v>79</v>
      </c>
      <c r="E1" s="4">
        <v>42467</v>
      </c>
      <c r="F1" t="s">
        <v>80</v>
      </c>
    </row>
    <row r="2" spans="1:6" x14ac:dyDescent="0.25">
      <c r="A2" t="s">
        <v>81</v>
      </c>
      <c r="B2">
        <v>1600</v>
      </c>
      <c r="C2" t="s">
        <v>78</v>
      </c>
      <c r="D2" s="5" t="s">
        <v>79</v>
      </c>
      <c r="E2" s="4">
        <v>42467</v>
      </c>
      <c r="F2" t="s">
        <v>82</v>
      </c>
    </row>
    <row r="3" spans="1:6" x14ac:dyDescent="0.25">
      <c r="B3">
        <v>0.1</v>
      </c>
    </row>
  </sheetData>
  <hyperlinks>
    <hyperlink ref="D1" r:id="rId1"/>
    <hyperlink ref="D2" r:id="rId2"/>
  </hyperlinks>
  <pageMargins left="0.7" right="0.7" top="0.78740157499999996" bottom="0.78740157499999996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I28" sqref="I28"/>
    </sheetView>
  </sheetViews>
  <sheetFormatPr baseColWidth="10" defaultRowHeight="15" x14ac:dyDescent="0.25"/>
  <cols>
    <col min="1" max="1" width="11.85546875" bestFit="1" customWidth="1"/>
    <col min="2" max="2" width="8.140625" bestFit="1" customWidth="1"/>
    <col min="3" max="3" width="10.7109375" bestFit="1" customWidth="1"/>
    <col min="4" max="4" width="46.28515625" bestFit="1" customWidth="1"/>
  </cols>
  <sheetData>
    <row r="1" spans="1:4" x14ac:dyDescent="0.25">
      <c r="A1" t="s">
        <v>88</v>
      </c>
      <c r="B1" t="s">
        <v>87</v>
      </c>
      <c r="C1" t="s">
        <v>89</v>
      </c>
      <c r="D1" t="s">
        <v>86</v>
      </c>
    </row>
    <row r="2" spans="1:4" ht="15" customHeight="1" x14ac:dyDescent="0.25">
      <c r="A2">
        <v>10</v>
      </c>
      <c r="B2">
        <v>0.126</v>
      </c>
      <c r="C2" t="s">
        <v>57</v>
      </c>
      <c r="D2" s="6" t="s">
        <v>83</v>
      </c>
    </row>
    <row r="3" spans="1:4" x14ac:dyDescent="0.25">
      <c r="A3">
        <v>40</v>
      </c>
      <c r="B3">
        <v>0.1227</v>
      </c>
      <c r="C3" t="s">
        <v>57</v>
      </c>
      <c r="D3" s="6" t="s">
        <v>84</v>
      </c>
    </row>
    <row r="4" spans="1:4" x14ac:dyDescent="0.25">
      <c r="A4">
        <v>750</v>
      </c>
      <c r="B4">
        <v>0.1101</v>
      </c>
      <c r="C4" t="s">
        <v>57</v>
      </c>
      <c r="D4" s="6" t="s">
        <v>91</v>
      </c>
    </row>
    <row r="5" spans="1:4" x14ac:dyDescent="0.25">
      <c r="A5">
        <v>10000</v>
      </c>
      <c r="B5">
        <f>0.03284+0.005</f>
        <v>3.7839999999999999E-2</v>
      </c>
      <c r="C5" t="s">
        <v>90</v>
      </c>
      <c r="D5" s="6" t="s">
        <v>92</v>
      </c>
    </row>
    <row r="13" spans="1:4" x14ac:dyDescent="0.25">
      <c r="C13" t="s">
        <v>85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26" sqref="B26"/>
    </sheetView>
  </sheetViews>
  <sheetFormatPr baseColWidth="10" defaultRowHeight="15" x14ac:dyDescent="0.25"/>
  <cols>
    <col min="1" max="1" width="18.7109375" bestFit="1" customWidth="1"/>
    <col min="2" max="2" width="6" bestFit="1" customWidth="1"/>
    <col min="3" max="3" width="10.7109375" bestFit="1" customWidth="1"/>
  </cols>
  <sheetData>
    <row r="1" spans="1:3" x14ac:dyDescent="0.25">
      <c r="A1" t="s">
        <v>58</v>
      </c>
      <c r="B1">
        <v>0.04</v>
      </c>
      <c r="C1" t="s">
        <v>57</v>
      </c>
    </row>
    <row r="2" spans="1:3" x14ac:dyDescent="0.25">
      <c r="A2" t="s">
        <v>59</v>
      </c>
      <c r="B2">
        <v>60000</v>
      </c>
      <c r="C2" t="s">
        <v>60</v>
      </c>
    </row>
    <row r="3" spans="1:3" x14ac:dyDescent="0.25">
      <c r="A3" t="s">
        <v>61</v>
      </c>
      <c r="B3">
        <v>30000</v>
      </c>
      <c r="C3" t="s">
        <v>60</v>
      </c>
    </row>
    <row r="4" spans="1:3" x14ac:dyDescent="0.25">
      <c r="A4" t="s">
        <v>62</v>
      </c>
      <c r="B4">
        <v>0.04</v>
      </c>
      <c r="C4" t="s">
        <v>57</v>
      </c>
    </row>
    <row r="5" spans="1:3" x14ac:dyDescent="0.25">
      <c r="A5" t="s">
        <v>63</v>
      </c>
      <c r="B5">
        <v>0.03</v>
      </c>
      <c r="C5" t="s">
        <v>57</v>
      </c>
    </row>
    <row r="6" spans="1:3" x14ac:dyDescent="0.25">
      <c r="A6" t="s">
        <v>64</v>
      </c>
      <c r="B6">
        <v>0.02</v>
      </c>
      <c r="C6" t="s">
        <v>57</v>
      </c>
    </row>
    <row r="7" spans="1:3" x14ac:dyDescent="0.25">
      <c r="A7" t="s">
        <v>65</v>
      </c>
      <c r="B7">
        <v>1.4999999999999999E-2</v>
      </c>
      <c r="C7" t="s">
        <v>57</v>
      </c>
    </row>
    <row r="8" spans="1:3" x14ac:dyDescent="0.25">
      <c r="A8" t="s">
        <v>66</v>
      </c>
      <c r="B8">
        <v>0.01</v>
      </c>
      <c r="C8" t="s">
        <v>57</v>
      </c>
    </row>
    <row r="9" spans="1:3" x14ac:dyDescent="0.25">
      <c r="A9" t="s">
        <v>67</v>
      </c>
      <c r="B9">
        <v>0.08</v>
      </c>
      <c r="C9" t="s">
        <v>57</v>
      </c>
    </row>
    <row r="10" spans="1:3" x14ac:dyDescent="0.25">
      <c r="A10" t="s">
        <v>68</v>
      </c>
      <c r="B10">
        <v>0.06</v>
      </c>
      <c r="C10" t="s">
        <v>57</v>
      </c>
    </row>
    <row r="11" spans="1:3" x14ac:dyDescent="0.25">
      <c r="A11" t="s">
        <v>69</v>
      </c>
      <c r="B11">
        <v>0.05</v>
      </c>
      <c r="C11" t="s">
        <v>57</v>
      </c>
    </row>
    <row r="12" spans="1:3" x14ac:dyDescent="0.25">
      <c r="A12" t="s">
        <v>70</v>
      </c>
      <c r="B12">
        <v>4.3999999999999997E-2</v>
      </c>
      <c r="C12" t="s">
        <v>57</v>
      </c>
    </row>
    <row r="13" spans="1:3" x14ac:dyDescent="0.25">
      <c r="A13" t="s">
        <v>71</v>
      </c>
      <c r="B13">
        <v>3.1E-2</v>
      </c>
      <c r="C13" t="s">
        <v>57</v>
      </c>
    </row>
    <row r="14" spans="1:3" x14ac:dyDescent="0.25">
      <c r="A14" t="s">
        <v>72</v>
      </c>
      <c r="B14">
        <v>5.5E-2</v>
      </c>
      <c r="C14" t="s">
        <v>57</v>
      </c>
    </row>
    <row r="15" spans="1:3" x14ac:dyDescent="0.25">
      <c r="A15" t="s">
        <v>73</v>
      </c>
      <c r="B15">
        <v>4.4999999999999998E-2</v>
      </c>
      <c r="C15" t="s">
        <v>57</v>
      </c>
    </row>
    <row r="16" spans="1:3" x14ac:dyDescent="0.25">
      <c r="A16" t="s">
        <v>74</v>
      </c>
      <c r="B16">
        <v>3.5000000000000003E-2</v>
      </c>
      <c r="C16" t="s">
        <v>57</v>
      </c>
    </row>
    <row r="17" spans="1:3" x14ac:dyDescent="0.25">
      <c r="A17" t="s">
        <v>75</v>
      </c>
      <c r="B17">
        <v>0.03</v>
      </c>
      <c r="C17" t="s">
        <v>57</v>
      </c>
    </row>
    <row r="18" spans="1:3" x14ac:dyDescent="0.25">
      <c r="A18" t="s">
        <v>76</v>
      </c>
      <c r="B18">
        <v>0.02</v>
      </c>
      <c r="C18" t="s">
        <v>57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22" sqref="C22"/>
    </sheetView>
  </sheetViews>
  <sheetFormatPr baseColWidth="10" defaultRowHeight="15" x14ac:dyDescent="0.25"/>
  <cols>
    <col min="1" max="1" width="18.28515625" bestFit="1" customWidth="1"/>
    <col min="3" max="3" width="15.28515625" bestFit="1" customWidth="1"/>
    <col min="4" max="4" width="15.42578125" bestFit="1" customWidth="1"/>
    <col min="5" max="5" width="19" bestFit="1" customWidth="1"/>
  </cols>
  <sheetData>
    <row r="1" spans="1:5" x14ac:dyDescent="0.25">
      <c r="A1" t="s">
        <v>43</v>
      </c>
      <c r="B1" t="s">
        <v>42</v>
      </c>
      <c r="C1" t="s">
        <v>41</v>
      </c>
      <c r="D1" t="s">
        <v>40</v>
      </c>
      <c r="E1" t="s">
        <v>39</v>
      </c>
    </row>
    <row r="2" spans="1:5" x14ac:dyDescent="0.25">
      <c r="A2" t="s">
        <v>38</v>
      </c>
      <c r="B2">
        <v>5000</v>
      </c>
      <c r="C2" s="2">
        <v>0.1</v>
      </c>
      <c r="D2" s="3" t="s">
        <v>37</v>
      </c>
      <c r="E2" s="3" t="s">
        <v>37</v>
      </c>
    </row>
    <row r="3" spans="1:5" x14ac:dyDescent="0.25">
      <c r="A3" t="s">
        <v>36</v>
      </c>
      <c r="B3">
        <v>15000</v>
      </c>
      <c r="C3" s="2">
        <v>0.15</v>
      </c>
      <c r="D3">
        <v>1.1499999999999999</v>
      </c>
      <c r="E3">
        <v>1.3</v>
      </c>
    </row>
    <row r="4" spans="1:5" x14ac:dyDescent="0.25">
      <c r="A4" t="s">
        <v>35</v>
      </c>
      <c r="B4">
        <v>17500</v>
      </c>
      <c r="C4" s="2">
        <v>0.17499999999999999</v>
      </c>
      <c r="D4">
        <v>1</v>
      </c>
      <c r="E4">
        <v>1.1499999999999999</v>
      </c>
    </row>
    <row r="5" spans="1:5" x14ac:dyDescent="0.25">
      <c r="A5" t="s">
        <v>34</v>
      </c>
      <c r="B5">
        <v>20000</v>
      </c>
      <c r="C5" s="2">
        <v>0.2</v>
      </c>
      <c r="D5">
        <v>0.85</v>
      </c>
      <c r="E5">
        <v>1</v>
      </c>
    </row>
    <row r="6" spans="1:5" x14ac:dyDescent="0.25">
      <c r="A6" t="s">
        <v>33</v>
      </c>
      <c r="B6">
        <v>25000</v>
      </c>
      <c r="C6" s="2">
        <v>0.25</v>
      </c>
      <c r="D6">
        <v>0.7</v>
      </c>
      <c r="E6">
        <v>0.85</v>
      </c>
    </row>
    <row r="7" spans="1:5" x14ac:dyDescent="0.25">
      <c r="A7" t="s">
        <v>32</v>
      </c>
      <c r="B7">
        <v>30000</v>
      </c>
      <c r="C7" s="2">
        <v>0.3</v>
      </c>
      <c r="D7">
        <v>0.55000000000000004</v>
      </c>
      <c r="E7">
        <v>0.7</v>
      </c>
    </row>
    <row r="9" spans="1:5" x14ac:dyDescent="0.25">
      <c r="A9" t="s">
        <v>31</v>
      </c>
      <c r="B9" t="s">
        <v>30</v>
      </c>
    </row>
    <row r="10" spans="1:5" x14ac:dyDescent="0.25">
      <c r="A10" t="s">
        <v>29</v>
      </c>
      <c r="B10">
        <v>1.1000000000000001</v>
      </c>
    </row>
    <row r="11" spans="1:5" x14ac:dyDescent="0.25">
      <c r="A11" t="s">
        <v>28</v>
      </c>
      <c r="B11">
        <v>0.2</v>
      </c>
    </row>
    <row r="12" spans="1:5" x14ac:dyDescent="0.25">
      <c r="A12" t="s">
        <v>27</v>
      </c>
      <c r="B12">
        <v>0.14000000000000001</v>
      </c>
    </row>
    <row r="13" spans="1:5" x14ac:dyDescent="0.25">
      <c r="A13" t="s">
        <v>26</v>
      </c>
      <c r="B13">
        <v>0.25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hp</vt:lpstr>
      <vt:lpstr>stc</vt:lpstr>
      <vt:lpstr>pellet</vt:lpstr>
      <vt:lpstr>chp</vt:lpstr>
      <vt:lpstr>bat</vt:lpstr>
      <vt:lpstr>eeg</vt:lpstr>
      <vt:lpstr>kwkg</vt:lpstr>
      <vt:lpstr>building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Remy, Sebastian</dc:creator>
  <cp:lastModifiedBy>Remy, Sebastian</cp:lastModifiedBy>
  <dcterms:created xsi:type="dcterms:W3CDTF">2017-10-24T08:40:03Z</dcterms:created>
  <dcterms:modified xsi:type="dcterms:W3CDTF">2017-12-06T15:10:26Z</dcterms:modified>
</cp:coreProperties>
</file>