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gtc\Documents\Datos de Sergio Gaytan\ITESM\Diplomado Data Bootcamp\Week 1\Asynchronous Online Lessons\"/>
    </mc:Choice>
  </mc:AlternateContent>
  <xr:revisionPtr revIDLastSave="0" documentId="8_{4406533F-5452-4048-A7F6-947367DBA03B}" xr6:coauthVersionLast="47" xr6:coauthVersionMax="47" xr10:uidLastSave="{00000000-0000-0000-0000-000000000000}"/>
  <bookViews>
    <workbookView xWindow="-120" yWindow="-120" windowWidth="29040" windowHeight="15840" tabRatio="765" firstSheet="2" activeTab="7" xr2:uid="{00000000-000D-0000-FFFF-FFFF00000000}"/>
  </bookViews>
  <sheets>
    <sheet name="Kickstarter" sheetId="1" r:id="rId1"/>
    <sheet name="Failed US Kickstarters Th" sheetId="8" r:id="rId2"/>
    <sheet name="Successful US Kickstarters Th" sheetId="7" r:id="rId3"/>
    <sheet name="Failed US Kickstarters IR" sheetId="10" state="hidden" r:id="rId4"/>
    <sheet name="Successful US Kickstarters IR" sheetId="11" state="hidden" r:id="rId5"/>
    <sheet name="Failed US Kickstarters Mu" sheetId="14" state="hidden" r:id="rId6"/>
    <sheet name="Successful US Kickstarters Mu" sheetId="15" state="hidden" r:id="rId7"/>
    <sheet name="Descriptive Statistics" sheetId="9" r:id="rId8"/>
    <sheet name="Category Statistics" sheetId="2" r:id="rId9"/>
    <sheet name="Subcategory Statistics" sheetId="3" r:id="rId10"/>
    <sheet name="Outcomes Based on Launch Date" sheetId="5" r:id="rId11"/>
    <sheet name="Edinburgh Research" sheetId="6" r:id="rId12"/>
    <sheet name="Box and Whisker GB Mu" sheetId="16" r:id="rId13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4"/>
    <pivotCache cacheId="1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9" l="1"/>
  <c r="D8" i="9"/>
  <c r="E8" i="9"/>
  <c r="F8" i="9"/>
  <c r="G8" i="9"/>
  <c r="B8" i="9"/>
  <c r="G14" i="9"/>
  <c r="F14" i="9"/>
  <c r="E14" i="9"/>
  <c r="D14" i="9"/>
  <c r="C14" i="9"/>
  <c r="B14" i="9"/>
  <c r="G13" i="9"/>
  <c r="F13" i="9"/>
  <c r="E13" i="9"/>
  <c r="D13" i="9"/>
  <c r="C13" i="9"/>
  <c r="B13" i="9"/>
  <c r="G7" i="9"/>
  <c r="F7" i="9"/>
  <c r="E7" i="9"/>
  <c r="D7" i="9"/>
  <c r="C7" i="9"/>
  <c r="B7" i="9"/>
  <c r="G6" i="9"/>
  <c r="F6" i="9"/>
  <c r="E6" i="9"/>
  <c r="D6" i="9"/>
  <c r="C6" i="9"/>
  <c r="B6" i="9"/>
  <c r="G12" i="9"/>
  <c r="F12" i="9"/>
  <c r="E12" i="9"/>
  <c r="D12" i="9"/>
  <c r="C12" i="9"/>
  <c r="B12" i="9"/>
  <c r="G5" i="9"/>
  <c r="F5" i="9"/>
  <c r="E5" i="9"/>
  <c r="D5" i="9"/>
  <c r="C5" i="9"/>
  <c r="B5" i="9"/>
  <c r="G11" i="9"/>
  <c r="F11" i="9"/>
  <c r="G10" i="9"/>
  <c r="F10" i="9"/>
  <c r="G4" i="9"/>
  <c r="F4" i="9"/>
  <c r="G3" i="9"/>
  <c r="F3" i="9"/>
  <c r="E11" i="9"/>
  <c r="D11" i="9"/>
  <c r="E10" i="9"/>
  <c r="D10" i="9"/>
  <c r="E4" i="9"/>
  <c r="D4" i="9"/>
  <c r="E3" i="9"/>
  <c r="D3" i="9"/>
  <c r="C11" i="9"/>
  <c r="C10" i="9"/>
  <c r="B11" i="9"/>
  <c r="B10" i="9"/>
  <c r="C4" i="9"/>
  <c r="B4" i="9"/>
  <c r="C3" i="9"/>
  <c r="B3" i="9"/>
  <c r="F6" i="6"/>
  <c r="F5" i="6"/>
  <c r="F4" i="6"/>
  <c r="F3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<sst xmlns="http://schemas.openxmlformats.org/spreadsheetml/2006/main" count="35344" uniqueCount="8358">
  <si>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</si>
  <si>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</si>
  <si>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</si>
  <si>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</si>
  <si>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</si>
  <si>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</si>
  <si>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</si>
  <si>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</si>
  <si>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</si>
  <si>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</si>
  <si>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</si>
  <si>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</si>
  <si>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</si>
  <si>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</si>
  <si>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</si>
  <si>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</si>
  <si>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</si>
  <si>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</si>
  <si>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</si>
  <si>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</si>
  <si>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</si>
  <si>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</si>
  <si>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</si>
  <si>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</si>
  <si>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</si>
  <si>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</si>
  <si>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</si>
  <si>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</si>
  <si>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</si>
  <si>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</si>
  <si>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</si>
  <si>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</si>
  <si>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</si>
  <si>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</si>
  <si>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</si>
  <si>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</si>
  <si>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</si>
  <si>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</si>
  <si>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</si>
  <si>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</si>
  <si>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</si>
  <si>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</si>
  <si>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</si>
  <si>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</si>
  <si>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</si>
  <si>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</si>
  <si>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</si>
  <si>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</si>
  <si>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</si>
  <si>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</si>
  <si>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</si>
  <si>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</si>
  <si>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</si>
  <si>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</si>
  <si>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</si>
  <si>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</si>
  <si>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</si>
  <si>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</si>
  <si>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</si>
  <si>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</si>
  <si>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</si>
  <si>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</si>
  <si>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</si>
  <si>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</si>
  <si>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</si>
  <si>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</si>
  <si>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</si>
  <si>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</si>
  <si>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</si>
  <si>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</si>
  <si>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</si>
  <si>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</si>
  <si>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</si>
  <si>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</si>
  <si>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</si>
  <si>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</si>
  <si>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</si>
  <si>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</si>
  <si>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</si>
  <si>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</si>
  <si>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</si>
  <si>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</si>
  <si>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</si>
  <si>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</si>
  <si>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</si>
  <si>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</si>
  <si>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</si>
  <si>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</si>
  <si>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</si>
  <si>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</si>
  <si>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</si>
  <si>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</si>
  <si>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</si>
  <si>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</si>
  <si>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</si>
  <si>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</si>
  <si>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</si>
  <si>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</si>
  <si>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</si>
  <si>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</si>
  <si>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</si>
  <si>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</si>
  <si>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</si>
  <si>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</si>
  <si>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</si>
  <si>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</si>
  <si>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</si>
  <si>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</si>
  <si>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</si>
  <si>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</si>
  <si>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</si>
  <si>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</si>
  <si>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</si>
  <si>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</si>
  <si>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</si>
  <si>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</si>
  <si>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</si>
  <si>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</si>
  <si>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</si>
  <si>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</si>
  <si>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</si>
  <si>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</si>
  <si>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</si>
  <si>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</si>
  <si>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</si>
  <si>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</si>
  <si>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</si>
  <si>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</si>
  <si>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</si>
  <si>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</si>
  <si>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</si>
  <si>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</si>
  <si>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</si>
  <si>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</si>
  <si>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</si>
  <si>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</si>
  <si>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</si>
  <si>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</si>
  <si>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</si>
  <si>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</si>
  <si>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</si>
  <si>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</si>
  <si>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</si>
  <si>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</si>
  <si>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</si>
  <si>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</si>
  <si>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</si>
  <si>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</si>
  <si>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</si>
  <si>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</si>
  <si>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</si>
  <si>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</si>
  <si>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</si>
  <si>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</si>
  <si>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</si>
  <si>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</si>
  <si>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</si>
  <si>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</si>
  <si>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</si>
  <si>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</si>
  <si>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</si>
  <si>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</si>
  <si>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</si>
  <si>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</si>
  <si>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</si>
  <si>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</si>
  <si>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</si>
  <si>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</si>
  <si>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</si>
  <si>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</si>
  <si>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</si>
  <si>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</si>
  <si>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</si>
  <si>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</si>
  <si>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</si>
  <si>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</si>
  <si>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</si>
  <si>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</si>
  <si>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</si>
  <si>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</si>
  <si>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</si>
  <si>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</si>
  <si>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</si>
  <si>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</si>
  <si>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</si>
  <si>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</si>
  <si>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</si>
  <si>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</si>
  <si>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</si>
  <si>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</si>
  <si>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</si>
  <si>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</si>
  <si>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</si>
  <si>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</si>
  <si>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</si>
  <si>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</si>
  <si>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</si>
  <si>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</si>
  <si>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</si>
  <si>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</si>
  <si>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</si>
  <si>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</si>
  <si>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</si>
  <si>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</si>
  <si>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</si>
  <si>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</si>
  <si>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</si>
  <si>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</si>
  <si>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</si>
  <si>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</si>
  <si>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</si>
  <si>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</si>
  <si>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</si>
  <si>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</si>
  <si>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</si>
  <si>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</si>
  <si>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</si>
  <si>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</si>
  <si>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</si>
  <si>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</si>
  <si>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</si>
  <si>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</si>
  <si>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</si>
  <si>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</si>
  <si>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</si>
  <si>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</si>
  <si>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</si>
  <si>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</si>
  <si>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</si>
  <si>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</si>
  <si>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</si>
  <si>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</si>
  <si>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</si>
  <si>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</si>
  <si>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</si>
  <si>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</si>
  <si>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</si>
  <si>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</si>
  <si>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</si>
  <si>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</si>
  <si>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</si>
  <si>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</si>
  <si>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</si>
  <si>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</si>
  <si>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</si>
  <si>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</si>
  <si>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</si>
  <si>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</si>
  <si>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</si>
  <si>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</si>
  <si>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</si>
  <si>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</si>
  <si>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</si>
  <si>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</si>
  <si>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</si>
  <si>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</si>
  <si>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</si>
  <si>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</si>
  <si>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</si>
  <si>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</si>
  <si>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</si>
  <si>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</si>
  <si>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</si>
  <si>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</si>
  <si>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</si>
  <si>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</si>
  <si>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</si>
  <si>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</si>
  <si>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</si>
  <si>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</si>
  <si>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</si>
  <si>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</si>
  <si>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</si>
  <si>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</si>
  <si>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</si>
  <si>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</si>
  <si>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</si>
  <si>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</si>
  <si>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</si>
  <si>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</si>
  <si>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</si>
  <si>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</si>
  <si>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</si>
  <si>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</si>
  <si>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</si>
  <si>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</si>
  <si>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</si>
  <si>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</si>
  <si>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</si>
  <si>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</si>
  <si>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</si>
  <si>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</si>
  <si>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</si>
  <si>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</si>
  <si>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</si>
  <si>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</si>
  <si>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</si>
  <si>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</si>
  <si>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</si>
  <si>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</si>
  <si>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</si>
  <si>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</si>
  <si>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</si>
  <si>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</si>
  <si>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</si>
  <si>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</si>
  <si>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</si>
  <si>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</si>
  <si>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</si>
  <si>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</si>
  <si>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</si>
  <si>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</si>
  <si>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</si>
  <si>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</si>
  <si>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</si>
  <si>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</si>
  <si>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</si>
  <si>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</si>
  <si>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</si>
  <si>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</si>
  <si>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</si>
  <si>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</si>
  <si>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</si>
  <si>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</si>
  <si>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</si>
  <si>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</si>
  <si>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</si>
  <si>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</si>
  <si>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</si>
  <si>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</si>
  <si>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</si>
  <si>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</si>
  <si>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</si>
  <si>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</si>
  <si>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</si>
  <si>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</si>
  <si>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</si>
  <si>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</si>
  <si>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</si>
  <si>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</si>
  <si>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</si>
  <si>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</si>
  <si>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</si>
  <si>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</si>
  <si>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</si>
  <si>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</si>
  <si>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</si>
  <si>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</si>
  <si>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</si>
  <si>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</si>
  <si>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</si>
  <si>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</si>
  <si>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</si>
  <si>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</si>
  <si>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</si>
  <si>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</si>
  <si>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</si>
  <si>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</si>
  <si>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</si>
  <si>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</si>
  <si>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</si>
  <si>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</si>
  <si>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</si>
  <si>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</si>
  <si>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</si>
  <si>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</si>
  <si>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</si>
  <si>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</si>
  <si>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</si>
  <si>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</si>
  <si>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</si>
  <si>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</si>
  <si>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</si>
  <si>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</si>
  <si>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</si>
  <si>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</si>
  <si>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</si>
  <si>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</si>
  <si>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</si>
  <si>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</si>
  <si>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</si>
  <si>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</si>
  <si>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</si>
  <si>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</si>
  <si>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</si>
  <si>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</si>
  <si>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</si>
  <si>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</si>
  <si>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</si>
  <si>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</si>
  <si>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</si>
  <si>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</si>
  <si>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</si>
  <si>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</si>
  <si>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</si>
  <si>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</si>
  <si>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</si>
  <si>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</si>
  <si>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</si>
  <si>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</si>
  <si>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</si>
  <si>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</si>
  <si>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</si>
  <si>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</si>
  <si>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</si>
  <si>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</si>
  <si>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</si>
  <si>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</si>
  <si>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</si>
  <si>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</si>
  <si>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</si>
  <si>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</si>
  <si>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</si>
  <si>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</si>
  <si>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</si>
  <si>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</si>
  <si>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</si>
  <si>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</si>
  <si>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</si>
  <si>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</si>
  <si>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</si>
  <si>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</si>
  <si>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</si>
  <si>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</si>
  <si>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</si>
  <si>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</si>
  <si>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</si>
  <si>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</si>
  <si>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</si>
  <si>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</si>
  <si>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</si>
  <si>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</si>
  <si>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</si>
  <si>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</si>
  <si>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</si>
  <si>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</si>
  <si>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</si>
  <si>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</si>
  <si>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</si>
  <si>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</si>
  <si>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</si>
  <si>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</si>
  <si>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</si>
  <si>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</si>
  <si>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</si>
  <si>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</si>
  <si>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</si>
  <si>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</si>
  <si>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</si>
  <si>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</si>
  <si>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</si>
  <si>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</si>
  <si>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</si>
  <si>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</si>
  <si>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</si>
  <si>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</si>
  <si>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</si>
  <si>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</si>
  <si>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</si>
  <si>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</si>
  <si>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</si>
  <si>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</si>
  <si>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</si>
  <si>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</si>
  <si>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</si>
  <si>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</si>
  <si>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</si>
  <si>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</si>
  <si>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</si>
  <si>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</si>
  <si>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</si>
  <si>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</si>
  <si>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</si>
  <si>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</si>
  <si>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</si>
  <si>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</si>
  <si>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</si>
  <si>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</si>
  <si>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</si>
  <si>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</si>
  <si>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</si>
  <si>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</si>
  <si>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</si>
  <si>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</si>
  <si>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</si>
  <si>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</si>
  <si>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</si>
  <si>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</si>
  <si>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</si>
  <si>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</si>
  <si>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</si>
  <si>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</si>
  <si>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</si>
  <si>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</si>
  <si>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</si>
  <si>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</si>
  <si>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</si>
  <si>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</si>
  <si>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</si>
  <si>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</si>
  <si>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</si>
  <si>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</si>
  <si>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</si>
  <si>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</si>
  <si>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</si>
  <si>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</si>
  <si>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</si>
  <si>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</si>
  <si>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</si>
  <si>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</si>
  <si>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</si>
  <si>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</si>
  <si>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</si>
  <si>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</si>
  <si>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</si>
  <si>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</si>
  <si>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</si>
  <si>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</si>
  <si>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</si>
  <si>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</si>
  <si>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</si>
  <si>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</si>
  <si>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</si>
  <si>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</si>
  <si>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</si>
  <si>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</si>
  <si>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</si>
  <si>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</si>
  <si>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</si>
  <si>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</si>
  <si>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</si>
  <si>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</si>
  <si>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</si>
  <si>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</si>
  <si>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</si>
  <si>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</si>
  <si>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</si>
  <si>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</si>
  <si>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</si>
  <si>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</si>
  <si>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</si>
  <si>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</si>
  <si>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</si>
  <si>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</si>
  <si>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</si>
  <si>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</si>
  <si>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</si>
  <si>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</si>
  <si>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</si>
  <si>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</si>
  <si>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</si>
  <si>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</si>
  <si>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</si>
  <si>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</si>
  <si>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</si>
  <si>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</si>
  <si>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</si>
  <si>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</si>
  <si>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</si>
  <si>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</si>
  <si>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</si>
  <si>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</si>
  <si>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</si>
  <si>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</si>
  <si>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</si>
  <si>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</si>
  <si>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</si>
  <si>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</si>
  <si>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</si>
  <si>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</si>
  <si>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</si>
  <si>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</si>
  <si>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</si>
  <si>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</si>
  <si>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</si>
  <si>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</si>
  <si>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</si>
  <si>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</si>
  <si>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</si>
  <si>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</si>
  <si>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</si>
  <si>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</si>
  <si>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</si>
  <si>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</si>
  <si>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</si>
  <si>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</si>
  <si>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</si>
  <si>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</si>
  <si>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</si>
  <si>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</si>
  <si>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</si>
  <si>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</si>
  <si>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</si>
  <si>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</si>
  <si>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</si>
  <si>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</si>
  <si>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</si>
  <si>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</si>
  <si>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</si>
  <si>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</si>
  <si>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</si>
  <si>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</si>
  <si>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</si>
  <si>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</si>
  <si>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</si>
  <si>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</si>
  <si>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</si>
  <si>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</si>
  <si>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</si>
  <si>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</si>
  <si>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</si>
  <si>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</si>
  <si>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</si>
  <si>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</si>
  <si>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</si>
  <si>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</si>
  <si>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</si>
  <si>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</si>
  <si>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</si>
  <si>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</si>
  <si>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</si>
  <si>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</si>
  <si>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</si>
  <si>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</si>
  <si>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</si>
  <si>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</si>
  <si>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</si>
  <si>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</si>
  <si>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</si>
  <si>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</si>
  <si>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</si>
  <si>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</si>
  <si>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</si>
  <si>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</si>
  <si>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</si>
  <si>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</si>
  <si>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</si>
  <si>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</si>
  <si>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</si>
  <si>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</si>
  <si>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</si>
  <si>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</si>
  <si>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</si>
  <si>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</si>
  <si>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</si>
  <si>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</si>
  <si>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</si>
  <si>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</si>
  <si>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</si>
  <si>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</si>
  <si>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</si>
  <si>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</si>
  <si>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</si>
  <si>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</si>
  <si>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</si>
  <si>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</si>
  <si>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</si>
  <si>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</si>
  <si>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</si>
  <si>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</si>
  <si>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</si>
  <si>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</si>
  <si>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</si>
  <si>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</si>
  <si>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</si>
  <si>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</si>
  <si>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</si>
  <si>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</si>
  <si>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</si>
  <si>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</si>
  <si>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</si>
  <si>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</si>
  <si>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</si>
  <si>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</si>
  <si>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</si>
  <si>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</si>
  <si>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</si>
  <si>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</si>
  <si>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</si>
  <si>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</si>
  <si>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</si>
  <si>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</si>
  <si>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</si>
  <si>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</si>
  <si>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</si>
  <si>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</si>
  <si>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</si>
  <si>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</si>
  <si>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</si>
  <si>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</si>
  <si>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</si>
  <si>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</si>
  <si>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</si>
  <si>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</si>
  <si>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</si>
  <si>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</si>
  <si>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</si>
  <si>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</si>
  <si>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</si>
  <si>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</si>
  <si>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</si>
  <si>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</si>
  <si>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</si>
  <si>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</si>
  <si>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</si>
  <si>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</si>
  <si>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</si>
  <si>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</si>
  <si>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</si>
  <si>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</si>
  <si>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</si>
  <si>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</si>
  <si>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</si>
  <si>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</si>
  <si>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</si>
  <si>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</si>
  <si>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</si>
  <si>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</si>
  <si>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</si>
  <si>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</si>
  <si>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</si>
  <si>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</si>
  <si>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</si>
  <si>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</si>
  <si>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</si>
  <si>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</si>
  <si>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</si>
  <si>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</si>
  <si>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</si>
  <si>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</si>
  <si>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</si>
  <si>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</si>
  <si>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</si>
  <si>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</si>
  <si>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</si>
  <si>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</si>
  <si>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</si>
  <si>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</si>
  <si>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</si>
  <si>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</si>
  <si>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</si>
  <si>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</si>
  <si>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</si>
  <si>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</si>
  <si>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</si>
  <si>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</si>
  <si>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</si>
  <si>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</si>
  <si>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</si>
  <si>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</si>
  <si>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</si>
  <si>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</si>
  <si>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</si>
  <si>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</si>
  <si>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</si>
  <si>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</si>
  <si>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</si>
  <si>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</si>
  <si>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</si>
  <si>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</si>
  <si>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</si>
  <si>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</si>
  <si>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</si>
  <si>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</si>
  <si>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</si>
  <si>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</si>
  <si>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</si>
  <si>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</si>
  <si>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</si>
  <si>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</si>
  <si>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</si>
  <si>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</si>
  <si>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</si>
  <si>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</si>
  <si>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</si>
  <si>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</si>
  <si>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</si>
  <si>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</si>
  <si>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</si>
  <si>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</si>
  <si>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</si>
  <si>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</si>
  <si>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</si>
  <si>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</si>
  <si>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</si>
  <si>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</si>
  <si>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</si>
  <si>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</si>
  <si>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</si>
  <si>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</si>
  <si>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</si>
  <si>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</si>
  <si>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</si>
  <si>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</si>
  <si>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</si>
  <si>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</si>
  <si>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</si>
  <si>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</si>
  <si>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</si>
  <si>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</si>
  <si>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</si>
  <si>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</si>
  <si>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</si>
  <si>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</si>
  <si>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</si>
  <si>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</si>
  <si>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</si>
  <si>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</si>
  <si>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</si>
  <si>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</si>
  <si>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</si>
  <si>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</si>
  <si>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</si>
  <si>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</si>
  <si>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</si>
  <si>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</si>
  <si>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</si>
  <si>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</si>
  <si>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</si>
  <si>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</si>
  <si>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</si>
  <si>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</si>
  <si>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</si>
  <si>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</si>
  <si>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</si>
  <si>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</si>
  <si>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</si>
  <si>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</si>
  <si>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</si>
  <si>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</si>
  <si>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</si>
  <si>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</si>
  <si>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</si>
  <si>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</si>
  <si>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</si>
  <si>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</si>
  <si>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</si>
  <si>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</si>
  <si>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</si>
  <si>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</si>
  <si>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</si>
  <si>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</si>
  <si>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</si>
  <si>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</si>
  <si>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</si>
  <si>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</si>
  <si>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</si>
  <si>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</si>
  <si>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</si>
  <si>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</si>
  <si>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</si>
  <si>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</si>
  <si>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</si>
  <si>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</si>
  <si>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</si>
  <si>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</si>
  <si>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</si>
  <si>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</si>
  <si>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</si>
  <si>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</si>
  <si>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</si>
  <si>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</si>
  <si>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</si>
  <si>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</si>
  <si>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</si>
  <si>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</si>
  <si>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</si>
  <si>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</si>
  <si>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</si>
  <si>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</si>
  <si>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</si>
  <si>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</si>
  <si>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</si>
  <si>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</si>
  <si>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</si>
  <si>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</si>
  <si>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</si>
  <si>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</si>
  <si>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</si>
  <si>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</si>
  <si>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</si>
  <si>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</si>
  <si>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</si>
  <si>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</si>
  <si>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</si>
  <si>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</si>
  <si>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</si>
  <si>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</si>
  <si>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</si>
  <si>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</si>
  <si>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</si>
  <si>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</si>
  <si>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</si>
  <si>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</si>
  <si>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</si>
  <si>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</si>
  <si>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</si>
  <si>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</si>
  <si>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</si>
  <si>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</si>
  <si>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</si>
  <si>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</si>
  <si>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</si>
  <si>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</si>
  <si>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</si>
  <si>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</si>
  <si>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</si>
  <si>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</si>
  <si>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</si>
  <si>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</si>
  <si>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</si>
  <si>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</si>
  <si>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</si>
  <si>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</si>
  <si>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</si>
  <si>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</si>
  <si>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</si>
  <si>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</si>
  <si>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</si>
  <si>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</si>
  <si>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</si>
  <si>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</si>
  <si>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</si>
  <si>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</si>
  <si>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</si>
  <si>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</si>
  <si>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</si>
  <si>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</si>
  <si>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</si>
  <si>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</si>
  <si>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</si>
  <si>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</si>
  <si>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</si>
  <si>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</si>
  <si>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</si>
  <si>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</si>
  <si>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</si>
  <si>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</si>
  <si>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</si>
  <si>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</si>
  <si>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</si>
  <si>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</si>
  <si>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</si>
  <si>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</si>
  <si>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</si>
  <si>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</si>
  <si>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</si>
  <si>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</si>
  <si>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</si>
  <si>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</si>
  <si>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</si>
  <si>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</si>
  <si>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</si>
  <si>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</si>
  <si>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</si>
  <si>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</si>
  <si>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</si>
  <si>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</si>
  <si>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</si>
  <si>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</si>
  <si>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</si>
  <si>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</si>
  <si>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</si>
  <si>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</si>
  <si>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</si>
  <si>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</si>
  <si>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</si>
  <si>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</si>
  <si>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</si>
  <si>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</si>
  <si>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</si>
  <si>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</si>
  <si>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</si>
  <si>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</si>
  <si>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</si>
  <si>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</si>
  <si>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</si>
  <si>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</si>
  <si>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</si>
  <si>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</si>
  <si>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</si>
  <si>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</si>
  <si>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</si>
  <si>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</si>
  <si>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</si>
  <si>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</si>
  <si>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</si>
  <si>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</si>
  <si>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</si>
  <si>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</si>
  <si>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</si>
  <si>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</si>
  <si>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</si>
  <si>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</si>
  <si>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</si>
  <si>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</si>
  <si>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</si>
  <si>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</si>
  <si>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</si>
  <si>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</si>
  <si>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</si>
  <si>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</si>
  <si>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</si>
  <si>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</si>
  <si>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</si>
  <si>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</si>
  <si>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</si>
  <si>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</si>
  <si>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</si>
  <si>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</si>
  <si>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</si>
  <si>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</si>
  <si>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</si>
  <si>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</si>
  <si>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</si>
  <si>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</si>
  <si>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</si>
  <si>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</si>
  <si>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</si>
  <si>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</si>
  <si>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</si>
  <si>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</si>
  <si>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</si>
  <si>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</si>
  <si>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</si>
  <si>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</si>
  <si>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</si>
  <si>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</si>
  <si>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</si>
  <si>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</si>
  <si>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</si>
  <si>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</si>
  <si>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</si>
  <si>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</si>
  <si>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</si>
  <si>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</si>
  <si>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</si>
  <si>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</si>
  <si>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</si>
  <si>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</si>
  <si>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</si>
  <si>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</si>
  <si>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</si>
  <si>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</si>
  <si>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</si>
  <si>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</si>
  <si>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</si>
  <si>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</si>
  <si>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</si>
  <si>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</si>
  <si>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</si>
  <si>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</si>
  <si>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</si>
  <si>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</si>
  <si>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</si>
  <si>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</si>
  <si>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</si>
  <si>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</si>
  <si>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</si>
  <si>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</si>
  <si>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</si>
  <si>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</si>
  <si>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</si>
  <si>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</si>
  <si>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</si>
  <si>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</si>
  <si>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</si>
  <si>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</si>
  <si>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</si>
  <si>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</si>
  <si>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</si>
  <si>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</si>
  <si>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</si>
  <si>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</si>
  <si>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</si>
  <si>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</si>
  <si>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</si>
  <si>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</si>
  <si>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</si>
  <si>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</si>
  <si>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</si>
  <si>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</si>
  <si>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</si>
  <si>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</si>
  <si>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</si>
  <si>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</si>
  <si>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</si>
  <si>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</si>
  <si>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</si>
  <si>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</si>
  <si>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</si>
  <si>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</si>
  <si>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</si>
  <si>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</si>
  <si>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</si>
  <si>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</si>
  <si>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</si>
  <si>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</si>
  <si>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</si>
  <si>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</si>
  <si>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</si>
  <si>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</si>
  <si>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</si>
  <si>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</si>
  <si>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</si>
  <si>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</si>
  <si>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</si>
  <si>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</si>
  <si>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</si>
  <si>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</si>
  <si>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</si>
  <si>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</si>
  <si>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</si>
  <si>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</si>
  <si>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</si>
  <si>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</si>
  <si>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</si>
  <si>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</si>
  <si>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</si>
  <si>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</si>
  <si>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</si>
  <si>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</si>
  <si>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</si>
  <si>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</si>
  <si>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</si>
  <si>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</si>
  <si>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</si>
  <si>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</si>
  <si>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</si>
  <si>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</si>
  <si>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</si>
  <si>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</si>
  <si>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</si>
  <si>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</si>
  <si>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</si>
  <si>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</si>
  <si>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</si>
  <si>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</si>
  <si>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</si>
  <si>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</si>
  <si>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</si>
  <si>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</si>
  <si>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</si>
  <si>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</si>
  <si>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</si>
  <si>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</si>
  <si>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</si>
  <si>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</si>
  <si>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</si>
  <si>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</si>
  <si>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</si>
  <si>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</si>
  <si>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</si>
  <si>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</si>
  <si>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</si>
  <si>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</si>
  <si>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</si>
  <si>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</si>
  <si>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</si>
  <si>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</si>
  <si>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</si>
  <si>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</si>
  <si>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</si>
  <si>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</si>
  <si>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</si>
  <si>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</si>
  <si>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</si>
  <si>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</si>
  <si>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</si>
  <si>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</si>
  <si>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</si>
  <si>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</si>
  <si>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</si>
  <si>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</si>
  <si>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</si>
  <si>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</si>
  <si>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</si>
  <si>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</si>
  <si>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</si>
  <si>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</si>
  <si>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</si>
  <si>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</si>
  <si>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</si>
  <si>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</si>
  <si>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</si>
  <si>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</si>
  <si>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</si>
  <si>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</si>
  <si>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</si>
  <si>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</si>
  <si>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</si>
  <si>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</si>
  <si>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</si>
  <si>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</si>
  <si>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</si>
  <si>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</si>
  <si>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</si>
  <si>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</si>
  <si>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</si>
  <si>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</si>
  <si>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</si>
  <si>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</si>
  <si>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</si>
  <si>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</si>
  <si>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</si>
  <si>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</si>
  <si>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</si>
  <si>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</si>
  <si>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</si>
  <si>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</si>
  <si>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</si>
  <si>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</si>
  <si>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</si>
  <si>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</si>
  <si>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</si>
  <si>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</si>
  <si>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</si>
  <si>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</si>
  <si>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</si>
  <si>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</si>
  <si>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</si>
  <si>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</si>
  <si>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</si>
  <si>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</si>
  <si>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</si>
  <si>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</si>
  <si>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</si>
  <si>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</si>
  <si>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</si>
  <si>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</si>
  <si>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</si>
  <si>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</si>
  <si>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</si>
  <si>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</si>
  <si>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</si>
  <si>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</si>
  <si>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</si>
  <si>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</si>
  <si>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</si>
  <si>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</si>
  <si>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</si>
  <si>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</si>
  <si>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</si>
  <si>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</si>
  <si>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</si>
  <si>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</si>
  <si>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</si>
  <si>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</si>
  <si>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</si>
  <si>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</si>
  <si>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</si>
  <si>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</si>
  <si>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</si>
  <si>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</si>
  <si>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</si>
  <si>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</si>
  <si>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</si>
  <si>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</si>
  <si>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</si>
  <si>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</si>
  <si>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</si>
  <si>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</si>
  <si>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</si>
  <si>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</si>
  <si>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</si>
  <si>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</si>
  <si>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</si>
  <si>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</si>
  <si>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</si>
  <si>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</si>
  <si>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</si>
  <si>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</si>
  <si>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</si>
  <si>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</si>
  <si>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</si>
  <si>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</si>
  <si>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</si>
  <si>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</si>
  <si>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</si>
  <si>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</si>
  <si>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</si>
  <si>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</si>
  <si>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</si>
  <si>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</si>
  <si>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</si>
  <si>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</si>
  <si>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</si>
  <si>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</si>
  <si>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</si>
  <si>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</si>
  <si>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</si>
  <si>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</si>
  <si>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</si>
  <si>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</si>
  <si>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</si>
  <si>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</si>
  <si>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</si>
  <si>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</si>
  <si>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</si>
  <si>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</si>
  <si>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</si>
  <si>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</si>
  <si>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</si>
  <si>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</si>
  <si>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</si>
  <si>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</si>
  <si>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</si>
  <si>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</si>
  <si>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</si>
  <si>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</si>
  <si>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</si>
  <si>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</si>
  <si>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</si>
  <si>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</si>
  <si>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</si>
  <si>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</si>
  <si>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</si>
  <si>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</si>
  <si>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</si>
  <si>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</si>
  <si>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</si>
  <si>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</si>
  <si>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</si>
  <si>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</si>
  <si>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</si>
  <si>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</si>
  <si>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</si>
  <si>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</si>
  <si>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</si>
  <si>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</si>
  <si>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</si>
  <si>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</si>
  <si>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</si>
  <si>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</si>
  <si>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</si>
  <si>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</si>
  <si>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</si>
  <si>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</si>
  <si>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</si>
  <si>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</si>
  <si>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</si>
  <si>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</si>
  <si>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</si>
  <si>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</si>
  <si>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</si>
  <si>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</si>
  <si>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</si>
  <si>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</si>
  <si>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</si>
  <si>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</si>
  <si>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</si>
  <si>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</si>
  <si>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</si>
  <si>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</si>
  <si>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</si>
  <si>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</si>
  <si>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</si>
  <si>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</si>
  <si>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</si>
  <si>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</si>
  <si>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</si>
  <si>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</si>
  <si>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</si>
  <si>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</si>
  <si>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</si>
  <si>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</si>
  <si>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</si>
  <si>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</si>
  <si>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</si>
  <si>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</si>
  <si>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</si>
  <si>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</si>
  <si>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</si>
  <si>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</si>
  <si>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</si>
  <si>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</si>
  <si>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</si>
  <si>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</si>
  <si>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</si>
  <si>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</si>
  <si>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</si>
  <si>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</si>
  <si>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</si>
  <si>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</si>
  <si>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</si>
  <si>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</si>
  <si>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</si>
  <si>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</si>
  <si>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</si>
  <si>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</si>
  <si>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</si>
  <si>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</si>
  <si>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</si>
  <si>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</si>
  <si>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</si>
  <si>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</si>
  <si>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</si>
  <si>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</si>
  <si>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</si>
  <si>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</si>
  <si>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</si>
  <si>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</si>
  <si>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</si>
  <si>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</si>
  <si>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</si>
  <si>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</si>
  <si>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</si>
  <si>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</si>
  <si>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</si>
  <si>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</si>
  <si>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</si>
  <si>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</si>
  <si>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</si>
  <si>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</si>
  <si>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</si>
  <si>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</si>
  <si>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</si>
  <si>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</si>
  <si>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</si>
  <si>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</si>
  <si>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</si>
  <si>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</si>
  <si>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</si>
  <si>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</si>
  <si>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</si>
  <si>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</si>
  <si>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</si>
  <si>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</si>
  <si>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</si>
  <si>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</si>
  <si>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</si>
  <si>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</si>
  <si>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</si>
  <si>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</si>
  <si>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</si>
  <si>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</si>
  <si>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</si>
  <si>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</si>
  <si>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</si>
  <si>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</si>
  <si>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</si>
  <si>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</si>
  <si>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</si>
  <si>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</si>
  <si>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</si>
  <si>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</si>
  <si>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</si>
  <si>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</si>
  <si>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</si>
  <si>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</si>
  <si>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</si>
  <si>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</si>
  <si>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</si>
  <si>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</si>
  <si>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</si>
  <si>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</si>
  <si>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</si>
  <si>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</si>
  <si>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</si>
  <si>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</si>
  <si>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</si>
  <si>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</si>
  <si>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</si>
  <si>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</si>
  <si>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</si>
  <si>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</si>
  <si>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</si>
  <si>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</si>
  <si>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</si>
  <si>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</si>
  <si>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</si>
  <si>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</si>
  <si>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</si>
  <si>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</si>
  <si>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</si>
  <si>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</si>
  <si>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</si>
  <si>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</si>
  <si>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</si>
  <si>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</si>
  <si>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</si>
  <si>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</si>
  <si>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</si>
  <si>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</si>
  <si>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</si>
  <si>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</si>
  <si>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</si>
  <si>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</si>
  <si>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</si>
  <si>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</si>
  <si>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</si>
  <si>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</si>
  <si>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</si>
  <si>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</si>
  <si>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</si>
  <si>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</si>
  <si>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</si>
  <si>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</si>
  <si>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</si>
  <si>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</si>
  <si>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</si>
  <si>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</si>
  <si>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</si>
  <si>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</si>
  <si>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</si>
  <si>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</si>
  <si>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</si>
  <si>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</si>
  <si>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</si>
  <si>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</si>
  <si>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</si>
  <si>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</si>
  <si>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</si>
  <si>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</si>
  <si>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</si>
  <si>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</si>
  <si>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</si>
  <si>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</si>
  <si>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</si>
  <si>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</si>
  <si>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</si>
  <si>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</si>
  <si>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</si>
  <si>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</si>
  <si>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</si>
  <si>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</si>
  <si>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</si>
  <si>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</si>
  <si>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</si>
  <si>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</si>
  <si>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</si>
  <si>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</si>
  <si>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</si>
  <si>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</si>
  <si>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</si>
  <si>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</si>
  <si>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</si>
  <si>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</si>
  <si>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</si>
  <si>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</si>
  <si>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</si>
  <si>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</si>
  <si>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</si>
  <si>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</si>
  <si>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</si>
  <si>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</si>
  <si>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</si>
  <si>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</si>
  <si>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</si>
  <si>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</si>
  <si>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</si>
  <si>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</si>
  <si>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</si>
  <si>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</si>
  <si>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</si>
  <si>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</si>
  <si>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</si>
  <si>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</si>
  <si>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</si>
  <si>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</si>
  <si>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</si>
  <si>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</si>
  <si>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</si>
  <si>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</si>
  <si>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</si>
  <si>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</si>
  <si>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</si>
  <si>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</si>
  <si>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</si>
  <si>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</si>
  <si>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</si>
  <si>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</si>
  <si>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</si>
  <si>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</si>
  <si>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</si>
  <si>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</si>
  <si>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</si>
  <si>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</si>
  <si>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</si>
  <si>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</si>
  <si>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</si>
  <si>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</si>
  <si>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</si>
  <si>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</si>
  <si>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</si>
  <si>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</si>
  <si>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</si>
  <si>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</si>
  <si>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</si>
  <si>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</si>
  <si>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</si>
  <si>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</si>
  <si>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</si>
  <si>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</si>
  <si>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</si>
  <si>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</si>
  <si>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</si>
  <si>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</si>
  <si>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</si>
  <si>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</si>
  <si>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</si>
  <si>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</si>
  <si>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</si>
  <si>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</si>
  <si>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</si>
  <si>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</si>
  <si>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</si>
  <si>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</si>
  <si>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</si>
  <si>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</si>
  <si>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</si>
  <si>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</si>
  <si>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</si>
  <si>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</si>
  <si>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</si>
  <si>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</si>
  <si>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</si>
  <si>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</si>
  <si>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</si>
  <si>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</si>
  <si>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</si>
  <si>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</si>
  <si>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</si>
  <si>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</si>
  <si>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</si>
  <si>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</si>
  <si>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</si>
  <si>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</si>
  <si>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</si>
  <si>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</si>
  <si>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</si>
  <si>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</si>
  <si>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</si>
  <si>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</si>
  <si>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</si>
  <si>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</si>
  <si>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</si>
  <si>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</si>
  <si>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</si>
  <si>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</si>
  <si>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</si>
  <si>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</si>
  <si>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</si>
  <si>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</si>
  <si>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</si>
  <si>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</si>
  <si>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</si>
  <si>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</si>
  <si>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</si>
  <si>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</si>
  <si>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</si>
  <si>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</si>
  <si>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</si>
  <si>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</si>
  <si>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</si>
  <si>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</si>
  <si>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</si>
  <si>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</si>
  <si>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</si>
  <si>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</si>
  <si>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</si>
  <si>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</si>
  <si>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</si>
  <si>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</si>
  <si>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</si>
  <si>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</si>
  <si>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</si>
  <si>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</si>
  <si>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</si>
  <si>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</si>
  <si>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</si>
  <si>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</si>
  <si>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</si>
  <si>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</si>
  <si>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</si>
  <si>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</si>
  <si>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</si>
  <si>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</si>
  <si>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</si>
  <si>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</si>
  <si>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</si>
  <si>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</si>
  <si>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</si>
  <si>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</si>
  <si>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</si>
  <si>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</si>
  <si>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</si>
  <si>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</si>
  <si>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</si>
  <si>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</si>
  <si>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</si>
  <si>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</si>
  <si>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</si>
  <si>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</si>
  <si>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</si>
  <si>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</si>
  <si>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</si>
  <si>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</si>
  <si>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</si>
  <si>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</si>
  <si>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</si>
  <si>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</si>
  <si>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</si>
  <si>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</si>
  <si>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</si>
  <si>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</si>
  <si>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</si>
  <si>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</si>
  <si>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</si>
  <si>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</si>
  <si>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</si>
  <si>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</si>
  <si>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</si>
  <si>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</si>
  <si>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</si>
  <si>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</si>
  <si>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</si>
  <si>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</si>
  <si>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</si>
  <si>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</si>
  <si>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</si>
  <si>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</si>
  <si>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</si>
  <si>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</si>
  <si>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</si>
  <si>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</si>
  <si>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</si>
  <si>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</si>
  <si>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</si>
  <si>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</si>
  <si>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</si>
  <si>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</si>
  <si>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</si>
  <si>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</si>
  <si>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</si>
  <si>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</si>
  <si>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</si>
  <si>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</si>
  <si>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</si>
  <si>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</si>
  <si>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</si>
  <si>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</si>
  <si>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</si>
  <si>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</si>
  <si>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</si>
  <si>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</si>
  <si>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</si>
  <si>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</si>
  <si>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</si>
  <si>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</si>
  <si>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</si>
  <si>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</si>
  <si>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</si>
  <si>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</si>
  <si>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</si>
  <si>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</si>
  <si>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</si>
  <si>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</si>
  <si>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</si>
  <si>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</si>
  <si>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</si>
  <si>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</si>
  <si>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</si>
  <si>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</si>
  <si>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</si>
  <si>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</si>
  <si>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</si>
  <si>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</si>
  <si>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</si>
  <si>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</si>
  <si>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</si>
  <si>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</si>
  <si>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</si>
  <si>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</si>
  <si>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</si>
  <si>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</si>
  <si>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</si>
  <si>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</si>
  <si>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</si>
  <si>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</si>
  <si>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</si>
  <si>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</si>
  <si>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</si>
  <si>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</si>
  <si>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</si>
  <si>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</si>
  <si>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</si>
  <si>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</si>
  <si>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</si>
  <si>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</si>
  <si>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</si>
  <si>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</si>
  <si>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</si>
  <si>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</si>
  <si>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</si>
  <si>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</si>
  <si>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</si>
  <si>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</si>
  <si>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</si>
  <si>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</si>
  <si>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</si>
  <si>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</si>
  <si>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</si>
  <si>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</si>
  <si>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</si>
  <si>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</si>
  <si>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</si>
  <si>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</si>
  <si>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</si>
  <si>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</si>
  <si>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</si>
  <si>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</si>
  <si>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</si>
  <si>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</si>
  <si>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</si>
  <si>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</si>
  <si>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</si>
  <si>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</si>
  <si>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</si>
  <si>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</si>
  <si>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</si>
  <si>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</si>
  <si>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</si>
  <si>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</si>
  <si>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</si>
  <si>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</si>
  <si>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</si>
  <si>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</si>
  <si>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</si>
  <si>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</si>
  <si>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</si>
  <si>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</si>
  <si>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</si>
  <si>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</si>
  <si>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</si>
  <si>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</si>
  <si>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</si>
  <si>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</si>
  <si>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</si>
  <si>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</si>
  <si>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</si>
  <si>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</si>
  <si>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</si>
  <si>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</si>
  <si>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</si>
  <si>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</si>
  <si>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</si>
  <si>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</si>
  <si>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</si>
  <si>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</si>
  <si>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</si>
  <si>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</si>
  <si>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</si>
  <si>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</si>
  <si>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</si>
  <si>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</si>
  <si>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</si>
  <si>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</si>
  <si>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</si>
  <si>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</si>
  <si>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</si>
  <si>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</si>
  <si>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</si>
  <si>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</si>
  <si>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</si>
  <si>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</si>
  <si>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</si>
  <si>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</si>
  <si>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</si>
  <si>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</si>
  <si>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</si>
  <si>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</si>
  <si>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</si>
  <si>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</si>
  <si>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</si>
  <si>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</si>
  <si>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</si>
  <si>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</si>
  <si>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</si>
  <si>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</si>
  <si>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</si>
  <si>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</si>
  <si>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</si>
  <si>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</si>
  <si>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</si>
  <si>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</si>
  <si>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</si>
  <si>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</si>
  <si>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</si>
  <si>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</si>
  <si>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</si>
  <si>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</si>
  <si>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</si>
  <si>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</si>
  <si>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</si>
  <si>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</si>
  <si>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</si>
  <si>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</si>
  <si>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</si>
  <si>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</si>
  <si>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</si>
  <si>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</si>
  <si>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</si>
  <si>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</si>
  <si>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</si>
  <si>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</si>
  <si>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</si>
  <si>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</si>
  <si>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</si>
  <si>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</si>
  <si>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</si>
  <si>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</si>
  <si>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</si>
  <si>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</si>
  <si>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</si>
  <si>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</si>
  <si>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</si>
  <si>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</si>
  <si>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</si>
  <si>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</si>
  <si>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</si>
  <si>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</si>
  <si>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</si>
  <si>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</si>
  <si>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</si>
  <si>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</si>
  <si>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</si>
  <si>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</si>
  <si>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</si>
  <si>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</si>
  <si>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</si>
  <si>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</si>
  <si>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</si>
  <si>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</si>
  <si>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</si>
  <si>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</si>
  <si>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</si>
  <si>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</si>
  <si>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</si>
  <si>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</si>
  <si>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</si>
  <si>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</si>
  <si>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</si>
  <si>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</si>
  <si>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</si>
  <si>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</si>
  <si>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</si>
  <si>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</si>
  <si>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</si>
  <si>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</si>
  <si>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</si>
  <si>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</si>
  <si>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</si>
  <si>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</si>
  <si>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</si>
  <si>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</si>
  <si>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</si>
  <si>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</si>
  <si>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</si>
  <si>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</si>
  <si>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</si>
  <si>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</si>
  <si>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</si>
  <si>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</si>
  <si>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</si>
  <si>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</si>
  <si>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</si>
  <si>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</si>
  <si>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</si>
  <si>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</si>
  <si>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</si>
  <si>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</si>
  <si>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</si>
  <si>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</si>
  <si>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</si>
  <si>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</si>
  <si>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</si>
  <si>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</si>
  <si>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</si>
  <si>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</si>
  <si>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</si>
  <si>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</si>
  <si>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</si>
  <si>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</si>
  <si>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</si>
  <si>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</si>
  <si>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</si>
  <si>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</si>
  <si>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</si>
  <si>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</si>
  <si>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</si>
  <si>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</si>
  <si>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</si>
  <si>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</si>
  <si>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</si>
  <si>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</si>
  <si>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</si>
  <si>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</si>
  <si>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</si>
  <si>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</si>
  <si>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</si>
  <si>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</si>
  <si>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</si>
  <si>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</si>
  <si>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</si>
  <si>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</si>
  <si>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</si>
  <si>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</si>
  <si>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</si>
  <si>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</si>
  <si>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</si>
  <si>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</si>
  <si>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</si>
  <si>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</si>
  <si>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</si>
  <si>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</si>
  <si>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</si>
  <si>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</si>
  <si>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</si>
  <si>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</si>
  <si>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</si>
  <si>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</si>
  <si>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</si>
  <si>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</si>
  <si>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</si>
  <si>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</si>
  <si>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</si>
  <si>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</si>
  <si>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</si>
  <si>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</si>
  <si>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</si>
  <si>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</si>
  <si>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</si>
  <si>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</si>
  <si>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</si>
  <si>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</si>
  <si>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</si>
  <si>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</si>
  <si>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</si>
  <si>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</si>
  <si>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</si>
  <si>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</si>
  <si>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</si>
  <si>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</si>
  <si>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</si>
  <si>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</si>
  <si>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</si>
  <si>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</si>
  <si>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</si>
  <si>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</si>
  <si>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</si>
  <si>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</si>
  <si>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</si>
  <si>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</si>
  <si>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</si>
  <si>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</si>
  <si>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</si>
  <si>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</si>
  <si>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</si>
  <si>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</si>
  <si>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</si>
  <si>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</si>
  <si>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</si>
  <si>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</si>
  <si>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</si>
  <si>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</si>
  <si>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</si>
  <si>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</si>
  <si>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</si>
  <si>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</si>
  <si>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</si>
  <si>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</si>
  <si>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</si>
  <si>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</si>
  <si>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</si>
  <si>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</si>
  <si>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</si>
  <si>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</si>
  <si>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</si>
  <si>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</si>
  <si>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</si>
  <si>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</si>
  <si>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</si>
  <si>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</si>
  <si>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</si>
  <si>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</si>
  <si>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</si>
  <si>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</si>
  <si>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</si>
  <si>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</si>
  <si>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</si>
  <si>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</si>
  <si>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</si>
  <si>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</si>
  <si>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</si>
  <si>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</si>
  <si>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</si>
  <si>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</si>
  <si>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</si>
  <si>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</si>
  <si>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</si>
  <si>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</si>
  <si>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</si>
  <si>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</si>
  <si>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</si>
  <si>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</si>
  <si>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</si>
  <si>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</si>
  <si>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</si>
  <si>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</si>
  <si>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</si>
  <si>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</si>
  <si>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</si>
  <si>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</si>
  <si>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</si>
  <si>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</si>
  <si>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</si>
  <si>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</si>
  <si>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</si>
  <si>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</si>
  <si>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</si>
  <si>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</si>
  <si>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</si>
  <si>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</si>
  <si>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</si>
  <si>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</si>
  <si>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</si>
  <si>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</si>
  <si>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</si>
  <si>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</si>
  <si>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</si>
  <si>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</si>
  <si>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</si>
  <si>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</si>
  <si>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</si>
  <si>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</si>
  <si>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</si>
  <si>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</si>
  <si>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</si>
  <si>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</si>
  <si>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</si>
  <si>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</si>
  <si>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</si>
  <si>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</si>
  <si>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</si>
  <si>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</si>
  <si>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</si>
  <si>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</si>
  <si>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</si>
  <si>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</si>
  <si>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</si>
  <si>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</si>
  <si>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</si>
  <si>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</si>
  <si>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</si>
  <si>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</si>
  <si>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</si>
  <si>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</si>
  <si>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</si>
  <si>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</si>
  <si>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</si>
  <si>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</si>
  <si>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</si>
  <si>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</si>
  <si>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</si>
  <si>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</si>
  <si>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</si>
  <si>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</si>
  <si>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</si>
  <si>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</si>
  <si>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</si>
  <si>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</si>
  <si>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</si>
  <si>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</si>
  <si>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</si>
  <si>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</si>
  <si>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</si>
  <si>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</si>
  <si>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</si>
  <si>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</si>
  <si>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</si>
  <si>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</si>
  <si>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</si>
  <si>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</si>
  <si>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</si>
  <si>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</si>
  <si>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</si>
  <si>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</si>
  <si>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</si>
  <si>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</si>
  <si>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</si>
  <si>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</si>
  <si>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</si>
  <si>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</si>
  <si>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</si>
  <si>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</si>
  <si>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</si>
  <si>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</si>
  <si>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</si>
  <si>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</si>
  <si>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</si>
  <si>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</si>
  <si>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</si>
  <si>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</si>
  <si>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</si>
  <si>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</si>
  <si>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</si>
  <si>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</si>
  <si>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</si>
  <si>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</si>
  <si>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</si>
  <si>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</si>
  <si>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</si>
  <si>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</si>
  <si>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</si>
  <si>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</si>
  <si>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</si>
  <si>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</si>
  <si>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</si>
  <si>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</si>
  <si>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</si>
  <si>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</si>
  <si>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</si>
  <si>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</si>
  <si>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</si>
  <si>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</si>
  <si>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</si>
  <si>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</si>
  <si>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</si>
  <si>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</si>
  <si>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</si>
  <si>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</si>
  <si>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</si>
  <si>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</si>
  <si>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</si>
  <si>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</si>
  <si>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</si>
  <si>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</si>
  <si>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</si>
  <si>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</si>
  <si>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</si>
  <si>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</si>
  <si>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</si>
  <si>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</si>
  <si>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</si>
  <si>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</si>
  <si>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</si>
  <si>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</si>
  <si>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</si>
  <si>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</si>
  <si>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</si>
  <si>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</si>
  <si>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</si>
  <si>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</si>
  <si>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</si>
  <si>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</si>
  <si>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</si>
  <si>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</si>
  <si>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</si>
  <si>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</si>
  <si>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</si>
  <si>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</si>
  <si>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</si>
  <si>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</si>
  <si>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</si>
  <si>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</si>
  <si>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</si>
  <si>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</si>
  <si>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</si>
  <si>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</si>
  <si>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</si>
  <si>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</si>
  <si>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</si>
  <si>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</si>
  <si>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</si>
  <si>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</si>
  <si>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</si>
  <si>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</si>
  <si>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</si>
  <si>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</si>
  <si>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</si>
  <si>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</si>
  <si>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</si>
  <si>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</si>
  <si>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</si>
  <si>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</si>
  <si>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</si>
  <si>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</si>
  <si>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</si>
  <si>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</si>
  <si>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</si>
  <si>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</si>
  <si>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</si>
  <si>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</si>
  <si>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</si>
  <si>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</si>
  <si>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</si>
  <si>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</si>
  <si>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</si>
  <si>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</si>
  <si>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</si>
  <si>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</si>
  <si>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</si>
  <si>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</si>
  <si>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</si>
  <si>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</si>
  <si>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</si>
  <si>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</si>
  <si>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</si>
  <si>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</si>
  <si>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</si>
  <si>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</si>
  <si>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</si>
  <si>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</si>
  <si>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</si>
  <si>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</si>
  <si>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</si>
  <si>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</si>
  <si>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</si>
  <si>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</si>
  <si>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</si>
  <si>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</si>
  <si>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</si>
  <si>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</si>
  <si>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</si>
  <si>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</si>
  <si>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</si>
  <si>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</si>
  <si>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</si>
  <si>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</si>
  <si>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</si>
  <si>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</si>
  <si>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</si>
  <si>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</si>
  <si>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</si>
  <si>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</si>
  <si>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</si>
  <si>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</si>
  <si>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</si>
  <si>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</si>
  <si>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</si>
  <si>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</si>
  <si>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</si>
  <si>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</si>
  <si>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</si>
  <si>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</si>
  <si>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</si>
  <si>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</si>
  <si>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</si>
  <si>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</si>
  <si>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</si>
  <si>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</si>
  <si>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</si>
  <si>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</si>
  <si>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</si>
  <si>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</si>
  <si>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</si>
  <si>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</si>
  <si>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</si>
  <si>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</si>
  <si>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</si>
  <si>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</si>
  <si>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</si>
  <si>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</si>
  <si>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</si>
  <si>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</si>
  <si>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</si>
  <si>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</si>
  <si>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</si>
  <si>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</si>
  <si>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</si>
  <si>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</si>
  <si>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</si>
  <si>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</si>
  <si>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</si>
  <si>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</si>
  <si>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</si>
  <si>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</si>
  <si>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</si>
  <si>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</si>
  <si>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</si>
  <si>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</si>
  <si>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</si>
  <si>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</si>
  <si>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</si>
  <si>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</si>
  <si>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</si>
  <si>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</si>
  <si>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</si>
  <si>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</si>
  <si>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</si>
  <si>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</si>
  <si>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</si>
  <si>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</si>
  <si>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</si>
  <si>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</si>
  <si>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</si>
  <si>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</si>
  <si>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</si>
  <si>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</si>
  <si>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</si>
  <si>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</si>
  <si>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</si>
  <si>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</si>
  <si>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</si>
  <si>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</si>
  <si>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</si>
  <si>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</si>
  <si>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</si>
  <si>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</si>
  <si>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</si>
  <si>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</si>
  <si>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</si>
  <si>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</si>
  <si>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</si>
  <si>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</si>
  <si>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</si>
  <si>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</si>
  <si>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</si>
  <si>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</si>
  <si>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</si>
  <si>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</si>
  <si>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</si>
  <si>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</si>
  <si>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</si>
  <si>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</si>
  <si>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</si>
  <si>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</si>
  <si>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</si>
  <si>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</si>
  <si>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</si>
  <si>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</si>
  <si>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</si>
  <si>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</si>
  <si>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</si>
  <si>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</si>
  <si>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</si>
  <si>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</si>
  <si>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</si>
  <si>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</si>
  <si>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</si>
  <si>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</si>
  <si>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</si>
  <si>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</si>
  <si>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</si>
  <si>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</si>
  <si>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</si>
  <si>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</si>
  <si>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</si>
  <si>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</si>
  <si>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</si>
  <si>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</si>
  <si>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</si>
  <si>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</si>
  <si>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</si>
  <si>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</si>
  <si>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</si>
  <si>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</si>
  <si>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</si>
  <si>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</si>
  <si>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</si>
  <si>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</si>
  <si>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</si>
  <si>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</si>
  <si>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</si>
  <si>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</si>
  <si>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</si>
  <si>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</si>
  <si>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</si>
  <si>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</si>
  <si>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</si>
  <si>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</si>
  <si>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</si>
  <si>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</si>
  <si>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</si>
  <si>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</si>
  <si>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</si>
  <si>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</si>
  <si>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</si>
  <si>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</si>
  <si>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</si>
  <si>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</si>
  <si>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</si>
  <si>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</si>
  <si>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</si>
  <si>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</si>
  <si>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</si>
  <si>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</si>
  <si>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</si>
  <si>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</si>
  <si>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</si>
  <si>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</si>
  <si>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</si>
  <si>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</si>
  <si>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</si>
  <si>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</si>
  <si>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</si>
  <si>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</si>
  <si>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</si>
  <si>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</si>
  <si>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</si>
  <si>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</si>
  <si>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</si>
  <si>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</si>
  <si>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</si>
  <si>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</si>
  <si>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</si>
  <si>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</si>
  <si>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</si>
  <si>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</si>
  <si>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</si>
  <si>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</si>
  <si>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</si>
  <si>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</si>
  <si>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</si>
  <si>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</si>
  <si>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</si>
  <si>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</si>
  <si>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</si>
  <si>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</si>
  <si>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</si>
  <si>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</si>
  <si>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</si>
  <si>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</si>
  <si>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</si>
  <si>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</si>
  <si>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</si>
  <si>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</si>
  <si>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</si>
  <si>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</si>
  <si>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</si>
  <si>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</si>
  <si>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</si>
  <si>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</si>
  <si>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</si>
  <si>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</si>
  <si>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</si>
  <si>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</si>
  <si>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</si>
  <si>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</si>
  <si>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</si>
  <si>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</si>
  <si>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</si>
  <si>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</si>
  <si>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</si>
  <si>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</si>
  <si>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</si>
  <si>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</si>
  <si>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</si>
  <si>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</si>
  <si>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</si>
  <si>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</si>
  <si>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</si>
  <si>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</si>
  <si>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</si>
  <si>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</si>
  <si>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</si>
  <si>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</si>
  <si>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</si>
  <si>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</si>
  <si>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</si>
  <si>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</si>
  <si>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</si>
  <si>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</si>
  <si>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</si>
  <si>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</si>
  <si>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</si>
  <si>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</si>
  <si>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</si>
  <si>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</si>
  <si>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</si>
  <si>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</si>
  <si>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</si>
  <si>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</si>
  <si>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</si>
  <si>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</si>
  <si>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</si>
  <si>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</si>
  <si>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</si>
  <si>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</si>
  <si>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</si>
  <si>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</si>
  <si>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</si>
  <si>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</si>
  <si>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</si>
  <si>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</si>
  <si>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</si>
  <si>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</si>
  <si>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</si>
  <si>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</si>
  <si>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</si>
  <si>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</si>
  <si>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</si>
  <si>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</si>
  <si>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</si>
  <si>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</si>
  <si>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</si>
  <si>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</si>
  <si>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</si>
  <si>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</si>
  <si>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</si>
  <si>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</si>
  <si>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</si>
  <si>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</si>
  <si>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</si>
  <si>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</si>
  <si>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</si>
  <si>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</si>
  <si>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</si>
  <si>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</si>
  <si>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</si>
  <si>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</si>
  <si>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</si>
  <si>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</si>
  <si>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</si>
  <si>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</si>
  <si>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</si>
  <si>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</si>
  <si>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</si>
  <si>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</si>
  <si>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</si>
  <si>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</si>
  <si>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</si>
  <si>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</si>
  <si>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</si>
  <si>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</si>
  <si>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</si>
  <si>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</si>
  <si>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</si>
  <si>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</si>
  <si>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</si>
  <si>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</si>
  <si>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</si>
  <si>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</si>
  <si>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</si>
  <si>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</si>
  <si>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</si>
  <si>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</si>
  <si>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</si>
  <si>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</si>
  <si>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</si>
  <si>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</si>
  <si>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</si>
  <si>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</si>
  <si>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</si>
  <si>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</si>
  <si>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</si>
  <si>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</si>
  <si>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</si>
  <si>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</si>
  <si>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</si>
  <si>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</si>
  <si>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</si>
  <si>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</si>
  <si>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</si>
  <si>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</si>
  <si>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</si>
  <si>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</si>
  <si>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</si>
  <si>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</si>
  <si>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</si>
  <si>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</si>
  <si>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</si>
  <si>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</si>
  <si>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</si>
  <si>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</si>
  <si>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</si>
  <si>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</si>
  <si>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</si>
  <si>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</si>
  <si>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</si>
  <si>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</si>
  <si>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</si>
  <si>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</si>
  <si>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</si>
  <si>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</si>
  <si>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</si>
  <si>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</si>
  <si>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</si>
  <si>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</si>
  <si>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</si>
  <si>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</si>
  <si>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</si>
  <si>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</si>
  <si>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</si>
  <si>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</si>
  <si>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</si>
  <si>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</si>
  <si>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</si>
  <si>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</si>
  <si>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</si>
  <si>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</si>
  <si>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</si>
  <si>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</si>
  <si>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</si>
  <si>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</si>
  <si>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</si>
  <si>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</si>
  <si>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</si>
  <si>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</si>
  <si>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</si>
  <si>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</si>
  <si>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</si>
  <si>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</si>
  <si>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</si>
  <si>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</si>
  <si>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</si>
  <si>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</si>
  <si>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</si>
  <si>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</si>
  <si>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</si>
  <si>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</si>
  <si>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</si>
  <si>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</si>
  <si>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</si>
  <si>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</si>
  <si>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</si>
  <si>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</si>
  <si>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</si>
  <si>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</si>
  <si>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</si>
  <si>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</si>
  <si>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</si>
  <si>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</si>
  <si>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</si>
  <si>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</si>
  <si>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</si>
  <si>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</si>
  <si>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</si>
  <si>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</si>
  <si>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</si>
  <si>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</si>
  <si>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</si>
  <si>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</si>
  <si>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</si>
  <si>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</si>
  <si>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</si>
  <si>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</si>
  <si>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</si>
  <si>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</si>
  <si>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</si>
  <si>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</si>
  <si>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</si>
  <si>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</si>
  <si>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</si>
  <si>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</si>
  <si>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</si>
  <si>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</si>
  <si>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</si>
  <si>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</si>
  <si>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</si>
  <si>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</si>
  <si>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</si>
  <si>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</si>
  <si>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</si>
  <si>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</si>
  <si>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</si>
  <si>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</si>
  <si>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</si>
  <si>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</si>
  <si>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</si>
  <si>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</si>
  <si>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</si>
  <si>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</si>
  <si>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</si>
  <si>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</si>
  <si>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</si>
  <si>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</si>
  <si>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</si>
  <si>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</si>
  <si>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</si>
  <si>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</si>
  <si>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</si>
  <si>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</si>
  <si>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</si>
  <si>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</si>
  <si>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</si>
  <si>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</si>
  <si>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</si>
  <si>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</si>
  <si>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</si>
  <si>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</si>
  <si>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</si>
  <si>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</si>
  <si>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</si>
  <si>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</si>
  <si>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</si>
  <si>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</si>
  <si>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</si>
  <si>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</si>
  <si>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</si>
  <si>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</si>
  <si>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</si>
  <si>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</si>
  <si>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</si>
  <si>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</si>
  <si>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</si>
  <si>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</si>
  <si>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</si>
  <si>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</si>
  <si>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</si>
  <si>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</si>
  <si>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</si>
  <si>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</si>
  <si>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</si>
  <si>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</si>
  <si>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</si>
  <si>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</si>
  <si>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</si>
  <si>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</si>
  <si>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</si>
  <si>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</si>
  <si>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</si>
  <si>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</si>
  <si>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</si>
  <si>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</si>
  <si>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</si>
  <si>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</si>
  <si>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</si>
  <si>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</si>
  <si>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</si>
  <si>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</si>
  <si>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</si>
  <si>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</si>
  <si>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</si>
  <si>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</si>
  <si>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</si>
  <si>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</si>
  <si>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</si>
  <si>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</si>
  <si>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</si>
  <si>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</si>
  <si>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</si>
  <si>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</si>
  <si>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</si>
  <si>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</si>
  <si>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</si>
  <si>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</si>
  <si>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</si>
  <si>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</si>
  <si>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</si>
  <si>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</si>
  <si>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</si>
  <si>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</si>
  <si>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</si>
  <si>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</si>
  <si>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</si>
  <si>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</si>
  <si>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</si>
  <si>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</si>
  <si>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</si>
  <si>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</si>
  <si>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</si>
  <si>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</si>
  <si>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</si>
  <si>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</si>
  <si>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</si>
  <si>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</si>
  <si>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</si>
  <si>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</si>
  <si>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</si>
  <si>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</si>
  <si>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</si>
  <si>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</si>
  <si>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</si>
  <si>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</si>
  <si>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</si>
  <si>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</si>
  <si>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</si>
  <si>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</si>
  <si>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</si>
  <si>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</si>
  <si>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</si>
  <si>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</si>
  <si>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</si>
  <si>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</si>
  <si>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</si>
  <si>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</si>
  <si>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</si>
  <si>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</si>
  <si>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</si>
  <si>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</si>
  <si>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</si>
  <si>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</si>
  <si>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</si>
  <si>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</si>
  <si>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</si>
  <si>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</si>
  <si>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</si>
  <si>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</si>
  <si>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</si>
  <si>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</si>
  <si>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</si>
  <si>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</si>
  <si>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</si>
  <si>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</si>
  <si>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</si>
  <si>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</si>
  <si>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</si>
  <si>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</si>
  <si>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</si>
  <si>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</si>
  <si>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</si>
  <si>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</si>
  <si>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</si>
  <si>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</si>
  <si>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</si>
  <si>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</si>
  <si>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</si>
  <si>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</si>
  <si>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</si>
  <si>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</si>
  <si>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</si>
  <si>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</si>
  <si>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</si>
  <si>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</si>
  <si>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</si>
  <si>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</si>
  <si>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</si>
  <si>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</si>
  <si>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</si>
  <si>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</si>
  <si>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</si>
  <si>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</si>
  <si>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</si>
  <si>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</si>
  <si>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</si>
  <si>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</si>
  <si>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</si>
  <si>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</si>
  <si>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</si>
  <si>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</si>
  <si>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</si>
  <si>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</si>
  <si>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</si>
  <si>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</si>
  <si>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</si>
  <si>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</si>
  <si>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</si>
  <si>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</si>
  <si>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</si>
  <si>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</si>
  <si>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</si>
  <si>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</si>
  <si>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</si>
  <si>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</si>
  <si>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</si>
  <si>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</si>
  <si>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</si>
  <si>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</si>
  <si>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</si>
  <si>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</si>
  <si>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</si>
  <si>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</si>
  <si>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</si>
  <si>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</si>
  <si>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</si>
  <si>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</si>
  <si>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</si>
  <si>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</si>
  <si>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</si>
  <si>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</si>
  <si>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</si>
  <si>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</si>
  <si>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</si>
  <si>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</si>
  <si>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</si>
  <si>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</si>
  <si>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</si>
  <si>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</si>
  <si>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</si>
  <si>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</si>
  <si>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</si>
  <si>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</si>
  <si>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</si>
  <si>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</si>
  <si>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</si>
  <si>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</si>
  <si>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</si>
  <si>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</si>
  <si>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</si>
  <si>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</si>
  <si>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</si>
  <si>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</si>
  <si>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</si>
  <si>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</si>
  <si>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</si>
  <si>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</si>
  <si>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</si>
  <si>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</si>
  <si>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</si>
  <si>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</si>
  <si>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</si>
  <si>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</si>
  <si>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</si>
  <si>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</si>
  <si>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</si>
  <si>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</si>
  <si>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</si>
  <si>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</si>
  <si>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</si>
  <si>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</si>
  <si>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</si>
  <si>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</si>
  <si>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</si>
  <si>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</si>
  <si>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</si>
  <si>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</si>
  <si>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</si>
  <si>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</si>
  <si>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</si>
  <si>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</si>
  <si>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</si>
  <si>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</si>
  <si>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</si>
  <si>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</si>
  <si>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</si>
  <si>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</si>
  <si>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</si>
  <si>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</si>
  <si>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</si>
  <si>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</si>
  <si>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</si>
  <si>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</si>
  <si>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</si>
  <si>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</si>
  <si>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</si>
  <si>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</si>
  <si>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</si>
  <si>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</si>
  <si>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</si>
  <si>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</si>
  <si>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</si>
  <si>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</si>
  <si>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</si>
  <si>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</si>
  <si>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</si>
  <si>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</si>
  <si>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</si>
  <si>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</si>
  <si>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</si>
  <si>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</si>
  <si>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</si>
  <si>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</si>
  <si>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</si>
  <si>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</si>
  <si>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</si>
  <si>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</si>
  <si>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</si>
  <si>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</si>
  <si>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</si>
  <si>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</si>
  <si>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</si>
  <si>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</si>
  <si>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</si>
  <si>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</si>
  <si>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</si>
  <si>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</si>
  <si>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</si>
  <si>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</si>
  <si>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</si>
  <si>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</si>
  <si>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</si>
  <si>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</si>
  <si>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</si>
  <si>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</si>
  <si>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</si>
  <si>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</si>
  <si>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</si>
  <si>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</si>
  <si>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</si>
  <si>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</si>
  <si>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</si>
  <si>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</si>
  <si>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</si>
  <si>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</si>
  <si>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</si>
  <si>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</si>
  <si>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</si>
  <si>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</si>
  <si>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</si>
  <si>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</si>
  <si>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</si>
  <si>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</si>
  <si>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</si>
  <si>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</si>
  <si>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</si>
  <si>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</si>
  <si>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</si>
  <si>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</si>
  <si>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</si>
  <si>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</si>
  <si>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</si>
  <si>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</si>
  <si>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</si>
  <si>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</si>
  <si>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</si>
  <si>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</si>
  <si>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</si>
  <si>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</si>
  <si>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</si>
  <si>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</si>
  <si>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</si>
  <si>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</si>
  <si>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</si>
  <si>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</si>
  <si>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</si>
  <si>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</si>
  <si>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</si>
  <si>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</si>
  <si>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</si>
  <si>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</si>
  <si>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</si>
  <si>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</si>
  <si>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</si>
  <si>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</si>
  <si>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</si>
  <si>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</si>
  <si>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</si>
  <si>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</si>
  <si>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</si>
  <si>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</si>
  <si>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</si>
  <si>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</si>
  <si>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</si>
  <si>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</si>
  <si>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</si>
  <si>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</si>
  <si>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</si>
  <si>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</si>
  <si>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</si>
  <si>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</si>
  <si>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</si>
  <si>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</si>
  <si>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</si>
  <si>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</si>
  <si>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</si>
  <si>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</si>
  <si>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</si>
  <si>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</si>
  <si>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</si>
  <si>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</si>
  <si>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</si>
  <si>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</si>
  <si>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</si>
  <si>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</si>
  <si>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</si>
  <si>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</si>
  <si>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</si>
  <si>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</si>
  <si>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</si>
  <si>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</si>
  <si>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</si>
  <si>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</si>
  <si>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</si>
  <si>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</si>
  <si>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</si>
  <si>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</si>
  <si>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</si>
  <si>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</si>
  <si>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</si>
  <si>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</si>
  <si>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</si>
  <si>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</si>
  <si>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</si>
  <si>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</si>
  <si>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</si>
  <si>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</si>
  <si>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</si>
  <si>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</si>
  <si>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</si>
  <si>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</si>
  <si>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</si>
  <si>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</si>
  <si>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</si>
  <si>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</si>
  <si>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</si>
  <si>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</si>
  <si>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</si>
  <si>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</si>
  <si>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</si>
  <si>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</si>
  <si>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</si>
  <si>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</si>
  <si>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</si>
  <si>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</si>
  <si>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</si>
  <si>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</si>
  <si>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</si>
  <si>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</si>
  <si>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</si>
  <si>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</si>
  <si>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</si>
  <si>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</si>
  <si>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</si>
  <si>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</si>
  <si>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</si>
  <si>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</si>
  <si>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</si>
  <si>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</si>
  <si>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</si>
  <si>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</si>
  <si>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</si>
  <si>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</si>
  <si>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</si>
  <si>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</si>
  <si>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</si>
  <si>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</si>
  <si>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</si>
  <si>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</si>
  <si>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</si>
  <si>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</si>
  <si>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</si>
  <si>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</si>
  <si>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</si>
  <si>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</si>
  <si>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</si>
  <si>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</si>
  <si>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</si>
  <si>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</si>
  <si>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</si>
  <si>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</si>
  <si>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</si>
  <si>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</si>
  <si>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</si>
  <si>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</si>
  <si>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</si>
  <si>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</si>
  <si>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</si>
  <si>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</si>
  <si>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</si>
  <si>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</si>
  <si>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</si>
  <si>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</si>
  <si>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</si>
  <si>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</si>
  <si>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</si>
  <si>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</si>
  <si>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</si>
  <si>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</si>
  <si>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</si>
  <si>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</si>
  <si>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</si>
  <si>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</si>
  <si>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</si>
  <si>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</si>
  <si>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</si>
  <si>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</si>
  <si>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</si>
  <si>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</si>
  <si>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</si>
  <si>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</si>
  <si>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</si>
  <si>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</si>
  <si>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</si>
  <si>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</si>
  <si>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</si>
  <si>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</si>
  <si>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</si>
  <si>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</si>
  <si>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</si>
  <si>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</si>
  <si>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</si>
  <si>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</si>
  <si>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</si>
  <si>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</si>
  <si>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</si>
  <si>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</si>
  <si>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</si>
  <si>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</si>
  <si>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</si>
  <si>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</si>
  <si>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</si>
  <si>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</si>
  <si>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</si>
  <si>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</si>
  <si>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</si>
  <si>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</si>
  <si>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</si>
  <si>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</si>
  <si>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</si>
  <si>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</si>
  <si>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</si>
  <si>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</si>
  <si>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</si>
  <si>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</si>
  <si>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</si>
  <si>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</si>
  <si>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</si>
  <si>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</si>
  <si>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</si>
  <si>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</si>
  <si>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</si>
  <si>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</si>
  <si>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</si>
  <si>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</si>
  <si>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</si>
  <si>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</si>
  <si>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</si>
  <si>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</si>
  <si>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</si>
  <si>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</si>
  <si>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</si>
  <si>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</si>
  <si>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</si>
  <si>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</si>
  <si>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</si>
  <si>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</si>
  <si>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</si>
  <si>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</si>
  <si>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</si>
  <si>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</si>
  <si>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</si>
  <si>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</si>
  <si>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</si>
  <si>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</si>
  <si>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</si>
  <si>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</si>
  <si>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</si>
  <si>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</si>
  <si>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</si>
  <si>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</si>
  <si>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</si>
  <si>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</si>
  <si>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</si>
  <si>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</si>
  <si>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</si>
  <si>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</si>
  <si>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</si>
  <si>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</si>
  <si>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</si>
  <si>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</si>
  <si>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</si>
  <si>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</si>
  <si>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</si>
  <si>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</si>
  <si>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</si>
  <si>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</si>
  <si>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</si>
  <si>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</si>
  <si>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</si>
  <si>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</si>
  <si>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</si>
  <si>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</si>
  <si>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</si>
  <si>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</si>
  <si>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</si>
  <si>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</si>
  <si>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</si>
  <si>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</si>
  <si>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</si>
  <si>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</si>
  <si>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</si>
  <si>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</si>
  <si>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</si>
  <si>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</si>
  <si>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</si>
  <si>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</si>
  <si>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</si>
  <si>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</si>
  <si>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</si>
  <si>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</si>
  <si>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</si>
  <si>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</si>
  <si>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</si>
  <si>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</si>
  <si>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</si>
  <si>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</si>
  <si>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</si>
  <si>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</si>
  <si>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</si>
  <si>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</si>
  <si>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</si>
  <si>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</si>
  <si>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</si>
  <si>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</si>
  <si>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</si>
  <si>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</si>
  <si>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</si>
  <si>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</si>
  <si>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</si>
  <si>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</si>
  <si>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</si>
  <si>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</si>
  <si>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</si>
  <si>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</si>
  <si>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</si>
  <si>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</si>
  <si>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</si>
  <si>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</si>
  <si>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</si>
  <si>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</si>
  <si>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</si>
  <si>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</si>
  <si>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</si>
  <si>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</si>
  <si>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</si>
  <si>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</si>
  <si>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</si>
  <si>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</si>
  <si>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</si>
  <si>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</si>
  <si>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</si>
  <si>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</si>
  <si>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</si>
  <si>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</si>
  <si>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</si>
  <si>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</si>
  <si>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</si>
  <si>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</si>
  <si>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</si>
  <si>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</si>
  <si>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</si>
  <si>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</si>
  <si>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</si>
  <si>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</si>
  <si>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</si>
  <si>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</si>
  <si>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</si>
  <si>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</si>
  <si>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</si>
  <si>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</si>
  <si>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</si>
  <si>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</si>
  <si>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</si>
  <si>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</si>
  <si>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</si>
  <si>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</si>
  <si>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</si>
  <si>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</si>
  <si>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</si>
  <si>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</si>
  <si>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</si>
  <si>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</si>
  <si>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</si>
  <si>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</si>
  <si>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</si>
  <si>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</si>
  <si>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</si>
  <si>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</si>
  <si>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</si>
  <si>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</si>
  <si>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</si>
  <si>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</si>
  <si>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</si>
  <si>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</si>
  <si>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</si>
  <si>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</si>
  <si>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</si>
  <si>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</si>
  <si>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</si>
  <si>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</si>
  <si>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</si>
  <si>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</si>
  <si>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</si>
  <si>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</si>
  <si>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</si>
  <si>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</si>
  <si>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</si>
  <si>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</si>
  <si>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</si>
  <si>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</si>
  <si>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</si>
  <si>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</si>
  <si>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</si>
  <si>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</si>
  <si>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</si>
  <si>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</si>
  <si>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</si>
  <si>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</si>
  <si>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</si>
  <si>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</si>
  <si>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</si>
  <si>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</si>
  <si>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</si>
  <si>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</si>
  <si>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</si>
  <si>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</si>
  <si>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</si>
  <si>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</si>
  <si>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</si>
  <si>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</si>
  <si>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</si>
  <si>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</si>
  <si>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</si>
  <si>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</si>
  <si>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</si>
  <si>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</si>
  <si>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</si>
  <si>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</si>
  <si>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</si>
  <si>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</si>
  <si>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</si>
  <si>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</si>
  <si>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</si>
  <si>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</si>
  <si>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</si>
  <si>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</si>
  <si>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</si>
  <si>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</si>
  <si>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</si>
  <si>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</si>
  <si>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</si>
  <si>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</si>
  <si>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</si>
  <si>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</si>
  <si>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</si>
  <si>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</si>
  <si>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</si>
  <si>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</si>
  <si>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</si>
  <si>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</si>
  <si>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</si>
  <si>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</si>
  <si>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</si>
  <si>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</si>
  <si>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</si>
  <si>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</si>
  <si>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</si>
  <si>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</si>
  <si>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</si>
  <si>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</si>
  <si>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</si>
  <si>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</si>
  <si>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</si>
  <si>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</si>
  <si>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</si>
  <si>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</si>
  <si>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</si>
  <si>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</si>
  <si>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</si>
  <si>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</si>
  <si>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</si>
  <si>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</si>
  <si>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</si>
  <si>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</si>
  <si>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</si>
  <si>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</si>
  <si>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</si>
  <si>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</si>
  <si>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</si>
  <si>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</si>
  <si>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</si>
  <si>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</si>
  <si>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</si>
  <si>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</si>
  <si>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</si>
  <si>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</si>
  <si>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</si>
  <si>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</si>
  <si>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</si>
  <si>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</si>
  <si>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</si>
  <si>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</si>
  <si>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</si>
  <si>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</si>
  <si>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</si>
  <si>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</si>
  <si>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</si>
  <si>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</si>
  <si>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</si>
  <si>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</si>
  <si>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</si>
  <si>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</si>
  <si>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</si>
  <si>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</si>
  <si>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</si>
  <si>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</si>
  <si>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</si>
  <si>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</si>
  <si>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</si>
  <si>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</si>
  <si>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</si>
  <si>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</si>
  <si>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</si>
  <si>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</si>
  <si>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</si>
  <si>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</si>
  <si>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</si>
  <si>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</si>
  <si>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</si>
  <si>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</si>
  <si>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</si>
  <si>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</si>
  <si>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</si>
  <si>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</si>
  <si>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</si>
  <si>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</si>
  <si>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</si>
  <si>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</si>
  <si>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</si>
  <si>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</si>
  <si>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</si>
  <si>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</si>
  <si>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</si>
  <si>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</si>
  <si>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</si>
  <si>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</si>
  <si>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</si>
  <si>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</si>
  <si>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</si>
  <si>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</si>
  <si>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</si>
  <si>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</si>
  <si>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</si>
  <si>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</si>
  <si>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</si>
  <si>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</si>
  <si>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</si>
  <si>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</si>
  <si>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</si>
  <si>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</si>
  <si>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</si>
  <si>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</si>
  <si>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</si>
  <si>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</si>
  <si>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</si>
  <si>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</si>
  <si>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</si>
  <si>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</si>
  <si>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</si>
  <si>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</si>
  <si>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</si>
  <si>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</si>
  <si>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</si>
  <si>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</si>
  <si>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</si>
  <si>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</si>
  <si>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</si>
  <si>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</si>
  <si>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</si>
  <si>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</si>
  <si>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</si>
  <si>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</si>
  <si>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</si>
  <si>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</si>
  <si>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</si>
  <si>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</si>
  <si>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</si>
  <si>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</si>
  <si>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</si>
  <si>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</si>
  <si>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</si>
  <si>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</si>
  <si>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</si>
  <si>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</si>
  <si>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</si>
  <si>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</si>
  <si>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</si>
  <si>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</si>
  <si>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</si>
  <si>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</si>
  <si>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</si>
  <si>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</si>
  <si>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</si>
  <si>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</si>
  <si>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</si>
  <si>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</si>
  <si>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</si>
  <si>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</si>
  <si>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</si>
  <si>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</si>
  <si>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</si>
  <si>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</si>
  <si>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</si>
  <si>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</si>
  <si>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</si>
  <si>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</si>
  <si>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</si>
  <si>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</si>
  <si>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</si>
  <si>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</si>
  <si>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</si>
  <si>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</si>
  <si>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</si>
  <si>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</si>
  <si>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</si>
  <si>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</si>
  <si>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</si>
  <si>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</si>
  <si>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</si>
  <si>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</si>
  <si>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</si>
  <si>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</si>
  <si>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</si>
  <si>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</si>
  <si>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</si>
  <si>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</si>
  <si>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</si>
  <si>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</si>
  <si>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</si>
  <si>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</si>
  <si>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</si>
  <si>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</si>
  <si>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</si>
  <si>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</si>
  <si>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</si>
  <si>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</si>
  <si>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</si>
  <si>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</si>
  <si>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</si>
  <si>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</si>
  <si>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</si>
  <si>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</si>
  <si>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</si>
  <si>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</si>
  <si>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</si>
  <si>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</si>
  <si>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</si>
  <si>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</si>
  <si>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</si>
  <si>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</si>
  <si>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</si>
  <si>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</si>
  <si>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</si>
  <si>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</si>
  <si>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</si>
  <si>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</si>
  <si>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</si>
  <si>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</si>
  <si>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</si>
  <si>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</si>
  <si>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</si>
  <si>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</si>
  <si>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</si>
  <si>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</si>
  <si>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</si>
  <si>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</si>
  <si>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</si>
  <si>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</si>
  <si>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</si>
  <si>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</si>
  <si>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</si>
  <si>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</si>
  <si>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</si>
  <si>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</si>
  <si>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</si>
  <si>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</si>
  <si>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</si>
  <si>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</si>
  <si>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</si>
  <si>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</si>
  <si>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</si>
  <si>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</si>
  <si>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</si>
  <si>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</si>
  <si>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</si>
  <si>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</si>
  <si>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</si>
  <si>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</si>
  <si>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</si>
  <si>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</si>
  <si>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</si>
  <si>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</si>
  <si>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</si>
  <si>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</si>
  <si>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</si>
  <si>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</si>
  <si>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</si>
  <si>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</si>
  <si>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</si>
  <si>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</si>
  <si>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</si>
  <si>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</si>
  <si>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</si>
  <si>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</si>
  <si>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</si>
  <si>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</si>
  <si>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</si>
  <si>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</si>
  <si>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</si>
  <si>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</si>
  <si>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</si>
  <si>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</si>
  <si>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</si>
  <si>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</si>
  <si>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</si>
  <si>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</si>
  <si>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</si>
  <si>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</si>
  <si>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</si>
  <si>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</si>
  <si>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</si>
  <si>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</si>
  <si>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</si>
  <si>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</si>
  <si>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</si>
  <si>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</si>
  <si>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</si>
  <si>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</si>
  <si>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</si>
  <si>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</si>
  <si>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</si>
  <si>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</si>
  <si>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</si>
  <si>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</si>
  <si>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</si>
  <si>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</si>
  <si>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</si>
  <si>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</si>
  <si>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</si>
  <si>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</si>
  <si>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</si>
  <si>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</si>
  <si>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</si>
  <si>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</si>
  <si>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</si>
  <si>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</si>
  <si>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</si>
  <si>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</si>
  <si>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</si>
  <si>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</si>
  <si>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</si>
  <si>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</si>
  <si>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</si>
  <si>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</si>
  <si>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</si>
  <si>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</si>
  <si>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</si>
  <si>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</si>
  <si>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</si>
  <si>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</si>
  <si>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</si>
  <si>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</si>
  <si>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</si>
  <si>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</si>
  <si>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</si>
  <si>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</si>
  <si>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</si>
  <si>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</si>
  <si>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</si>
  <si>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</si>
  <si>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</si>
  <si>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</si>
  <si>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</si>
  <si>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</si>
  <si>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</si>
  <si>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</si>
  <si>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</si>
  <si>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</si>
  <si>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</si>
  <si>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</si>
  <si>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</si>
  <si>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</si>
  <si>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</si>
  <si>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</si>
  <si>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</si>
  <si>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</si>
  <si>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</si>
  <si>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</si>
  <si>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</si>
  <si>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</si>
  <si>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</si>
  <si>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</si>
  <si>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</si>
  <si>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</si>
  <si>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</si>
  <si>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</si>
  <si>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</si>
  <si>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</si>
  <si>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</si>
  <si>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</si>
  <si>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</si>
  <si>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</si>
  <si>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</si>
  <si>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</si>
  <si>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</si>
  <si>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</si>
  <si>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</si>
  <si>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</si>
  <si>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</si>
  <si>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</si>
  <si>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</si>
  <si>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</si>
  <si>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</si>
  <si>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</si>
  <si>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</si>
  <si>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</si>
  <si>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</si>
  <si>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</si>
  <si>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</si>
  <si>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</si>
  <si>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</si>
  <si>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</si>
  <si>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</si>
  <si>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</si>
  <si>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</si>
  <si>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</si>
  <si>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</si>
  <si>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</si>
  <si>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</si>
  <si>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</si>
  <si>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</si>
  <si>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</si>
  <si>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</si>
  <si>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</si>
  <si>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</si>
  <si>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</si>
  <si>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</si>
  <si>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</si>
  <si>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</si>
  <si>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</si>
  <si>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</si>
  <si>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</si>
  <si>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</si>
  <si>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</si>
  <si>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</si>
  <si>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</si>
  <si>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</si>
  <si>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</si>
  <si>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</si>
  <si>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</si>
  <si>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</si>
  <si>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</si>
  <si>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</si>
  <si>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</si>
  <si>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</si>
  <si>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</si>
  <si>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</si>
  <si>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</si>
  <si>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</si>
  <si>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</si>
  <si>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</si>
  <si>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</si>
  <si>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</si>
  <si>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</si>
  <si>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</si>
  <si>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</si>
  <si>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</si>
  <si>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</si>
  <si>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</si>
  <si>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</si>
  <si>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</si>
  <si>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</si>
  <si>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</si>
  <si>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</si>
  <si>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</si>
  <si>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</si>
  <si>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</si>
  <si>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</si>
  <si>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</si>
  <si>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</si>
  <si>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</si>
  <si>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</si>
  <si>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</si>
  <si>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</si>
  <si>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</si>
  <si>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</si>
  <si>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</si>
  <si>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</si>
  <si>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</si>
  <si>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</si>
  <si>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</si>
  <si>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</si>
  <si>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</si>
  <si>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</si>
  <si>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</si>
  <si>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</si>
  <si>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</si>
  <si>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</si>
  <si>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</si>
  <si>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</si>
  <si>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</si>
  <si>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</si>
  <si>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</si>
  <si>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</si>
  <si>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</si>
  <si>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</si>
  <si>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</si>
  <si>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</si>
  <si>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</si>
  <si>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</si>
  <si>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</si>
  <si>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</si>
  <si>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</si>
  <si>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</si>
  <si>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</si>
  <si>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</si>
  <si>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</si>
  <si>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</si>
  <si>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</si>
  <si>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</si>
  <si>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</si>
  <si>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</si>
  <si>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</si>
  <si>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</si>
  <si>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</si>
  <si>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</si>
  <si>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</si>
  <si>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</si>
  <si>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</si>
  <si>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</si>
  <si>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</si>
  <si>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</si>
  <si>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</si>
  <si>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</si>
  <si>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</si>
  <si>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</si>
  <si>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</si>
  <si>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</si>
  <si>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</si>
  <si>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</si>
  <si>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</si>
  <si>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</si>
  <si>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</si>
  <si>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</si>
  <si>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</si>
  <si>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</si>
  <si>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</si>
  <si>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</si>
  <si>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</si>
  <si>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</si>
  <si>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</si>
  <si>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</si>
  <si>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</si>
  <si>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</si>
  <si>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</si>
  <si>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</si>
  <si>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</si>
  <si>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</si>
  <si>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</si>
  <si>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</si>
  <si>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</si>
  <si>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</si>
  <si>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</si>
  <si>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</si>
  <si>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</si>
  <si>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</si>
  <si>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</si>
  <si>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</si>
  <si>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</si>
  <si>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</si>
  <si>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</si>
  <si>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</si>
  <si>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</si>
  <si>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</si>
  <si>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</si>
  <si>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</si>
  <si>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</si>
  <si>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</si>
  <si>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</si>
  <si>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</si>
  <si>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</si>
  <si>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</si>
  <si>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</si>
  <si>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</si>
  <si>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</si>
  <si>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</si>
  <si>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</si>
  <si>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</si>
  <si>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</si>
  <si>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</si>
  <si>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</si>
  <si>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</si>
  <si>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</si>
  <si>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</si>
  <si>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</si>
  <si>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</si>
  <si>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</si>
  <si>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</si>
  <si>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</si>
  <si>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</si>
  <si>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</si>
  <si>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</si>
  <si>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</si>
  <si>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</si>
  <si>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</si>
  <si>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</si>
  <si>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</si>
  <si>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</si>
  <si>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</si>
  <si>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</si>
  <si>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</si>
  <si>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</si>
  <si>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</si>
  <si>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</si>
  <si>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</si>
  <si>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</si>
  <si>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</si>
  <si>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</si>
  <si>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</si>
  <si>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</si>
  <si>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</si>
  <si>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</si>
  <si>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</si>
  <si>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</si>
  <si>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</si>
  <si>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</si>
  <si>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</si>
  <si>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</si>
  <si>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</si>
  <si>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</si>
  <si>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</si>
  <si>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</si>
  <si>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</si>
  <si>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</si>
  <si>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</si>
  <si>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</si>
  <si>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</si>
  <si>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</si>
  <si>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</si>
  <si>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</si>
  <si>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</si>
  <si>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</si>
  <si>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</si>
  <si>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</si>
  <si>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</si>
  <si>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</si>
  <si>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</si>
  <si>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</si>
  <si>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</si>
  <si>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</si>
  <si>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</si>
  <si>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</si>
  <si>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</si>
  <si>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</si>
  <si>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</si>
  <si>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</si>
  <si>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</si>
  <si>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</si>
  <si>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</si>
  <si>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</si>
  <si>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</si>
  <si>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</si>
  <si>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</si>
  <si>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</si>
  <si>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</si>
  <si>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</si>
  <si>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</si>
  <si>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</si>
  <si>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</si>
  <si>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</si>
  <si>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</si>
  <si>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</si>
  <si>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</si>
  <si>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</si>
  <si>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</si>
  <si>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</si>
  <si>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</si>
  <si>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</si>
  <si>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</si>
  <si>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</si>
  <si>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</si>
  <si>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</si>
  <si>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</si>
  <si>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</si>
  <si>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</si>
  <si>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</si>
  <si>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</si>
  <si>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</si>
  <si>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</si>
  <si>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</si>
  <si>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</si>
  <si>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</si>
  <si>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</si>
  <si>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</si>
  <si>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</si>
  <si>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</si>
  <si>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</si>
  <si>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</si>
  <si>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</si>
  <si>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</si>
  <si>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</si>
  <si>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</si>
  <si>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</si>
  <si>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</si>
  <si>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</si>
  <si>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</si>
  <si>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</si>
  <si>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</si>
  <si>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</si>
  <si>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</si>
  <si>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</si>
  <si>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</si>
  <si>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</si>
  <si>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</si>
  <si>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</si>
  <si>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</si>
  <si>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</si>
  <si>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</si>
  <si>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</si>
  <si>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</si>
  <si>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</si>
  <si>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</si>
  <si>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</si>
  <si>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</si>
  <si>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</si>
  <si>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</si>
  <si>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</si>
  <si>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</si>
  <si>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</si>
  <si>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</si>
  <si>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</si>
  <si>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</si>
  <si>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</si>
  <si>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</si>
  <si>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</si>
  <si>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</si>
  <si>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</si>
  <si>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</si>
  <si>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</si>
  <si>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</si>
  <si>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</si>
  <si>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</si>
  <si>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</si>
  <si>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</si>
  <si>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</si>
  <si>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</si>
  <si>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</si>
  <si>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</si>
  <si>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</si>
  <si>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</si>
  <si>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</si>
  <si>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</si>
  <si>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</si>
  <si>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</si>
  <si>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</si>
  <si>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</si>
  <si>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</si>
  <si>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</si>
  <si>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</si>
  <si>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</si>
  <si>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</si>
  <si>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</si>
  <si>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</si>
  <si>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</si>
  <si>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</si>
  <si>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</si>
  <si>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</si>
  <si>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</si>
  <si>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</si>
  <si>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</si>
  <si>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</si>
  <si>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</si>
  <si>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</si>
  <si>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</si>
  <si>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</si>
  <si>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</si>
  <si>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</si>
  <si>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</si>
  <si>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</si>
  <si>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</si>
  <si>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</si>
  <si>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</si>
  <si>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</si>
  <si>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</si>
  <si>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</si>
  <si>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</si>
  <si>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</si>
  <si>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</si>
  <si>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</si>
  <si>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</si>
  <si>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</si>
  <si>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</si>
  <si>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</si>
  <si>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</si>
  <si>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</si>
  <si>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</si>
  <si>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</si>
  <si>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</si>
  <si>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</si>
  <si>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</si>
  <si>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</si>
  <si>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</si>
  <si>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</si>
  <si>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</si>
  <si>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</si>
  <si>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</si>
  <si>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</si>
  <si>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</si>
  <si>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</si>
  <si>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</si>
  <si>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</si>
  <si>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</si>
  <si>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</si>
  <si>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</si>
  <si>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</si>
  <si>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</si>
  <si>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</si>
  <si>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</si>
  <si>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</si>
  <si>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</si>
  <si>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</si>
  <si>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</si>
  <si>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</si>
  <si>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</si>
  <si>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</si>
  <si>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</si>
  <si>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</si>
  <si>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</si>
  <si>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</si>
  <si>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</si>
  <si>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</si>
  <si>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</si>
  <si>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</si>
  <si>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</si>
  <si>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</si>
  <si>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</si>
  <si>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</si>
  <si>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</si>
  <si>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</si>
  <si>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</si>
  <si>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</si>
  <si>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</si>
  <si>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</si>
  <si>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</si>
  <si>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</si>
  <si>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</si>
  <si>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</si>
  <si>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</si>
  <si>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</si>
  <si>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</si>
  <si>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</si>
  <si>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</si>
  <si>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</si>
  <si>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</si>
  <si>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</si>
  <si>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</si>
  <si>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</si>
  <si>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</si>
  <si>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</si>
  <si>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</si>
  <si>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</si>
  <si>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</si>
  <si>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</si>
  <si>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</si>
  <si>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</si>
  <si>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</si>
  <si>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</si>
  <si>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</si>
  <si>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</si>
  <si>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</si>
  <si>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</si>
  <si>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</si>
  <si>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</si>
  <si>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</si>
  <si>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</si>
  <si>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</si>
  <si>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</si>
  <si>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</si>
  <si>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</si>
  <si>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</si>
  <si>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</si>
  <si>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</si>
  <si>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</si>
  <si>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</si>
  <si>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</si>
  <si>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</si>
  <si>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</si>
  <si>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</si>
  <si>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</si>
  <si>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</si>
  <si>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</si>
  <si>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</si>
  <si>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</si>
  <si>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</si>
  <si>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</si>
  <si>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</si>
  <si>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</si>
  <si>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</si>
  <si>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</si>
  <si>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</si>
  <si>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</si>
  <si>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</si>
  <si>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</si>
  <si>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</si>
  <si>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</si>
  <si>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</si>
  <si>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</si>
  <si>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</si>
  <si>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</si>
  <si>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</si>
  <si>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</si>
  <si>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</si>
  <si>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</si>
  <si>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</si>
  <si>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</si>
  <si>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</si>
  <si>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</si>
  <si>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</si>
  <si>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</si>
  <si>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</si>
  <si>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</si>
  <si>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</si>
  <si>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</si>
  <si>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</si>
  <si>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</si>
  <si>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</si>
  <si>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</si>
  <si>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</si>
  <si>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</si>
  <si>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</si>
  <si>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</si>
  <si>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</si>
  <si>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</si>
  <si>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</si>
  <si>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</si>
  <si>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</si>
  <si>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</si>
  <si>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</si>
  <si>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</si>
  <si>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</si>
  <si>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</si>
  <si>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</si>
  <si>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</si>
  <si>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</si>
  <si>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</si>
  <si>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</si>
  <si>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</si>
  <si>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</si>
  <si>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</si>
  <si>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</si>
  <si>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</si>
  <si>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</si>
  <si>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</si>
  <si>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</si>
  <si>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</si>
  <si>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</si>
  <si>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</si>
  <si>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</si>
  <si>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</si>
  <si>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</si>
  <si>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</si>
  <si>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</si>
  <si>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</si>
  <si>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</si>
  <si>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</si>
  <si>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</si>
  <si>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</si>
  <si>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</si>
  <si>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</si>
  <si>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</si>
  <si>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</si>
  <si>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</si>
  <si>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</si>
  <si>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</si>
  <si>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</si>
  <si>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</si>
  <si>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</si>
  <si>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</si>
  <si>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</si>
  <si>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</si>
  <si>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</si>
  <si>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</si>
  <si>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</si>
  <si>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</si>
  <si>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</si>
  <si>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</si>
  <si>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</si>
  <si>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</si>
  <si>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</si>
  <si>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</si>
  <si>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</si>
  <si>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</si>
  <si>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</si>
  <si>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</si>
  <si>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</si>
  <si>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</si>
  <si>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</si>
  <si>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</si>
  <si>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</si>
  <si>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</si>
  <si>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</si>
  <si>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</si>
  <si>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</si>
  <si>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</si>
  <si>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</si>
  <si>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</si>
  <si>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</si>
  <si>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</si>
  <si>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</si>
  <si>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</si>
  <si>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</si>
  <si>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</si>
  <si>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</si>
  <si>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</si>
  <si>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</si>
  <si>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</si>
  <si>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</si>
  <si>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</si>
  <si>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</si>
  <si>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</si>
  <si>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</si>
  <si>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</si>
  <si>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</si>
  <si>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</si>
  <si>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</si>
  <si>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</si>
  <si>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</si>
  <si>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</si>
  <si>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</si>
  <si>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</si>
  <si>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</si>
  <si>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</si>
  <si>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</si>
  <si>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</si>
  <si>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</si>
  <si>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</si>
  <si>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</si>
  <si>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</si>
  <si>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</si>
  <si>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</si>
  <si>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</si>
  <si>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</si>
  <si>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</si>
  <si>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</si>
  <si>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</si>
  <si>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</si>
  <si>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</si>
  <si>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</si>
  <si>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</si>
  <si>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</si>
  <si>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</si>
  <si>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</si>
  <si>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</si>
  <si>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</si>
  <si>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</si>
  <si>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</si>
  <si>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</si>
  <si>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</si>
  <si>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</si>
  <si>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</si>
  <si>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</si>
  <si>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</si>
  <si>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</si>
  <si>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</si>
  <si>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</si>
  <si>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</si>
  <si>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</si>
  <si>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</si>
  <si>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</si>
  <si>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</si>
  <si>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</si>
  <si>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</si>
  <si>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</si>
  <si>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</si>
  <si>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</si>
  <si>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</si>
  <si>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</si>
  <si>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</si>
  <si>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</si>
  <si>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</si>
  <si>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</si>
  <si>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</si>
  <si>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</si>
  <si>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</si>
  <si>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</si>
  <si>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</si>
  <si>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</si>
  <si>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</si>
  <si>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</si>
  <si>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</si>
  <si>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</si>
  <si>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</si>
  <si>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</si>
  <si>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</si>
  <si>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</si>
  <si>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</si>
  <si>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</si>
  <si>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</si>
  <si>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</si>
  <si>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</si>
  <si>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</si>
  <si>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</si>
  <si>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</si>
  <si>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</si>
  <si>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</si>
  <si>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</si>
  <si>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</si>
  <si>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</si>
  <si>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</si>
  <si>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</si>
  <si>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</si>
  <si>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</si>
  <si>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</si>
  <si>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</si>
  <si>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</si>
  <si>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</si>
  <si>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</si>
  <si>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</si>
  <si>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</si>
  <si>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</si>
  <si>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</si>
  <si>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</si>
  <si>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</si>
  <si>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</si>
  <si>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</si>
  <si>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</si>
  <si>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</si>
  <si>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</si>
  <si>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</si>
  <si>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</si>
  <si>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</si>
  <si>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</si>
  <si>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</si>
  <si>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</si>
  <si>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</si>
  <si>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</si>
  <si>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</si>
  <si>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</si>
  <si>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</si>
  <si>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</si>
  <si>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</si>
  <si>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</si>
  <si>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</si>
  <si>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</si>
  <si>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</si>
  <si>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</si>
  <si>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</si>
  <si>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</si>
  <si>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</si>
  <si>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</si>
  <si>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</si>
  <si>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</si>
  <si>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</si>
  <si>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</si>
  <si>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</si>
  <si>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</si>
  <si>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</si>
  <si>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</si>
  <si>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</si>
  <si>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</si>
  <si>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</si>
  <si>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</si>
  <si>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</si>
  <si>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</si>
  <si>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</si>
  <si>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</si>
  <si>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</si>
  <si>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</si>
  <si>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</si>
  <si>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</si>
  <si>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</si>
  <si>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</si>
  <si>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</si>
  <si>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</si>
  <si>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</si>
  <si>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</si>
  <si>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</si>
  <si>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</si>
  <si>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</si>
  <si>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</si>
  <si>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</si>
  <si>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</si>
  <si>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</si>
  <si>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</si>
  <si>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</si>
  <si>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</si>
  <si>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</si>
  <si>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</si>
  <si>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</si>
  <si>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</si>
  <si>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</si>
  <si>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</si>
  <si>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</si>
  <si>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</si>
  <si>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</si>
  <si>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</si>
  <si>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</si>
  <si>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</si>
  <si>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</si>
  <si>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</si>
  <si>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</si>
  <si>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</si>
  <si>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</si>
  <si>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</si>
  <si>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</si>
  <si>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</si>
  <si>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</si>
  <si>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</si>
  <si>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</si>
  <si>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</si>
  <si>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</si>
  <si>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</si>
  <si>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</si>
  <si>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</si>
  <si>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</si>
  <si>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</si>
  <si>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</si>
  <si>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</si>
  <si>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</si>
  <si>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</si>
  <si>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</si>
  <si>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</si>
  <si>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</si>
  <si>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</si>
  <si>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</si>
  <si>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</si>
  <si>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</si>
  <si>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</si>
  <si>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</si>
  <si>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</si>
  <si>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</si>
  <si>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</si>
  <si>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</si>
  <si>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</si>
  <si>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</si>
  <si>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</si>
  <si>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</si>
  <si>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</si>
  <si>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</si>
  <si>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</si>
  <si>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</si>
  <si>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</si>
  <si>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</si>
  <si>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</si>
  <si>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</si>
  <si>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</si>
  <si>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</si>
  <si>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</si>
  <si>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</si>
  <si>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</si>
  <si>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</si>
  <si>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</si>
  <si>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</si>
  <si>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</si>
  <si>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</si>
  <si>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</si>
  <si>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</si>
  <si>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</si>
  <si>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</si>
  <si>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</si>
  <si>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</si>
  <si>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</si>
  <si>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</si>
  <si>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</si>
  <si>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</si>
  <si>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</si>
  <si>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</si>
  <si>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</si>
  <si>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</si>
  <si>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</si>
  <si>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</si>
  <si>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</si>
  <si>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</si>
  <si>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</si>
  <si>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</si>
  <si>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</si>
  <si>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</si>
  <si>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</si>
  <si>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</si>
  <si>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</si>
  <si>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</si>
  <si>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</si>
  <si>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</si>
  <si>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</si>
  <si>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</si>
  <si>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</si>
  <si>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</si>
  <si>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</si>
  <si>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</si>
  <si>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</si>
  <si>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</si>
  <si>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</si>
  <si>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</si>
  <si>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</si>
  <si>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</si>
  <si>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</si>
  <si>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</si>
  <si>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</si>
  <si>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</si>
  <si>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</si>
  <si>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</si>
  <si>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</si>
  <si>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</si>
  <si>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</si>
  <si>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</si>
  <si>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</si>
  <si>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</si>
  <si>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</si>
  <si>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</si>
  <si>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</si>
  <si>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</si>
  <si>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</si>
  <si>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</si>
  <si>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</si>
  <si>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</si>
  <si>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</si>
  <si>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</si>
  <si>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</si>
  <si>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</si>
  <si>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</si>
  <si>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</si>
  <si>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</si>
  <si>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</si>
  <si>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</si>
  <si>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</si>
  <si>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</si>
  <si>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</si>
  <si>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</si>
  <si>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</si>
  <si>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</si>
  <si>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</si>
  <si>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</si>
  <si>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</si>
  <si>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</si>
  <si>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</si>
  <si>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</si>
  <si>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</si>
  <si>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</si>
  <si>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</si>
  <si>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</si>
  <si>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</si>
  <si>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</si>
  <si>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</si>
  <si>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</si>
  <si>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</si>
  <si>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</si>
  <si>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</si>
  <si>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</si>
  <si>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</si>
  <si>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</si>
  <si>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</si>
  <si>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</si>
  <si>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</si>
  <si>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</si>
  <si>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</si>
  <si>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</si>
  <si>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</si>
  <si>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</si>
  <si>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</si>
  <si>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</si>
  <si>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</si>
  <si>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</si>
  <si>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</si>
  <si>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</si>
  <si>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</si>
  <si>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</si>
  <si>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</si>
  <si>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</si>
  <si>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</si>
  <si>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</si>
  <si>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</si>
  <si>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</si>
  <si>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</si>
  <si>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</si>
  <si>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</si>
  <si>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</si>
  <si>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</si>
  <si>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</si>
  <si>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</si>
  <si>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</si>
  <si>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</si>
  <si>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</si>
  <si>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</si>
  <si>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</si>
  <si>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</si>
  <si>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</si>
  <si>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</si>
  <si>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</si>
  <si>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</si>
  <si>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</si>
  <si>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</si>
  <si>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</si>
  <si>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</si>
  <si>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</si>
  <si>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</si>
  <si>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</si>
  <si>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</si>
  <si>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</si>
  <si>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</si>
  <si>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</si>
  <si>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</si>
  <si>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</si>
  <si>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</si>
  <si>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</si>
  <si>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</si>
  <si>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</si>
  <si>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</si>
  <si>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</si>
  <si>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</si>
  <si>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</si>
  <si>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</si>
  <si>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</si>
  <si>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</si>
  <si>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</si>
  <si>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</si>
  <si>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</si>
  <si>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</si>
  <si>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</si>
  <si>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</si>
  <si>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</si>
  <si>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</si>
  <si>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</si>
  <si>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</si>
  <si>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</si>
  <si>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</si>
  <si>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</si>
  <si>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</si>
  <si>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</si>
  <si>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</si>
  <si>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</si>
  <si>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</si>
  <si>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</si>
  <si>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</si>
  <si>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</si>
  <si>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</si>
  <si>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</si>
  <si>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</si>
  <si>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</si>
  <si>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</si>
  <si>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</si>
  <si>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</si>
  <si>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</si>
  <si>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</si>
  <si>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</si>
  <si>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</si>
  <si>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</si>
  <si>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</si>
  <si>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</si>
  <si>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</si>
  <si>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</si>
  <si>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</si>
  <si>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</si>
  <si>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</si>
  <si>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</si>
  <si>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</si>
  <si>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</si>
  <si>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</si>
  <si>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</si>
  <si>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</si>
  <si>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</si>
  <si>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</si>
  <si>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</si>
  <si>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</si>
  <si>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</si>
  <si>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</si>
  <si>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</si>
  <si>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</si>
  <si>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</si>
  <si>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</si>
  <si>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</si>
  <si>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</si>
  <si>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</si>
  <si>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</si>
  <si>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</si>
  <si>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</si>
  <si>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</si>
  <si>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</si>
  <si>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</si>
  <si>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</si>
  <si>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</si>
  <si>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</si>
  <si>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</si>
  <si>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</si>
  <si>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</si>
  <si>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</si>
  <si>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</si>
  <si>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</si>
  <si>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</si>
  <si>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</si>
  <si>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</si>
  <si>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</si>
  <si>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</si>
  <si>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</si>
  <si>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</si>
  <si>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</si>
  <si>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</si>
  <si>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</si>
  <si>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</si>
  <si>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</si>
  <si>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</si>
  <si>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</si>
  <si>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</si>
  <si>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</si>
  <si>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</si>
  <si>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</si>
  <si>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</si>
  <si>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</si>
  <si>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</si>
  <si>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</si>
  <si>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</si>
  <si>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</si>
  <si>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</si>
  <si>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</si>
  <si>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</si>
  <si>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</si>
  <si>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</si>
  <si>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</si>
  <si>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</si>
  <si>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</si>
  <si>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</si>
  <si>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</si>
  <si>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</si>
  <si>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</si>
  <si>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</si>
  <si>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</si>
  <si>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</si>
  <si>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</si>
  <si>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</si>
  <si>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</si>
  <si>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</si>
  <si>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</si>
  <si>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</si>
  <si>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</si>
  <si>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</si>
  <si>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</si>
  <si>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</si>
  <si>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</si>
  <si>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</si>
  <si>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</si>
  <si>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</si>
  <si>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</si>
  <si>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</si>
  <si>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</si>
  <si>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</si>
  <si>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</si>
  <si>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</si>
  <si>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</si>
  <si>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</si>
  <si>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</si>
  <si>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</si>
  <si>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</si>
  <si>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</si>
  <si>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</si>
  <si>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</si>
  <si>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</si>
  <si>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</si>
  <si>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</si>
  <si>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</si>
  <si>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</si>
  <si>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</si>
  <si>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</si>
  <si>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</si>
  <si>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</si>
  <si>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</si>
  <si>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</si>
  <si>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</si>
  <si>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</si>
  <si>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</si>
  <si>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</si>
  <si>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</si>
  <si>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</si>
  <si>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</si>
  <si>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</si>
  <si>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</si>
  <si>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</si>
  <si>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</si>
  <si>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</si>
  <si>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</si>
  <si>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</si>
  <si>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</si>
  <si>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</si>
  <si>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</si>
  <si>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</si>
  <si>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</si>
  <si>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</si>
  <si>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</si>
  <si>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</si>
  <si>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</si>
  <si>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</si>
  <si>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</si>
  <si>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</si>
  <si>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</si>
  <si>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</si>
  <si>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</si>
  <si>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</si>
  <si>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</si>
  <si>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</si>
  <si>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</si>
  <si>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</si>
  <si>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</si>
  <si>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</si>
  <si>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</si>
  <si>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</si>
  <si>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</si>
  <si>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</si>
  <si>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</si>
  <si>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</si>
  <si>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</si>
  <si>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</si>
  <si>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</si>
  <si>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</si>
  <si>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</si>
  <si>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</si>
  <si>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</si>
  <si>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</si>
  <si>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</si>
  <si>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</si>
  <si>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</si>
  <si>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</si>
  <si>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</si>
  <si>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</si>
  <si>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</si>
  <si>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</si>
  <si>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</si>
  <si>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</si>
  <si>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</si>
  <si>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</si>
  <si>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</si>
  <si>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</si>
  <si>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</si>
  <si>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</si>
  <si>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</si>
  <si>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</si>
  <si>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</si>
  <si>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</si>
  <si>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</si>
  <si>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</si>
  <si>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</si>
  <si>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</si>
  <si>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</si>
  <si>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</si>
  <si>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</si>
  <si>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</si>
  <si>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</si>
  <si>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</si>
  <si>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</si>
  <si>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</si>
  <si>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</si>
  <si>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</si>
  <si>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</si>
  <si>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</si>
  <si>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</si>
  <si>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</si>
  <si>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</si>
  <si>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</si>
  <si>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</si>
  <si>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</si>
  <si>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</si>
  <si>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</si>
  <si>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</si>
  <si>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</si>
  <si>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</si>
  <si>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</si>
  <si>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</si>
  <si>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</si>
  <si>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</si>
  <si>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</si>
  <si>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</si>
  <si>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</si>
  <si>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</si>
  <si>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</si>
  <si>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</si>
  <si>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</si>
  <si>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</si>
  <si>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</si>
  <si>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</si>
  <si>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</si>
  <si>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</si>
  <si>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</si>
  <si>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</si>
  <si>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</si>
  <si>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</si>
  <si>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</si>
  <si>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</si>
  <si>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</si>
  <si>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</si>
  <si>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</si>
  <si>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</si>
  <si>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</si>
  <si>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</si>
  <si>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</si>
  <si>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</si>
  <si>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</si>
  <si>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</si>
  <si>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</si>
  <si>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</si>
  <si>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</si>
  <si>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</si>
  <si>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</si>
  <si>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</si>
  <si>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</si>
  <si>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</si>
  <si>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</si>
  <si>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</si>
  <si>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</si>
  <si>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</si>
  <si>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</si>
  <si>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</si>
  <si>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</si>
  <si>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</si>
  <si>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</si>
  <si>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</si>
  <si>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</si>
  <si>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</si>
  <si>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</si>
  <si>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</si>
  <si>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</si>
  <si>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</si>
  <si>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</si>
  <si>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</si>
  <si>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</si>
  <si>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</si>
  <si>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</si>
  <si>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</si>
  <si>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</si>
  <si>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</si>
  <si>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</si>
  <si>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</si>
  <si>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</si>
  <si>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</si>
  <si>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</si>
  <si>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</si>
  <si>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</si>
  <si>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</si>
  <si>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</si>
  <si>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</si>
  <si>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</si>
  <si>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</si>
  <si>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</si>
  <si>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</si>
  <si>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</si>
  <si>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</si>
  <si>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</si>
  <si>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</si>
  <si>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</si>
  <si>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</si>
  <si>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</si>
  <si>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</si>
  <si>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</si>
  <si>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</si>
  <si>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</si>
  <si>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</si>
  <si>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</si>
  <si>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</si>
  <si>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</si>
  <si>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</si>
  <si>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</si>
  <si>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</si>
  <si>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</si>
  <si>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</si>
  <si>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</si>
  <si>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</si>
  <si>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</si>
  <si>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</si>
  <si>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</si>
  <si>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</si>
  <si>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</si>
  <si>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</si>
  <si>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</si>
  <si>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</si>
  <si>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</si>
  <si>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</si>
  <si>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</si>
  <si>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</si>
  <si>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</si>
  <si>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</si>
  <si>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</si>
  <si>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</si>
  <si>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</si>
  <si>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</si>
  <si>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</si>
  <si>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</si>
  <si>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</si>
  <si>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</si>
  <si>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</si>
  <si>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</si>
  <si>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</si>
  <si>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</si>
  <si>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</si>
  <si>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</si>
  <si>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</si>
  <si>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</si>
  <si>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</si>
  <si>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</si>
  <si>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</si>
  <si>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</si>
  <si>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</si>
  <si>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</si>
  <si>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</si>
  <si>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</si>
  <si>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</si>
  <si>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</si>
  <si>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</si>
  <si>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</si>
  <si>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</si>
  <si>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</si>
  <si>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</si>
  <si>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</si>
  <si>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</si>
  <si>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</si>
  <si>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</si>
  <si>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</si>
  <si>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</si>
  <si>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</si>
  <si>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</si>
  <si>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</si>
  <si>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</si>
  <si>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</si>
  <si>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</si>
  <si>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</si>
  <si>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</si>
  <si>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</si>
  <si>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</si>
  <si>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</si>
  <si>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</si>
  <si>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</si>
  <si>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</si>
  <si>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</si>
  <si>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</si>
  <si>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</si>
  <si>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</si>
  <si>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</si>
  <si>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</si>
  <si>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</si>
  <si>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</si>
  <si>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</si>
  <si>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</si>
  <si>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</si>
  <si>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</si>
  <si>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</si>
  <si>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</si>
  <si>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</si>
  <si>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</si>
  <si>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</si>
  <si>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</si>
  <si>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</si>
  <si>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</si>
  <si>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</si>
  <si>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</si>
  <si>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</si>
  <si>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</si>
  <si>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</si>
  <si>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</si>
  <si>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</si>
  <si>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</si>
  <si>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</si>
  <si>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</si>
  <si>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</si>
  <si>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</si>
  <si>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</si>
  <si>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</si>
  <si>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</si>
  <si>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</si>
  <si>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</si>
  <si>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</si>
  <si>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</si>
  <si>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</si>
  <si>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</si>
  <si>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</si>
  <si>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</si>
  <si>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</si>
  <si>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</si>
  <si>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</si>
  <si>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</si>
  <si>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</si>
  <si>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</si>
  <si>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</si>
  <si>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</si>
  <si>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</si>
  <si>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</si>
  <si>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</si>
  <si>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</si>
  <si>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</si>
  <si>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</si>
  <si>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</si>
  <si>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</si>
  <si>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</si>
  <si>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</si>
  <si>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</si>
  <si>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</si>
  <si>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</si>
  <si>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</si>
  <si>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</si>
  <si>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</si>
  <si>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</si>
  <si>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</si>
  <si>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</si>
  <si>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</si>
  <si>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</si>
  <si>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</si>
  <si>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</si>
  <si>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</si>
  <si>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</si>
  <si>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</si>
  <si>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</si>
  <si>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</si>
  <si>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</si>
  <si>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</si>
  <si>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</si>
  <si>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</si>
  <si>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</si>
  <si>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</si>
  <si>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</si>
  <si>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</si>
  <si>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</si>
  <si>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</si>
  <si>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</si>
  <si>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</si>
  <si>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</si>
  <si>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</si>
  <si>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</si>
  <si>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</si>
  <si>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</si>
  <si>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</si>
  <si>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</si>
  <si>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</si>
  <si>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</si>
  <si>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</si>
  <si>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</si>
  <si>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</si>
  <si>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</si>
  <si>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</si>
  <si>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</si>
  <si>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</si>
  <si>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</si>
  <si>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</si>
  <si>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</si>
  <si>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</si>
  <si>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</si>
  <si>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</si>
  <si>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</si>
  <si>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</si>
  <si>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</si>
  <si>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</si>
  <si>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</si>
  <si>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</si>
  <si>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</si>
  <si>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</si>
  <si>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</si>
  <si>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</si>
  <si>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</si>
  <si>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</si>
  <si>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</si>
  <si>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</si>
  <si>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</si>
  <si>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</si>
  <si>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</si>
  <si>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</si>
  <si>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</si>
  <si>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</si>
  <si>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</si>
  <si>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</si>
  <si>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</si>
  <si>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</si>
  <si>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</si>
  <si>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</si>
  <si>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</si>
  <si>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</si>
  <si>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</si>
  <si>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</si>
  <si>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</si>
  <si>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</si>
  <si>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</si>
  <si>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</si>
  <si>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</si>
  <si>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</si>
  <si>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</si>
  <si>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</si>
  <si>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</si>
  <si>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</si>
  <si>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</si>
  <si>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</si>
  <si>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</si>
  <si>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</si>
  <si>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</si>
  <si>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</si>
  <si>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</si>
  <si>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</si>
  <si>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</si>
  <si>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</si>
  <si>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</si>
  <si>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</si>
  <si>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</si>
  <si>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</si>
  <si>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</si>
  <si>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</si>
  <si>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</si>
  <si>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</si>
  <si>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</si>
  <si>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</si>
  <si>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</si>
  <si>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</si>
  <si>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</si>
  <si>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</si>
  <si>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</si>
  <si>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</si>
  <si>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</si>
  <si>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</si>
  <si>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</si>
  <si>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</si>
  <si>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</si>
  <si>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</si>
  <si>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</si>
  <si>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</si>
  <si>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</si>
  <si>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</si>
  <si>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</si>
  <si>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</si>
  <si>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</si>
  <si>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</si>
  <si>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</si>
  <si>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</si>
  <si>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</si>
  <si>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</si>
  <si>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</si>
  <si>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</si>
  <si>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</si>
  <si>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</si>
  <si>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</si>
  <si>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</si>
  <si>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</si>
  <si>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</si>
  <si>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</si>
  <si>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</si>
  <si>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</si>
  <si>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</si>
  <si>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</si>
  <si>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</si>
  <si>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</si>
  <si>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</si>
  <si>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</si>
  <si>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</si>
  <si>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</si>
  <si>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</si>
  <si>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</si>
  <si>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</si>
  <si>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</si>
  <si>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</si>
  <si>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</si>
  <si>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</si>
  <si>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</si>
  <si>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</si>
  <si>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</si>
  <si>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</si>
  <si>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</si>
  <si>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</si>
  <si>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</si>
  <si>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</si>
  <si>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</si>
  <si>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</si>
  <si>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</si>
  <si>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</si>
  <si>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</si>
  <si>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</si>
  <si>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</si>
  <si>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</si>
  <si>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</si>
  <si>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</si>
  <si>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</si>
  <si>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</si>
  <si>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</si>
  <si>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</si>
  <si>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</si>
  <si>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</si>
  <si>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</si>
  <si>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</si>
  <si>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</si>
  <si>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</si>
  <si>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</si>
  <si>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</si>
  <si>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</si>
  <si>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</si>
  <si>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</si>
  <si>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</si>
  <si>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</si>
  <si>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</si>
  <si>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</si>
  <si>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</si>
  <si>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</si>
  <si>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</si>
  <si>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</si>
  <si>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</si>
  <si>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</si>
  <si>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</si>
  <si>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</si>
  <si>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</si>
  <si>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</si>
  <si>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</si>
  <si>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</si>
  <si>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</si>
  <si>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</si>
  <si>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</si>
  <si>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</si>
  <si>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</si>
  <si>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</si>
  <si>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</si>
  <si>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</si>
  <si>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</si>
  <si>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</si>
  <si>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</si>
  <si>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</si>
  <si>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</si>
  <si>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</si>
  <si>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</si>
  <si>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</si>
  <si>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</si>
  <si>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</si>
  <si>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</si>
  <si>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</si>
  <si>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</si>
  <si>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</si>
  <si>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</si>
  <si>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</si>
  <si>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</si>
  <si>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</si>
  <si>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</si>
  <si>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</si>
  <si>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</si>
  <si>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</si>
  <si>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</si>
  <si>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</si>
  <si>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</si>
  <si>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</si>
  <si>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</si>
  <si>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</si>
  <si>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</si>
  <si>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</si>
  <si>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</si>
  <si>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</si>
  <si>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</si>
  <si>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</si>
  <si>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</si>
  <si>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</si>
  <si>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</si>
  <si>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</si>
  <si>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</si>
  <si>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</si>
  <si>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</si>
  <si>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</si>
  <si>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</si>
  <si>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</si>
  <si>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</si>
  <si>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</si>
  <si>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</si>
  <si>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</si>
  <si>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</si>
  <si>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</si>
  <si>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</si>
  <si>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</si>
  <si>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</si>
  <si>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</si>
  <si>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</si>
  <si>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</si>
  <si>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</si>
  <si>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</si>
  <si>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</si>
  <si>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</si>
  <si>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</si>
  <si>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</si>
  <si>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</si>
  <si>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</si>
  <si>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</si>
  <si>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</si>
  <si>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</si>
  <si>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</si>
  <si>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</si>
  <si>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</si>
  <si>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</si>
  <si>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</si>
  <si>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</si>
  <si>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</si>
  <si>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</si>
  <si>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</si>
  <si>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</si>
  <si>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</si>
  <si>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</si>
  <si>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</si>
  <si>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</si>
  <si>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</si>
  <si>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</si>
  <si>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</si>
  <si>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</si>
  <si>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</si>
  <si>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</si>
  <si>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</si>
  <si>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</si>
  <si>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</si>
  <si>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</si>
  <si>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</si>
  <si>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</si>
  <si>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</si>
  <si>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</si>
  <si>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</si>
  <si>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</si>
  <si>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</si>
  <si>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</si>
  <si>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</si>
  <si>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</si>
  <si>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</si>
  <si>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</si>
  <si>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</si>
  <si>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</si>
  <si>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</si>
  <si>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</si>
  <si>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</si>
  <si>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</si>
  <si>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</si>
  <si>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</si>
  <si>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</si>
  <si>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</si>
  <si>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</si>
  <si>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</si>
  <si>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</si>
  <si>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</si>
  <si>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</si>
  <si>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</si>
  <si>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</si>
  <si>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</si>
  <si>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</si>
  <si>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</si>
  <si>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</si>
  <si>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</si>
  <si>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</si>
  <si>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</si>
  <si>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</si>
  <si>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</si>
  <si>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</si>
  <si>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</si>
  <si>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</si>
  <si>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</si>
  <si>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</si>
  <si>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</si>
  <si>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</si>
  <si>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</si>
  <si>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</si>
  <si>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</si>
  <si>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</si>
  <si>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</si>
  <si>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</si>
  <si>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</si>
  <si>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</si>
  <si>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</si>
  <si>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</si>
  <si>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</si>
  <si>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</si>
  <si>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</si>
  <si>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</si>
  <si>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</si>
  <si>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</si>
  <si>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</si>
  <si>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</si>
  <si>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</si>
  <si>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</si>
  <si>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</si>
  <si>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</si>
  <si>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</si>
  <si>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</si>
  <si>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</si>
  <si>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</si>
  <si>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</si>
  <si>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</si>
  <si>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</si>
  <si>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</si>
  <si>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</si>
  <si>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</si>
  <si>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</si>
  <si>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</si>
  <si>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</si>
  <si>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</si>
  <si>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</si>
  <si>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</si>
  <si>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</si>
  <si>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</si>
  <si>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</si>
  <si>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</si>
  <si>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</si>
  <si>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</si>
  <si>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</si>
  <si>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</si>
  <si>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</si>
  <si>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</si>
  <si>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</si>
  <si>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</si>
  <si>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</si>
  <si>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</si>
  <si>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</si>
  <si>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</si>
  <si>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</si>
  <si>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</si>
  <si>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</si>
  <si>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</si>
  <si>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</si>
  <si>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</si>
  <si>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</si>
  <si>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</si>
  <si>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</si>
  <si>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</si>
  <si>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</si>
  <si>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</si>
  <si>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</si>
  <si>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</si>
  <si>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</si>
  <si>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</si>
  <si>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</si>
  <si>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</si>
  <si>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</si>
  <si>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</si>
  <si>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</si>
  <si>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</si>
  <si>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</si>
  <si>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</si>
  <si>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</si>
  <si>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</si>
  <si>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</si>
  <si>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</si>
  <si>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</si>
  <si>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</si>
  <si>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</si>
  <si>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</si>
  <si>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</si>
  <si>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</si>
  <si>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</si>
  <si>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</si>
  <si>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</si>
  <si>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</si>
  <si>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</si>
  <si>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</si>
  <si>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</si>
  <si>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</si>
  <si>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</si>
  <si>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</si>
  <si>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</si>
  <si>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</si>
  <si>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</si>
  <si>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</si>
  <si>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</si>
  <si>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</si>
  <si>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</si>
  <si>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</si>
  <si>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</si>
  <si>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</si>
  <si>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</si>
  <si>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</si>
  <si>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</si>
  <si>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</si>
  <si>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</si>
  <si>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</si>
  <si>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</si>
  <si>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</si>
  <si>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</si>
  <si>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</si>
  <si>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</si>
  <si>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</si>
  <si>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</si>
  <si>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</si>
  <si>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</si>
  <si>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</si>
  <si>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</si>
  <si>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</si>
  <si>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</si>
  <si>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</si>
  <si>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</si>
  <si>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</si>
  <si>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</si>
  <si>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</si>
  <si>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</si>
  <si>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</si>
  <si>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</si>
  <si>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</si>
  <si>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</si>
  <si>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</si>
  <si>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</si>
  <si>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</si>
  <si>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</si>
  <si>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</si>
  <si>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</si>
  <si>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</si>
  <si>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</si>
  <si>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</si>
  <si>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</si>
  <si>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</si>
  <si>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</si>
  <si>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</si>
  <si>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</si>
  <si>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</si>
  <si>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</si>
  <si>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</si>
  <si>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</si>
  <si>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</si>
  <si>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</si>
  <si>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</si>
  <si>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</si>
  <si>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</si>
  <si>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</si>
  <si>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</si>
  <si>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</si>
  <si>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</si>
  <si>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</si>
  <si>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</si>
  <si>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</si>
  <si>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</si>
  <si>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</si>
  <si>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</si>
  <si>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</si>
  <si>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</si>
  <si>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</si>
  <si>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</si>
  <si>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</si>
  <si>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</si>
  <si>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</si>
  <si>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</si>
  <si>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</si>
  <si>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</si>
  <si>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</si>
  <si>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</si>
  <si>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</si>
  <si>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</si>
  <si>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</si>
  <si>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</si>
  <si>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</si>
  <si>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</si>
  <si>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</si>
  <si>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</si>
  <si>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</si>
  <si>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</si>
  <si>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</si>
  <si>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</si>
  <si>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</si>
  <si>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</si>
  <si>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</si>
  <si>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</si>
  <si>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</si>
  <si>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</si>
  <si>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</si>
  <si>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</si>
  <si>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</si>
  <si>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</si>
  <si>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</si>
  <si>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</si>
  <si>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</si>
  <si>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</si>
  <si>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</si>
  <si>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</si>
  <si>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</si>
  <si>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</si>
  <si>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</si>
  <si>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</si>
  <si>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</si>
  <si>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</si>
  <si>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</si>
  <si>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</si>
  <si>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</si>
  <si>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</si>
  <si>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</si>
  <si>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</si>
  <si>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</si>
  <si>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</si>
  <si>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</si>
  <si>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</si>
  <si>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</si>
  <si>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</si>
  <si>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</si>
  <si>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</si>
  <si>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</si>
  <si>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</si>
  <si>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</si>
  <si>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</si>
  <si>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</si>
  <si>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</si>
  <si>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</si>
  <si>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</si>
  <si>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</si>
  <si>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</si>
  <si>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</si>
  <si>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</si>
  <si>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</si>
  <si>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</si>
  <si>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</si>
  <si>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</si>
  <si>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</si>
  <si>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</si>
  <si>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</si>
  <si>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</si>
  <si>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</si>
  <si>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</si>
  <si>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</si>
  <si>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</si>
  <si>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</si>
  <si>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</si>
  <si>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</si>
  <si>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</si>
  <si>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</si>
  <si>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</si>
  <si>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</si>
  <si>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</si>
  <si>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</si>
  <si>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</si>
  <si>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</si>
  <si>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</si>
  <si>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</si>
  <si>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</si>
  <si>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</si>
  <si>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</si>
  <si>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</si>
  <si>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</si>
  <si>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</si>
  <si>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</si>
  <si>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</si>
  <si>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</si>
  <si>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</si>
  <si>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</si>
  <si>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</si>
  <si>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</si>
  <si>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</si>
  <si>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</si>
  <si>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</si>
  <si>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</si>
  <si>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</si>
  <si>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</si>
  <si>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</si>
  <si>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</si>
  <si>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</si>
  <si>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</si>
  <si>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</si>
  <si>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</si>
  <si>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</si>
  <si>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</si>
  <si>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</si>
  <si>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</si>
  <si>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</si>
  <si>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</si>
  <si>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</si>
  <si>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</si>
  <si>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</si>
  <si>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</si>
  <si>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</si>
  <si>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</si>
  <si>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</si>
  <si>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</si>
  <si>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</si>
  <si>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</si>
  <si>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</si>
  <si>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</si>
  <si>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</si>
  <si>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</si>
  <si>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</si>
  <si>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</si>
  <si>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</si>
  <si>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</si>
  <si>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</si>
  <si>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</si>
  <si>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</si>
  <si>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</si>
  <si>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</si>
  <si>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</si>
  <si>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</si>
  <si>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</si>
  <si>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</si>
  <si>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</si>
  <si>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</si>
  <si>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</si>
  <si>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</si>
  <si>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</si>
  <si>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</si>
  <si>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</si>
  <si>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</si>
  <si>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</si>
  <si>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</si>
  <si>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</si>
  <si>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</si>
  <si>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</si>
  <si>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</si>
  <si>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</si>
  <si>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</si>
  <si>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</si>
  <si>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</si>
  <si>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</si>
  <si>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</si>
  <si>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</si>
  <si>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</si>
  <si>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</si>
  <si>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</si>
  <si>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</si>
  <si>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</si>
  <si>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</si>
  <si>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</si>
  <si>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</si>
  <si>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</si>
  <si>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</si>
  <si>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</si>
  <si>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</si>
  <si>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</si>
  <si>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</si>
  <si>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</si>
  <si>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</si>
  <si>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</si>
  <si>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</si>
  <si>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</si>
  <si>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</si>
  <si>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</si>
  <si>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</si>
  <si>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</si>
  <si>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</si>
  <si>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</si>
  <si>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</si>
  <si>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</si>
  <si>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</si>
  <si>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</si>
  <si>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</si>
  <si>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</si>
  <si>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</si>
  <si>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</si>
  <si>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</si>
  <si>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</si>
  <si>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</si>
  <si>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</si>
  <si>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</si>
  <si>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</si>
  <si>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</si>
  <si>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</si>
  <si>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</si>
  <si>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</si>
  <si>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</si>
  <si>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</si>
  <si>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</si>
  <si>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</si>
  <si>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</si>
  <si>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</si>
  <si>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</si>
  <si>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</si>
  <si>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</si>
  <si>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</si>
  <si>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</si>
  <si>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</si>
  <si>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</si>
  <si>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</si>
  <si>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</si>
  <si>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</si>
  <si>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</si>
  <si>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</si>
  <si>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</si>
  <si>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</si>
  <si>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</si>
  <si>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</si>
  <si>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</si>
  <si>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</si>
  <si>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</si>
  <si>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</si>
  <si>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</si>
  <si>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</si>
  <si>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</si>
  <si>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</si>
  <si>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</si>
  <si>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</si>
  <si>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</si>
  <si>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</si>
  <si>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</si>
  <si>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</si>
  <si>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</si>
  <si>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</si>
  <si>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</si>
  <si>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</si>
  <si>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</si>
  <si>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</si>
  <si>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</si>
  <si>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</si>
  <si>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</si>
  <si>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</si>
  <si>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</si>
  <si>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</si>
  <si>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</si>
  <si>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</si>
  <si>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</si>
  <si>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</si>
  <si>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</si>
  <si>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</si>
  <si>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</si>
  <si>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</si>
  <si>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</si>
  <si>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</si>
  <si>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</si>
  <si>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</si>
  <si>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</si>
  <si>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</si>
  <si>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</si>
  <si>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</si>
  <si>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</si>
  <si>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</si>
  <si>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</si>
  <si>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</si>
  <si>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</si>
  <si>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</si>
  <si>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</si>
  <si>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</si>
  <si>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</si>
  <si>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</si>
  <si>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</si>
  <si>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</si>
  <si>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</si>
  <si>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</si>
  <si>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</si>
  <si>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</si>
  <si>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</si>
  <si>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</si>
  <si>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</si>
  <si>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</si>
  <si>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</si>
  <si>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</si>
  <si>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</si>
  <si>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</si>
  <si>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</si>
  <si>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</si>
  <si>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</si>
  <si>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</si>
  <si>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</si>
  <si>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</si>
  <si>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</si>
  <si>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</si>
  <si>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</si>
  <si>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</si>
  <si>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</si>
  <si>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</si>
  <si>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</si>
  <si>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</si>
  <si>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</si>
  <si>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</si>
  <si>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</si>
  <si>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</si>
  <si>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</si>
  <si>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</si>
  <si>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</si>
  <si>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</si>
  <si>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</si>
  <si>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</si>
  <si>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</si>
  <si>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</si>
  <si>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</si>
  <si>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</si>
  <si>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</si>
  <si>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</si>
  <si>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</si>
  <si>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</si>
  <si>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</si>
  <si>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</si>
  <si>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</si>
  <si>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</si>
  <si>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</si>
  <si>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</si>
  <si>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</si>
  <si>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</si>
  <si>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</si>
  <si>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</si>
  <si>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</si>
  <si>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</si>
  <si>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</si>
  <si>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</si>
  <si>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</si>
  <si>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</si>
  <si>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</si>
  <si>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</si>
  <si>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</si>
  <si>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</si>
  <si>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</si>
  <si>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</si>
  <si>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</si>
  <si>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</si>
  <si>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</si>
  <si>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</si>
  <si>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</si>
  <si>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</si>
  <si>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</si>
  <si>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</si>
  <si>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</si>
  <si>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</si>
  <si>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</si>
  <si>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</si>
  <si>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</si>
  <si>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</si>
  <si>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</si>
  <si>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</si>
  <si>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</si>
  <si>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</si>
  <si>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</si>
  <si>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</si>
  <si>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</si>
  <si>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</si>
  <si>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</si>
  <si>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</si>
  <si>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</si>
  <si>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</si>
  <si>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</si>
  <si>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</si>
  <si>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</si>
  <si>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</si>
  <si>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</si>
  <si>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</si>
  <si>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</si>
  <si>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</si>
  <si>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</si>
  <si>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</si>
  <si>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</si>
  <si>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</si>
  <si>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</si>
  <si>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</si>
  <si>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</si>
  <si>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</si>
  <si>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</si>
  <si>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</si>
  <si>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</si>
  <si>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</si>
  <si>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</si>
  <si>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</si>
  <si>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</si>
  <si>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</si>
  <si>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</si>
  <si>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</si>
  <si>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</si>
  <si>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</si>
  <si>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</si>
  <si>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</si>
  <si>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</si>
  <si>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</si>
  <si>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</si>
  <si>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</si>
  <si>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</si>
  <si>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</si>
  <si>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</si>
  <si>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</si>
  <si>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</si>
  <si>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</si>
  <si>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</si>
  <si>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</si>
  <si>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</si>
  <si>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</si>
  <si>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</si>
  <si>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</si>
  <si>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</si>
  <si>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</si>
  <si>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</si>
  <si>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</si>
  <si>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</si>
  <si>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</si>
  <si>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</si>
  <si>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</si>
  <si>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</si>
  <si>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</si>
  <si>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</si>
  <si>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</si>
  <si>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</si>
  <si>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</si>
  <si>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</si>
  <si>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</si>
  <si>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</si>
  <si>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</si>
  <si>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</si>
  <si>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</si>
  <si>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</si>
  <si>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</si>
  <si>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</si>
  <si>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</si>
  <si>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</si>
  <si>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</si>
  <si>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</si>
  <si>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</si>
  <si>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</si>
  <si>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</si>
  <si>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</si>
  <si>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</si>
  <si>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</si>
  <si>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</si>
  <si>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</si>
  <si>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</si>
  <si>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</si>
  <si>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</si>
  <si>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</si>
  <si>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</si>
  <si>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</si>
  <si>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</si>
  <si>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</si>
  <si>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</si>
  <si>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</si>
  <si>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</si>
  <si>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</si>
  <si>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</si>
  <si>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</si>
  <si>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</si>
  <si>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</si>
  <si>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</si>
  <si>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</si>
  <si>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</si>
  <si>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</si>
  <si>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</si>
  <si>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</si>
  <si>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</si>
  <si>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</si>
  <si>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</si>
  <si>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</si>
  <si>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</si>
  <si>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</si>
  <si>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</si>
  <si>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</si>
  <si>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</si>
  <si>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</si>
  <si>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</si>
  <si>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</si>
  <si>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</si>
  <si>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</si>
  <si>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</si>
  <si>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</si>
  <si>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</si>
  <si>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</si>
  <si>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</si>
  <si>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</si>
  <si>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</si>
  <si>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</si>
  <si>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</si>
  <si>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</si>
  <si>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</si>
  <si>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</si>
  <si>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</si>
  <si>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</si>
  <si>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</si>
  <si>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</si>
  <si>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</si>
  <si>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</si>
  <si>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</si>
  <si>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</si>
  <si>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</si>
  <si>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</si>
  <si>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</si>
  <si>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</si>
  <si>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</si>
  <si>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</si>
  <si>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</si>
  <si>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</si>
  <si>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</si>
  <si>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</si>
  <si>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</si>
  <si>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</si>
  <si>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</si>
  <si>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</si>
  <si>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</si>
  <si>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</si>
  <si>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</si>
  <si>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</si>
  <si>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</si>
  <si>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</si>
  <si>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</si>
  <si>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</si>
  <si>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</si>
  <si>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</si>
  <si>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</si>
  <si>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</si>
  <si>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</si>
  <si>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</si>
  <si>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</si>
  <si>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</si>
  <si>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</si>
  <si>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</si>
  <si>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</si>
  <si>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</si>
  <si>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</si>
  <si>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</si>
  <si>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</si>
  <si>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</si>
  <si>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</si>
  <si>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</si>
  <si>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</si>
  <si>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</si>
  <si>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</si>
  <si>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</si>
  <si>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</si>
  <si>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</si>
  <si>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</si>
  <si>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</si>
  <si>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</si>
  <si>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</si>
  <si>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</si>
  <si>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</si>
  <si>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</si>
  <si>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</si>
  <si>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</si>
  <si>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</si>
  <si>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</si>
  <si>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</si>
  <si>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</si>
  <si>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</si>
  <si>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</si>
  <si>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</si>
  <si>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</si>
  <si>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</si>
  <si>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</si>
  <si>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</si>
  <si>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</si>
  <si>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</si>
  <si>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</si>
  <si>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</si>
  <si>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</si>
  <si>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</si>
  <si>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</si>
  <si>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</si>
  <si>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</si>
  <si>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</si>
  <si>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</si>
  <si>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</si>
  <si>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</si>
  <si>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</si>
  <si>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</si>
  <si>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</si>
  <si>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</si>
  <si>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</si>
  <si>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</si>
  <si>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</si>
  <si>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</si>
  <si>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</si>
  <si>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</si>
  <si>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</si>
  <si>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</si>
  <si>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</si>
  <si>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</si>
  <si>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</si>
  <si>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</si>
  <si>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</si>
  <si>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</si>
  <si>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</si>
  <si>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</si>
  <si>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</si>
  <si>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</si>
  <si>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</si>
  <si>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</si>
  <si>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</si>
  <si>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</si>
  <si>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</si>
  <si>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</si>
  <si>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</si>
  <si>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</si>
  <si>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</si>
  <si>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</si>
  <si>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</si>
  <si>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</si>
  <si>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</si>
  <si>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</si>
  <si>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</si>
  <si>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</si>
  <si>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</si>
  <si>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</si>
  <si>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</si>
  <si>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</si>
  <si>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</si>
  <si>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</si>
  <si>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</si>
  <si>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</si>
  <si>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</si>
  <si>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</si>
  <si>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</si>
  <si>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</si>
  <si>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</si>
  <si>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</si>
  <si>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</si>
  <si>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</si>
  <si>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</si>
  <si>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</si>
  <si>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</si>
  <si>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</si>
  <si>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</si>
  <si>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</si>
  <si>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</si>
  <si>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</si>
  <si>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</si>
  <si>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</si>
  <si>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</si>
  <si>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</si>
  <si>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</si>
  <si>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</si>
  <si>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</si>
  <si>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</si>
  <si>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</si>
  <si>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</si>
  <si>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</si>
  <si>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</si>
  <si>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</si>
  <si>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</si>
  <si>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</si>
  <si>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</si>
  <si>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</si>
  <si>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</si>
  <si>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</si>
  <si>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</si>
  <si>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</si>
  <si>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</si>
  <si>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</si>
  <si>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</si>
  <si>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</si>
  <si>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</si>
  <si>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</si>
  <si>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</si>
  <si>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</si>
  <si>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</si>
  <si>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</si>
  <si>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</si>
  <si>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</si>
  <si>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</si>
  <si>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</si>
  <si>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</si>
  <si>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</si>
  <si>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</si>
  <si>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</si>
  <si>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</si>
  <si>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</si>
  <si>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</si>
  <si>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</si>
  <si>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</si>
  <si>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</si>
  <si>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</si>
  <si>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</si>
  <si>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</si>
  <si>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</si>
  <si>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</si>
  <si>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</si>
  <si>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</si>
  <si>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</si>
  <si>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</si>
  <si>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</si>
  <si>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</si>
  <si>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</si>
  <si>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</si>
  <si>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</si>
  <si>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</si>
  <si>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</si>
  <si>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</si>
  <si>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</si>
  <si>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</si>
  <si>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</si>
  <si>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</si>
  <si>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</si>
  <si>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</si>
  <si>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</si>
  <si>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</si>
  <si>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</si>
  <si>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</si>
  <si>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</si>
  <si>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</si>
  <si>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</si>
  <si>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</si>
  <si>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</si>
  <si>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</si>
  <si>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</si>
  <si>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</si>
  <si>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</si>
  <si>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</si>
  <si>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</si>
  <si>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</si>
  <si>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</si>
  <si>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</si>
  <si>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</si>
  <si>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</si>
  <si>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</si>
  <si>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</si>
  <si>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</si>
  <si>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</si>
  <si>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</si>
  <si>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</si>
  <si>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</si>
  <si>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</si>
  <si>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</si>
  <si>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</si>
  <si>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</si>
  <si>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</si>
  <si>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</si>
  <si>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</si>
  <si>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</si>
  <si>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</si>
  <si>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</si>
  <si>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</si>
  <si>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</si>
  <si>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</si>
  <si>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</si>
  <si>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</si>
  <si>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</si>
  <si>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</si>
  <si>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</si>
  <si>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</si>
  <si>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</si>
  <si>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</si>
  <si>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</si>
  <si>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</si>
  <si>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</si>
  <si>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</si>
  <si>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</si>
  <si>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</si>
  <si>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</si>
  <si>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</si>
  <si>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</si>
  <si>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</si>
  <si>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</si>
  <si>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</si>
  <si>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</si>
  <si>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</si>
  <si>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</si>
  <si>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</si>
  <si>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</si>
  <si>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</si>
  <si>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</si>
  <si>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</si>
  <si>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</si>
  <si>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</si>
  <si>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</si>
  <si>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</si>
  <si>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</si>
  <si>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</si>
  <si>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</si>
  <si>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</si>
  <si>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</si>
  <si>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</si>
  <si>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</si>
  <si>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</si>
  <si>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</si>
  <si>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</si>
  <si>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</si>
  <si>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</si>
  <si>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</si>
  <si>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</si>
  <si>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</si>
  <si>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</si>
  <si>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</si>
  <si>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</si>
  <si>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</si>
  <si>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</si>
  <si>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</si>
  <si>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</si>
  <si>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</si>
  <si>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</si>
  <si>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</si>
  <si>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</si>
  <si>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</si>
  <si>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</si>
  <si>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</si>
  <si>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</si>
  <si>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</si>
  <si>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</si>
  <si>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</si>
  <si>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</si>
  <si>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</si>
  <si>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</si>
  <si>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</si>
  <si>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</si>
  <si>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</si>
  <si>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</si>
  <si>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</si>
  <si>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</si>
  <si>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</si>
  <si>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</si>
  <si>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</si>
  <si>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</si>
  <si>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</si>
  <si>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</si>
  <si>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</si>
  <si>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</si>
  <si>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</si>
  <si>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</si>
  <si>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</si>
  <si>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</si>
  <si>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</si>
  <si>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</si>
  <si>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</si>
  <si>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</si>
  <si>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</si>
  <si>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</si>
  <si>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</si>
  <si>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</si>
  <si>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</si>
  <si>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</si>
  <si>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</si>
  <si>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</si>
  <si>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</si>
  <si>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</si>
  <si>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</si>
  <si>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</si>
  <si>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</si>
  <si>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</si>
  <si>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</si>
  <si>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</si>
  <si>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</si>
  <si>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</si>
  <si>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</si>
  <si>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</si>
  <si>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</si>
  <si>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</si>
  <si>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</si>
  <si>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</si>
  <si>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</si>
  <si>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</si>
  <si>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</si>
  <si>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</si>
  <si>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</si>
  <si>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</si>
  <si>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</si>
  <si>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</si>
  <si>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</si>
  <si>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</si>
  <si>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</si>
  <si>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</si>
  <si>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</si>
  <si>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</si>
  <si>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</si>
  <si>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</si>
  <si>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</si>
  <si>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</si>
  <si>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</si>
  <si>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</si>
  <si>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</si>
  <si>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</si>
  <si>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</si>
  <si>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</si>
  <si>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</si>
  <si>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</si>
  <si>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</si>
  <si>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</si>
  <si>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</si>
  <si>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</si>
  <si>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</si>
  <si>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</si>
  <si>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</si>
  <si>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</si>
  <si>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</si>
  <si>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</si>
  <si>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</si>
  <si>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</si>
  <si>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</si>
  <si>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</si>
  <si>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</si>
  <si>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</si>
  <si>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</si>
  <si>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</si>
  <si>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</si>
  <si>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</si>
  <si>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</si>
  <si>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</si>
  <si>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</si>
  <si>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</si>
  <si>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</si>
  <si>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</si>
  <si>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</si>
  <si>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</si>
  <si>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</si>
  <si>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</si>
  <si>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</si>
  <si>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</si>
  <si>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</si>
  <si>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</si>
  <si>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</si>
  <si>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</si>
  <si>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</si>
  <si>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</si>
  <si>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</si>
  <si>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</si>
  <si>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</si>
  <si>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</si>
  <si>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</si>
  <si>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</si>
  <si>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</si>
  <si>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</si>
  <si>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</si>
  <si>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</si>
  <si>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</si>
  <si>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</si>
  <si>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</si>
  <si>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</si>
  <si>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</si>
  <si>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</si>
  <si>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</si>
  <si>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</si>
  <si>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</si>
  <si>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</si>
  <si>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</si>
  <si>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</si>
  <si>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</si>
  <si>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</si>
  <si>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</si>
  <si>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</si>
  <si>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</si>
  <si>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</si>
  <si>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</si>
  <si>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</si>
  <si>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</si>
  <si>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</si>
  <si>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</si>
  <si>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</si>
  <si>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</si>
  <si>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</si>
  <si>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</si>
  <si>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</si>
  <si>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</si>
  <si>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</si>
  <si>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</si>
  <si>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</si>
  <si>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</si>
  <si>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</si>
  <si>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</si>
  <si>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</si>
  <si>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</si>
  <si>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</si>
  <si>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</si>
  <si>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</si>
  <si>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</si>
  <si>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</si>
  <si>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</si>
  <si>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</si>
  <si>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</si>
  <si>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</si>
  <si>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</si>
  <si>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</si>
  <si>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</si>
  <si>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</si>
  <si>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</si>
  <si>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</si>
  <si>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</si>
  <si>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</si>
  <si>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</si>
  <si>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</si>
  <si>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</si>
  <si>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</si>
  <si>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</si>
  <si>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</si>
  <si>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</si>
  <si>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</si>
  <si>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</si>
  <si>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</si>
  <si>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</si>
  <si>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</si>
  <si>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</si>
  <si>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</si>
  <si>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</si>
  <si>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</si>
  <si>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</si>
  <si>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</si>
  <si>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</si>
  <si>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</si>
  <si>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</si>
  <si>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</si>
  <si>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</si>
  <si>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</si>
  <si>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</si>
  <si>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</si>
  <si>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</si>
  <si>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</si>
  <si>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</si>
  <si>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</si>
  <si>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</si>
  <si>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</si>
  <si>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</si>
  <si>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</si>
  <si>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</si>
  <si>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</si>
  <si>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</si>
  <si>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</si>
  <si>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</si>
  <si>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</si>
  <si>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</si>
  <si>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</si>
  <si>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</si>
  <si>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</si>
  <si>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</si>
  <si>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</si>
  <si>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</si>
  <si>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</si>
  <si>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</si>
  <si>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</si>
  <si>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</si>
  <si>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</si>
  <si>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</si>
  <si>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</si>
  <si>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</si>
  <si>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</si>
  <si>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</si>
  <si>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</si>
  <si>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</si>
  <si>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</si>
  <si>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</si>
  <si>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</si>
  <si>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</si>
  <si>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</si>
  <si>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</si>
  <si>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</si>
  <si>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</si>
  <si>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</si>
  <si>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</si>
  <si>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</si>
  <si>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</si>
  <si>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</si>
  <si>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</si>
  <si>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</si>
  <si>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</si>
  <si>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</si>
  <si>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</si>
  <si>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</si>
  <si>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</si>
  <si>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</si>
  <si>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</si>
  <si>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</si>
  <si>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</si>
  <si>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</si>
  <si>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</si>
  <si>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</si>
  <si>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</si>
  <si>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</si>
  <si>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</si>
  <si>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</si>
  <si>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</si>
  <si>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</si>
  <si>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</si>
  <si>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</si>
  <si>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</si>
  <si>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</si>
  <si>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</si>
  <si>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</si>
  <si>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</si>
  <si>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</si>
  <si>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</si>
  <si>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</si>
  <si>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</si>
  <si>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</si>
  <si>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</si>
  <si>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</si>
  <si>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</si>
  <si>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</si>
  <si>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</si>
  <si>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</si>
  <si>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</si>
  <si>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</si>
  <si>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</si>
  <si>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</si>
  <si>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</si>
  <si>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</si>
  <si>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</si>
  <si>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</si>
  <si>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</si>
  <si>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</si>
  <si>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</si>
  <si>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</si>
  <si>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</si>
  <si>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</si>
  <si>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</si>
  <si>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</si>
  <si>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</si>
  <si>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</si>
  <si>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</si>
  <si>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</si>
  <si>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</si>
  <si>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</si>
  <si>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</si>
  <si>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</si>
  <si>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</si>
  <si>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</si>
  <si>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</si>
  <si>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</si>
  <si>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</si>
  <si>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</si>
  <si>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</si>
  <si>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</si>
  <si>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</si>
  <si>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</si>
  <si>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</si>
  <si>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</si>
  <si>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</si>
  <si>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</si>
  <si>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</si>
  <si>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</si>
  <si>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</si>
  <si>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</si>
  <si>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</si>
  <si>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</si>
  <si>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</si>
  <si>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</si>
  <si>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</si>
  <si>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</si>
  <si>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</si>
  <si>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</si>
  <si>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</si>
  <si>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</si>
  <si>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</si>
  <si>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</si>
  <si>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</si>
  <si>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</si>
  <si>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</si>
  <si>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</si>
  <si>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</si>
  <si>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</si>
  <si>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</si>
  <si>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</si>
  <si>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</si>
  <si>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</si>
  <si>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</si>
  <si>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</si>
  <si>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</si>
  <si>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</si>
  <si>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</si>
  <si>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</si>
  <si>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</si>
  <si>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</si>
  <si>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</si>
  <si>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</si>
  <si>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</si>
  <si>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</si>
  <si>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</si>
  <si>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</si>
  <si>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</si>
  <si>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</si>
  <si>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</si>
  <si>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</si>
  <si>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</si>
  <si>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</si>
  <si>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</si>
  <si>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</si>
  <si>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</si>
  <si>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</si>
  <si>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</si>
  <si>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</si>
  <si>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</si>
  <si>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</si>
  <si>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</si>
  <si>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</si>
  <si>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</si>
  <si>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</si>
  <si>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</si>
  <si>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</si>
  <si>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</si>
  <si>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</si>
  <si>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</si>
  <si>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</si>
  <si>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</si>
  <si>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</si>
  <si>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</si>
  <si>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</si>
  <si>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</si>
  <si>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</si>
  <si>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</si>
  <si>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</si>
  <si>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</si>
  <si>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</si>
  <si>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</si>
  <si>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</si>
  <si>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</si>
  <si>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</si>
  <si>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</si>
  <si>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</si>
  <si>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</si>
  <si>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</si>
  <si>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</si>
  <si>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</si>
  <si>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</si>
  <si>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</si>
  <si>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</si>
  <si>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</si>
  <si>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</si>
  <si>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</si>
  <si>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</si>
  <si>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</si>
  <si>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</si>
  <si>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</si>
  <si>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</si>
  <si>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</si>
  <si>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</si>
  <si>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</si>
  <si>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</si>
  <si>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</si>
  <si>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</si>
  <si>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</si>
  <si>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</si>
  <si>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</si>
  <si>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</si>
  <si>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</si>
  <si>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</si>
  <si>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</si>
  <si>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</si>
  <si>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</si>
  <si>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</si>
  <si>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</si>
  <si>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</si>
  <si>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</si>
  <si>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</si>
  <si>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</si>
  <si>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</si>
  <si>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</si>
  <si>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</si>
  <si>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</si>
  <si>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</si>
  <si>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</si>
  <si>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</si>
  <si>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</si>
  <si>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</si>
  <si>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</si>
  <si>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</si>
  <si>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</si>
  <si>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</si>
  <si>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</si>
  <si>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</si>
  <si>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</si>
  <si>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</si>
  <si>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</si>
  <si>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</si>
  <si>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</si>
  <si>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</si>
  <si>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</si>
  <si>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</si>
  <si>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</si>
  <si>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</si>
  <si>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</si>
  <si>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</si>
  <si>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</si>
  <si>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</si>
  <si>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</si>
  <si>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</si>
  <si>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</si>
  <si>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</si>
  <si>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</si>
  <si>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</si>
  <si>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</si>
  <si>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</si>
  <si>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</si>
  <si>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</si>
  <si>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</si>
  <si>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</si>
  <si>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</si>
  <si>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</si>
  <si>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</si>
  <si>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</si>
  <si>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</si>
  <si>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</si>
  <si>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</si>
  <si>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</si>
  <si>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</si>
  <si>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</si>
  <si>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</si>
  <si>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</si>
  <si>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</si>
  <si>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</si>
  <si>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</si>
  <si>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</si>
  <si>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</si>
  <si>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</si>
  <si>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</si>
  <si>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</si>
  <si>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</si>
  <si>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</si>
  <si>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</si>
  <si>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</si>
  <si>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</si>
  <si>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</si>
  <si>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</si>
  <si>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</si>
  <si>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</si>
  <si>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</si>
  <si>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</si>
  <si>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</si>
  <si>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</si>
  <si>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</si>
  <si>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</si>
  <si>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</si>
  <si>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</si>
  <si>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</si>
  <si>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</si>
  <si>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</si>
  <si>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</si>
  <si>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</si>
  <si>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</si>
  <si>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</si>
  <si>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</si>
  <si>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</si>
  <si>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</si>
  <si>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</si>
  <si>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</si>
  <si>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</si>
  <si>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</si>
  <si>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</si>
  <si>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</si>
  <si>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</si>
  <si>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</si>
  <si>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</si>
  <si>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</si>
  <si>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</si>
  <si>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</si>
  <si>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</si>
  <si>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</si>
  <si>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</si>
  <si>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</si>
  <si>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</si>
  <si>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</si>
  <si>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</si>
  <si>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</si>
  <si>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</si>
  <si>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</si>
  <si>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</si>
  <si>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</si>
  <si>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</si>
  <si>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</si>
  <si>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</si>
  <si>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</si>
  <si>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</si>
  <si>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</si>
  <si>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</si>
  <si>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</si>
  <si>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</si>
  <si>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</si>
  <si>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</si>
  <si>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</si>
  <si>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</si>
  <si>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</si>
  <si>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</si>
  <si>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</si>
  <si>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</si>
  <si>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</si>
  <si>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</si>
  <si>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</si>
  <si>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</si>
  <si>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</si>
  <si>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</si>
  <si>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</si>
  <si>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</si>
  <si>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</si>
  <si>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</si>
  <si>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</si>
  <si>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</si>
  <si>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</si>
  <si>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</si>
  <si>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</si>
  <si>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</si>
  <si>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</si>
  <si>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</si>
  <si>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</si>
  <si>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</si>
  <si>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</si>
  <si>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</si>
  <si>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</si>
  <si>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</si>
  <si>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</si>
  <si>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</si>
  <si>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</si>
  <si>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</si>
  <si>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</si>
  <si>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</si>
  <si>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</si>
  <si>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</si>
  <si>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</si>
  <si>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</si>
  <si>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</si>
  <si>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</si>
  <si>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</si>
  <si>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</si>
  <si>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</si>
  <si>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</si>
  <si>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</si>
  <si>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</si>
  <si>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</si>
  <si>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</si>
  <si>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</si>
  <si>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</si>
  <si>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</si>
  <si>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</si>
  <si>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</si>
  <si>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</si>
  <si>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</si>
  <si>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</si>
  <si>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</si>
  <si>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</si>
  <si>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</si>
  <si>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</si>
  <si>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</si>
  <si>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</si>
  <si>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</si>
  <si>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</si>
  <si>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</si>
  <si>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</si>
  <si>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</si>
  <si>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</si>
  <si>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</si>
  <si>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</si>
  <si>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</si>
  <si>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</si>
  <si>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</si>
  <si>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</si>
  <si>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</si>
  <si>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</si>
  <si>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</si>
  <si>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</si>
  <si>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</si>
  <si>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</si>
  <si>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</si>
  <si>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</si>
  <si>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</si>
  <si>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</si>
  <si>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</si>
  <si>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</si>
  <si>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</si>
  <si>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</si>
  <si>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</si>
  <si>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</si>
  <si>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</si>
  <si>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</si>
  <si>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</si>
  <si>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</si>
  <si>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</si>
  <si>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</si>
  <si>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</si>
  <si>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</si>
  <si>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</si>
  <si>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</si>
  <si>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</si>
  <si>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</si>
  <si>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</si>
  <si>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</si>
  <si>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</si>
  <si>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</si>
  <si>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</si>
  <si>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</si>
  <si>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</si>
  <si>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</si>
  <si>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</si>
  <si>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</si>
  <si>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</si>
  <si>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</si>
  <si>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</si>
  <si>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</si>
  <si>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</si>
  <si>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</si>
  <si>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</si>
  <si>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</si>
  <si>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</si>
  <si>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</si>
  <si>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</si>
  <si>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</si>
  <si>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</si>
  <si>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</si>
  <si>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</si>
  <si>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</si>
  <si>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</si>
  <si>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</si>
  <si>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</si>
  <si>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</si>
  <si>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</si>
  <si>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</si>
  <si>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</si>
  <si>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</si>
  <si>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</si>
  <si>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</si>
  <si>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</si>
  <si>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</si>
  <si>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</si>
  <si>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</si>
  <si>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</si>
  <si>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</si>
  <si>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</si>
  <si>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</si>
  <si>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</si>
  <si>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</si>
  <si>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</si>
  <si>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</si>
  <si>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</si>
  <si>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</si>
  <si>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</si>
  <si>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</si>
  <si>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</si>
  <si>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</si>
  <si>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</si>
  <si>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</si>
  <si>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</si>
  <si>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</si>
  <si>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</si>
  <si>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</si>
  <si>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</si>
  <si>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</si>
  <si>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</si>
  <si>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</si>
  <si>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</si>
  <si>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</si>
  <si>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</si>
  <si>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</si>
  <si>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</si>
  <si>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</si>
  <si>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</si>
  <si>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</si>
  <si>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</si>
  <si>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</si>
  <si>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</si>
  <si>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</si>
  <si>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</si>
  <si>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</si>
  <si>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</si>
  <si>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</si>
  <si>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</si>
  <si>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</si>
  <si>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</si>
  <si>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</si>
  <si>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</si>
  <si>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</si>
  <si>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</si>
  <si>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</si>
  <si>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</si>
  <si>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</si>
  <si>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</si>
  <si>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</si>
  <si>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</si>
  <si>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</si>
  <si>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</si>
  <si>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</si>
  <si>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</si>
  <si>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</si>
  <si>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</si>
  <si>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</si>
  <si>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</si>
  <si>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</si>
  <si>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</si>
  <si>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</si>
  <si>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</si>
  <si>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</si>
  <si>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</si>
  <si>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</si>
  <si>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</si>
  <si>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</si>
  <si>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</si>
  <si>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</si>
  <si>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</si>
  <si>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</si>
  <si>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</si>
  <si>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</si>
  <si>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</si>
  <si>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</si>
  <si>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</si>
  <si>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</si>
  <si>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</si>
  <si>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</si>
  <si>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</si>
  <si>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</si>
  <si>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</si>
  <si>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</si>
  <si>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</si>
  <si>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</si>
  <si>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</si>
  <si>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</si>
  <si>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</si>
  <si>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</si>
  <si>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</si>
  <si>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</si>
  <si>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</si>
  <si>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</si>
  <si>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</si>
  <si>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</si>
  <si>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</si>
  <si>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</si>
  <si>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</si>
  <si>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</si>
  <si>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</si>
  <si>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</si>
  <si>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</si>
  <si>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</si>
  <si>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</si>
  <si>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</si>
  <si>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</si>
  <si>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</si>
  <si>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</si>
  <si>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</si>
  <si>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</si>
  <si>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</si>
  <si>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</si>
  <si>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</si>
  <si>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</si>
  <si>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</si>
  <si>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</si>
  <si>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</si>
  <si>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</si>
  <si>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</si>
  <si>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</si>
  <si>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</si>
  <si>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</si>
  <si>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</si>
  <si>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</si>
  <si>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</si>
  <si>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</si>
  <si>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</si>
  <si>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</si>
  <si>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</si>
  <si>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</si>
  <si>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</si>
  <si>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</si>
  <si>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</si>
  <si>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</si>
  <si>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</si>
  <si>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</si>
  <si>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</si>
  <si>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</si>
  <si>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</si>
  <si>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</si>
  <si>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</si>
  <si>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</si>
  <si>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</si>
  <si>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</si>
  <si>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</si>
  <si>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</si>
  <si>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</si>
  <si>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</si>
  <si>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</si>
  <si>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</si>
  <si>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</si>
  <si>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</si>
  <si>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</si>
  <si>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</si>
  <si>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</si>
  <si>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</si>
  <si>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</si>
  <si>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</si>
  <si>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</si>
  <si>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</si>
  <si>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</si>
  <si>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</si>
  <si>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</si>
  <si>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</si>
  <si>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</si>
  <si>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</si>
  <si>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</si>
  <si>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</si>
  <si>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</si>
  <si>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</si>
  <si>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</si>
  <si>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</si>
  <si>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</si>
  <si>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</si>
  <si>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</si>
  <si>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</si>
  <si>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</si>
  <si>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</si>
  <si>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</si>
  <si>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</si>
  <si>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</si>
  <si>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</si>
  <si>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</si>
  <si>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</si>
  <si>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</si>
  <si>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</si>
  <si>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</si>
  <si>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</si>
  <si>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</si>
  <si>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</si>
  <si>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</si>
  <si>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</si>
  <si>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</si>
  <si>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</si>
  <si>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</si>
  <si>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</si>
  <si>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</si>
  <si>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</si>
  <si>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</si>
  <si>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</si>
  <si>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</si>
  <si>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</si>
  <si>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</si>
  <si>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</si>
  <si>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</si>
  <si>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</si>
  <si>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</si>
  <si>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</si>
  <si>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</si>
  <si>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</si>
  <si>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</si>
  <si>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</si>
  <si>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</si>
  <si>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</si>
  <si>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</si>
  <si>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</si>
  <si>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</si>
  <si>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</si>
  <si>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</si>
  <si>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</si>
  <si>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</si>
  <si>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</si>
  <si>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</si>
  <si>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</si>
  <si>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</si>
  <si>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</si>
  <si>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</si>
  <si>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</si>
  <si>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</si>
  <si>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</si>
  <si>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</si>
  <si>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</si>
  <si>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</si>
  <si>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</si>
  <si>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</si>
  <si>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</si>
  <si>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</si>
  <si>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</si>
  <si>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</si>
  <si>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</si>
  <si>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</si>
  <si>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</si>
  <si>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</si>
  <si>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</si>
  <si>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</si>
  <si>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</si>
  <si>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</si>
  <si>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</si>
  <si>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</si>
  <si>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</si>
  <si>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</si>
  <si>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</si>
  <si>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</si>
  <si>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</si>
  <si>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</si>
  <si>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</si>
  <si>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</si>
  <si>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</si>
  <si>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</si>
  <si>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</si>
  <si>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</si>
  <si>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</si>
  <si>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</si>
  <si>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</si>
  <si>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</si>
  <si>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</si>
  <si>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</si>
  <si>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</si>
  <si>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</si>
  <si>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</si>
  <si>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</si>
  <si>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</si>
  <si>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</si>
  <si>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</si>
  <si>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</si>
  <si>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</si>
  <si>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</si>
  <si>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</si>
  <si>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</si>
  <si>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</si>
  <si>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</si>
  <si>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</si>
  <si>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</si>
  <si>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</si>
  <si>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</si>
  <si>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</si>
  <si>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</si>
  <si>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</si>
  <si>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</si>
  <si>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</si>
  <si>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</si>
  <si>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</si>
  <si>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</si>
  <si>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</si>
  <si>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</si>
  <si>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</si>
  <si>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</si>
  <si>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</si>
  <si>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</si>
  <si>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</si>
  <si>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</si>
  <si>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</si>
  <si>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</si>
  <si>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</si>
  <si>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</si>
  <si>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</si>
  <si>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</si>
  <si>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</si>
  <si>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</si>
  <si>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</si>
  <si>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</si>
  <si>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</si>
  <si>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</si>
  <si>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</si>
  <si>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</si>
  <si>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</si>
  <si>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</si>
  <si>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</si>
  <si>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</si>
  <si>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</si>
  <si>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</si>
  <si>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</si>
  <si>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</si>
  <si>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</si>
  <si>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</si>
  <si>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</si>
  <si>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</si>
  <si>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</si>
  <si>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</si>
  <si>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</si>
  <si>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</si>
  <si>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</si>
  <si>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</si>
  <si>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</si>
  <si>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</si>
  <si>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</si>
  <si>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</si>
  <si>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</si>
  <si>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</si>
  <si>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</si>
  <si>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</si>
  <si>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</si>
  <si>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</si>
  <si>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</si>
  <si>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</si>
  <si>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</si>
  <si>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</si>
  <si>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</si>
  <si>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</si>
  <si>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</si>
  <si>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</si>
  <si>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</si>
  <si>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</si>
  <si>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</si>
  <si>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</si>
  <si>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</si>
  <si>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</si>
  <si>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</si>
  <si>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</si>
  <si>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</si>
  <si>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</si>
  <si>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</si>
  <si>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</si>
  <si>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</si>
  <si>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</si>
  <si>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</si>
  <si>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</si>
  <si>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</si>
  <si>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</si>
  <si>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</si>
  <si>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</si>
  <si>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</si>
  <si>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</si>
  <si>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</si>
  <si>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</si>
  <si>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</si>
  <si>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</si>
  <si>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</si>
  <si>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</si>
  <si>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</si>
  <si>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</si>
  <si>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</si>
  <si>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</si>
  <si>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</si>
  <si>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</si>
  <si>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</si>
  <si>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</si>
  <si>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</si>
  <si>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</si>
  <si>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</si>
  <si>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</si>
  <si>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</si>
  <si>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</si>
  <si>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</si>
  <si>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</si>
  <si>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</si>
  <si>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</si>
  <si>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</si>
  <si>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</si>
  <si>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</si>
  <si>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</si>
  <si>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</si>
  <si>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</si>
  <si>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</si>
  <si>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</si>
  <si>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</si>
  <si>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</si>
  <si>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</si>
  <si>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</si>
  <si>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</si>
  <si>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</si>
  <si>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</si>
  <si>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</si>
  <si>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</si>
  <si>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</si>
  <si>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</si>
  <si>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</si>
  <si>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</si>
  <si>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</si>
  <si>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</si>
  <si>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</si>
  <si>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</si>
  <si>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</si>
  <si>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</si>
  <si>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</si>
  <si>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</si>
  <si>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</si>
  <si>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</si>
  <si>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</si>
  <si>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</si>
  <si>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</si>
  <si>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</si>
  <si>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</si>
  <si>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</si>
  <si>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</si>
  <si>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</si>
  <si>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</si>
  <si>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</si>
  <si>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</si>
  <si>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</si>
  <si>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</si>
  <si>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</si>
  <si>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</si>
  <si>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</si>
  <si>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</si>
  <si>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</si>
  <si>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</si>
  <si>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</si>
  <si>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</si>
  <si>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</si>
  <si>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</si>
  <si>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</si>
  <si>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</si>
  <si>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</si>
  <si>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</si>
  <si>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</si>
  <si>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</si>
  <si>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</si>
  <si>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</si>
  <si>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</si>
  <si>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</si>
  <si>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</si>
  <si>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</si>
  <si>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</si>
  <si>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</si>
  <si>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</si>
  <si>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</si>
  <si>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</si>
  <si>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</si>
  <si>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</si>
  <si>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</si>
  <si>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</si>
  <si>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</si>
  <si>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</si>
  <si>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</si>
  <si>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</si>
  <si>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</si>
  <si>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</si>
  <si>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</si>
  <si>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</si>
  <si>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</si>
  <si>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</si>
  <si>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</si>
  <si>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</si>
  <si>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</si>
  <si>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</si>
  <si>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</si>
  <si>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</si>
  <si>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</si>
  <si>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</si>
  <si>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</si>
  <si>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</si>
  <si>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</si>
  <si>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</si>
  <si>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</si>
  <si>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</si>
  <si>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</si>
  <si>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</si>
  <si>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</si>
  <si>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</si>
  <si>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</si>
  <si>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</si>
  <si>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</si>
  <si>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</si>
  <si>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</si>
  <si>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</si>
  <si>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</si>
  <si>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</si>
  <si>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</si>
  <si>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</si>
  <si>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</si>
  <si>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</si>
  <si>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</si>
  <si>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</si>
  <si>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</si>
  <si>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</si>
  <si>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</si>
  <si>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</si>
  <si>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</si>
  <si>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</si>
  <si>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</si>
  <si>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</si>
  <si>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</si>
  <si>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</si>
  <si>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</si>
  <si>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</si>
  <si>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</si>
  <si>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</si>
  <si>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</si>
  <si>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</si>
  <si>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</si>
  <si>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</si>
  <si>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</si>
  <si>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</si>
  <si>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</si>
  <si>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</si>
  <si>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</si>
  <si>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</si>
  <si>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</si>
  <si>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</si>
  <si>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</si>
  <si>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</si>
  <si>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</si>
  <si>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</si>
  <si>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</si>
  <si>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</si>
  <si>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</si>
  <si>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</si>
  <si>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</si>
  <si>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</si>
  <si>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</si>
  <si>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</si>
  <si>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</si>
  <si>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</si>
  <si>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</si>
  <si>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</si>
  <si>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</si>
  <si>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</si>
  <si>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</si>
  <si>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</si>
  <si>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</si>
  <si>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</si>
  <si>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</si>
  <si>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</si>
  <si>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</si>
  <si>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</si>
  <si>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</si>
  <si>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</si>
  <si>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</si>
  <si>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</si>
  <si>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</si>
  <si>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</si>
  <si>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</si>
  <si>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</si>
  <si>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</si>
  <si>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</si>
  <si>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</si>
  <si>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</si>
  <si>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</si>
  <si>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</si>
  <si>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</si>
  <si>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</si>
  <si>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</si>
  <si>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</si>
  <si>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</si>
  <si>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</si>
  <si>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</si>
  <si>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</si>
  <si>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</si>
  <si>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</si>
  <si>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</si>
  <si>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</si>
  <si>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</si>
  <si>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</si>
  <si>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</si>
  <si>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</si>
  <si>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</si>
  <si>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</si>
  <si>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</si>
  <si>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</si>
  <si>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</si>
  <si>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</si>
  <si>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</si>
  <si>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</si>
  <si>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</si>
  <si>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</si>
  <si>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</si>
  <si>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</si>
  <si>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</si>
  <si>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</si>
  <si>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</si>
  <si>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</si>
  <si>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</si>
  <si>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</si>
  <si>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</si>
  <si>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</si>
  <si>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</si>
  <si>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</si>
  <si>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</si>
  <si>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</si>
  <si>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</si>
  <si>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</si>
  <si>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</si>
  <si>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</si>
  <si>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</si>
  <si>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</si>
  <si>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</si>
  <si>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</si>
  <si>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</si>
  <si>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</si>
  <si>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</si>
  <si>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</si>
  <si>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</si>
  <si>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</si>
  <si>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</si>
  <si>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</si>
  <si>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</si>
  <si>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</si>
  <si>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</si>
  <si>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</si>
  <si>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</si>
  <si>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</si>
  <si>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</si>
  <si>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</si>
  <si>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</si>
  <si>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</si>
  <si>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</si>
  <si>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</si>
  <si>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</si>
  <si>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</si>
  <si>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</si>
  <si>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</si>
  <si>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</si>
  <si>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</si>
  <si>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</si>
  <si>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</si>
  <si>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</si>
  <si>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</si>
  <si>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</si>
  <si>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</si>
  <si>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</si>
  <si>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</si>
  <si>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</si>
  <si>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</si>
  <si>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</si>
  <si>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</si>
  <si>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</si>
  <si>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</si>
  <si>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</si>
  <si>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</si>
  <si>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</si>
  <si>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</si>
  <si>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</si>
  <si>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</si>
  <si>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</si>
  <si>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</si>
  <si>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</si>
  <si>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</si>
  <si>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</si>
  <si>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</si>
  <si>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</si>
  <si>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</si>
  <si>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</si>
  <si>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</si>
  <si>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</si>
  <si>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</si>
  <si>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</si>
  <si>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</si>
  <si>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</si>
  <si>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</si>
  <si>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</si>
  <si>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</si>
  <si>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</si>
  <si>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</si>
  <si>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</si>
  <si>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</si>
  <si>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</si>
  <si>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</si>
  <si>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</si>
  <si>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</si>
  <si>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</si>
  <si>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</si>
  <si>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</si>
  <si>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</si>
  <si>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</si>
  <si>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</si>
  <si>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</si>
  <si>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</si>
  <si>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</si>
  <si>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</si>
  <si>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</si>
  <si>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</si>
  <si>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</si>
  <si>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</si>
  <si>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</si>
  <si>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</si>
  <si>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</si>
  <si>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</si>
  <si>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</si>
  <si>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</si>
  <si>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</si>
  <si>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</si>
  <si>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</si>
  <si>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</si>
  <si>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</si>
  <si>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</si>
  <si>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</si>
  <si>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</si>
  <si>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</si>
  <si>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</si>
  <si>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</si>
  <si>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</si>
  <si>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</si>
  <si>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</si>
  <si>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</si>
  <si>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</si>
  <si>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</si>
  <si>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</si>
  <si>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</si>
  <si>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</si>
  <si>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</si>
  <si>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</si>
  <si>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</si>
  <si>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</si>
  <si>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</si>
  <si>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</si>
  <si>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</si>
  <si>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</si>
  <si>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</si>
  <si>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</si>
  <si>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</si>
  <si>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</si>
  <si>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</si>
  <si>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</si>
  <si>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</si>
  <si>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</si>
  <si>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</si>
  <si>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</si>
  <si>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</si>
  <si>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</si>
  <si>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</si>
  <si>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</si>
  <si>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</si>
  <si>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</si>
  <si>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</si>
  <si>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</si>
  <si>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</si>
  <si>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</si>
  <si>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</si>
  <si>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</si>
  <si>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</si>
  <si>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</si>
  <si>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</si>
  <si>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</si>
  <si>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</si>
  <si>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</si>
  <si>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</si>
  <si>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</si>
  <si>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</si>
  <si>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</si>
  <si>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</si>
  <si>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</si>
  <si>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</si>
  <si>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</si>
  <si>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</si>
  <si>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</si>
  <si>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</si>
  <si>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</si>
  <si>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</si>
  <si>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</si>
  <si>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</si>
  <si>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</si>
  <si>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</si>
  <si>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</si>
  <si>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</si>
  <si>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</si>
  <si>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</si>
  <si>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</si>
  <si>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</si>
  <si>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</si>
  <si>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</si>
  <si>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</si>
  <si>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</si>
  <si>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</si>
  <si>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</si>
  <si>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</si>
  <si>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</si>
  <si>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</si>
  <si>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</si>
  <si>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</si>
  <si>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</si>
  <si>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</si>
  <si>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</si>
  <si>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</si>
  <si>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</si>
  <si>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</si>
  <si>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</si>
  <si>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</si>
  <si>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</si>
  <si>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</si>
  <si>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</si>
  <si>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</si>
  <si>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</si>
  <si>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</si>
  <si>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</si>
  <si>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</si>
  <si>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</si>
  <si>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</si>
  <si>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</si>
  <si>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</si>
  <si>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</si>
  <si>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</si>
  <si>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</si>
  <si>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</si>
  <si>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</si>
  <si>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</si>
  <si>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</si>
  <si>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</si>
  <si>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</si>
  <si>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</si>
  <si>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</si>
  <si>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</si>
  <si>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</si>
  <si>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</si>
  <si>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</si>
  <si>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</si>
  <si>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</si>
  <si>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</si>
  <si>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</si>
  <si>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</si>
  <si>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</si>
  <si>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</si>
  <si>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</si>
  <si>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</si>
  <si>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</si>
  <si>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</si>
  <si>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</si>
  <si>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</si>
  <si>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</si>
  <si>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</si>
  <si>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</si>
  <si>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</si>
  <si>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</si>
  <si>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</si>
  <si>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</si>
  <si>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</si>
  <si>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</si>
  <si>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</si>
  <si>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</si>
  <si>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</si>
  <si>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</si>
  <si>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</si>
  <si>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</si>
  <si>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</si>
  <si>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</si>
  <si>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</si>
  <si>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</si>
  <si>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</si>
  <si>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</si>
  <si>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</si>
  <si>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</si>
  <si>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</si>
  <si>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</si>
  <si>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</si>
  <si>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</si>
  <si>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</si>
  <si>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</si>
  <si>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</si>
  <si>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</si>
  <si>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</si>
  <si>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</si>
  <si>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</si>
  <si>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</si>
  <si>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</si>
  <si>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</si>
  <si>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</si>
  <si>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</si>
  <si>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</si>
  <si>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</si>
  <si>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</si>
  <si>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</si>
  <si>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</si>
  <si>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</si>
  <si>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</si>
  <si>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Backers</t>
  </si>
  <si>
    <t>Id</t>
  </si>
  <si>
    <t xml:space="preserve"> Goal 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</si>
  <si>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</si>
  <si>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</si>
  <si>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</si>
  <si>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</si>
  <si>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</si>
  <si>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</si>
  <si>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</si>
  <si>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</si>
  <si>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</si>
  <si>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</si>
  <si>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Successful</t>
  </si>
  <si>
    <t>Failed</t>
  </si>
  <si>
    <t>Mean Goal</t>
  </si>
  <si>
    <t>Median Goal</t>
  </si>
  <si>
    <t>Median Pledged</t>
  </si>
  <si>
    <t>Mean Pledged</t>
  </si>
  <si>
    <t>Theater</t>
  </si>
  <si>
    <t>Indie Rock</t>
  </si>
  <si>
    <t>Musicals</t>
  </si>
  <si>
    <t>Upper Quartile of Goal</t>
  </si>
  <si>
    <t>Lower Quartile of Goal</t>
  </si>
  <si>
    <t>QIR of Goal</t>
  </si>
  <si>
    <t>Standard Deviation of Goal</t>
  </si>
  <si>
    <t>Standard Deviation of Pledged</t>
  </si>
  <si>
    <t>Upper Quartile of Pledged</t>
  </si>
  <si>
    <t>Lower Quartile of Pledged</t>
  </si>
  <si>
    <t>QIR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</si>
</sst>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5" formatCode="_(&quot;$&quot;* #,##0_);_(&quot;$&quot;* \(#,##0\);_(&quot;$&quot;* &quot;-&quot;??_);_(@_)"/>
    <numFmt numFmtId="17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9" fontId="0" fillId="0" borderId="0" xfId="3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75" fontId="0" fillId="0" borderId="0" xfId="2" applyNumberFormat="1" applyFont="1"/>
    <xf numFmtId="177" fontId="0" fillId="0" borderId="0" xfId="0" applyNumberFormat="1"/>
    <xf numFmtId="0" fontId="3" fillId="2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2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A-4923-8A9B-91968DCE39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A-4923-8A9B-91968DCE39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7A-4923-8A9B-91968DCE39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7A-4923-8A9B-91968DCE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9541888"/>
        <c:axId val="709542544"/>
      </c:barChart>
      <c:catAx>
        <c:axId val="709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2544"/>
        <c:crosses val="autoZero"/>
        <c:auto val="1"/>
        <c:lblAlgn val="ctr"/>
        <c:lblOffset val="100"/>
        <c:noMultiLvlLbl val="0"/>
      </c:catAx>
      <c:valAx>
        <c:axId val="7095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E-4713-B970-C3A241F8CE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E-4713-B970-C3A241F8CE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E-4713-B970-C3A241F8C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487912"/>
        <c:axId val="869488568"/>
      </c:barChart>
      <c:catAx>
        <c:axId val="86948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88568"/>
        <c:crosses val="autoZero"/>
        <c:auto val="1"/>
        <c:lblAlgn val="ctr"/>
        <c:lblOffset val="100"/>
        <c:noMultiLvlLbl val="0"/>
      </c:catAx>
      <c:valAx>
        <c:axId val="86948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8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F-475A-BEF2-8123CCF5EC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F-475A-BEF2-8123CCF5EC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F-475A-BEF2-8123CCF5EC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F-475A-BEF2-8123CCF5E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546384"/>
        <c:axId val="847547040"/>
      </c:lineChart>
      <c:catAx>
        <c:axId val="8475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47040"/>
        <c:crosses val="autoZero"/>
        <c:auto val="1"/>
        <c:lblAlgn val="ctr"/>
        <c:lblOffset val="100"/>
        <c:noMultiLvlLbl val="0"/>
      </c:catAx>
      <c:valAx>
        <c:axId val="8475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D4B473D-49D0-464C-8F93-E9C1AC044123}">
          <cx:tx>
            <cx:txData>
              <cx:f>_xlchart.v1.4</cx:f>
              <cx:v>  Goal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7341BB-1439-47F4-B310-6735FF55EDD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CA88EE-D482-4F27-B73A-6E57A91917D2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4761</xdr:rowOff>
    </xdr:from>
    <xdr:to>
      <xdr:col>18</xdr:col>
      <xdr:colOff>361950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6CECD-088E-49D5-9124-62B918E2F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2</xdr:row>
      <xdr:rowOff>71436</xdr:rowOff>
    </xdr:from>
    <xdr:to>
      <xdr:col>18</xdr:col>
      <xdr:colOff>333374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318F8-7D74-4476-98BF-79A16F1DB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2</xdr:row>
      <xdr:rowOff>128587</xdr:rowOff>
    </xdr:from>
    <xdr:to>
      <xdr:col>18</xdr:col>
      <xdr:colOff>304799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8BA58-61A1-40C6-896A-3689BC983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B7D9C4-55D1-46BC-BB92-BF9543C416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747387-00DB-4E96-A8E0-3FC938F136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Gaytan" refreshedDate="44452.931288310188" createdVersion="7" refreshedVersion="7" minRefreshableVersion="3" recordCount="4114" xr:uid="{53BE2E48-24B0-4A10-8676-EBA9A25BDE3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Gaytan" refreshedDate="44452.950935879628" createdVersion="7" refreshedVersion="7" minRefreshableVersion="3" recordCount="4114" xr:uid="{CD8AF89C-7380-4B76-B309-60751F4CD8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2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2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2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2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2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2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2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4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2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2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1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1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1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2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2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2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2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2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2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2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2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0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0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1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1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5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3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0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1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1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0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2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2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2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1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2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1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0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0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0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1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1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0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4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1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1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0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0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2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3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3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2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3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2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3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0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2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2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2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1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1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0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1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2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2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3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2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0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0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0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2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2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7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2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3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6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2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3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2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5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3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2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0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3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2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2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2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3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2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2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0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2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2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9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1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1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2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2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1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2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2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1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1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2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2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7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4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3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2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2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3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4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4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4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0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4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3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2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6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4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4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5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4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2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2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2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2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3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0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3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2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5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3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9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5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10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2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2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5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4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3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4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3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4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10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3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5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4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3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2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2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2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4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2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2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2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2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2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2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2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2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3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2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2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2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2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0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7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2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9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2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4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10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2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4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2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2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2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2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2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5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3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1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2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1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0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1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2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2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2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2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2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2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1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1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1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1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2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2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2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1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2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2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2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3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2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2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2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2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2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3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2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2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2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2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2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2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2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2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3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2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2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2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3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2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2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2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2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0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2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2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0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1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1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1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0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1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1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0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0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1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1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0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2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2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2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2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2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2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2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4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2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2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1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1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1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2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2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2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2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2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2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2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2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0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0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1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1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5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3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0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1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1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0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2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2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2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1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2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1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0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0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0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1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1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0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4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1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1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0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0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2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3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3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2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3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2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3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0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2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2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2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1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1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0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1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2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2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2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3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2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0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0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0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2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2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7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2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3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6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2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3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2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5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3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2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0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3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3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2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2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2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3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2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2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0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2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2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9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1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1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2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2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1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2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2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1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1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2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2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7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4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3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2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2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2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3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3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4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4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4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0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4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3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2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6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4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4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5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4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2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2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2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2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2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3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3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0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3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2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5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3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9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5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10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2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2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5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4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3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4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3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4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10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3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5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8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4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3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2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2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2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4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2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2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2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2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2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2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2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2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3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2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2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2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2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0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7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2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9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2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4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10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2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4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2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2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2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2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2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5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3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1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2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1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0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1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2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2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2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2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2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1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1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1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1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2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2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2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2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2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2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2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2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2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2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2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3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2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2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2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2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2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2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2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2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2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3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2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2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2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3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2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2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2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2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0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2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2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2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0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1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1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1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0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1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1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0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0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1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1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0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1346A-E9B9-46BB-8E19-35ADDCE18B6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FFB9C-DFF1-4158-91BB-DC6ABE260B2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A1CC9-2D00-4A71-B110-A50DDD41741D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95" zoomScaleNormal="95" workbookViewId="0">
      <selection activeCell="D1" sqref="D1:E1048576"/>
    </sheetView>
  </sheetViews>
  <sheetFormatPr defaultColWidth="8.85546875" defaultRowHeight="15" x14ac:dyDescent="0.25"/>
  <cols>
    <col min="1" max="1" width="5.28515625" bestFit="1" customWidth="1"/>
    <col min="2" max="3" width="65.140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8" customWidth="1"/>
    <col min="16" max="16" width="23.28515625" style="8" bestFit="1" customWidth="1"/>
    <col min="17" max="17" width="23.28515625" style="8" customWidth="1"/>
    <col min="18" max="18" width="23.5703125" bestFit="1" customWidth="1"/>
    <col min="19" max="19" width="22.28515625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45" hidden="1" x14ac:dyDescent="0.25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t="s">
        <v>8256</v>
      </c>
      <c r="P2" s="10">
        <f>ROUND(E2/D2*100%,0)</f>
        <v>1</v>
      </c>
      <c r="Q2" s="11">
        <f>IFERROR(ROUND(E2/L2,2),0)</f>
        <v>63.92</v>
      </c>
      <c r="R2" s="9">
        <f>(((J2/60)/60)/24)+DATE(1970,1,1)</f>
        <v>42177.007071759261</v>
      </c>
      <c r="S2" s="9">
        <f>(((I2/60)/60)/24)+DATE(1970,1,1)</f>
        <v>42208.125</v>
      </c>
    </row>
    <row r="3" spans="1:19" hidden="1" x14ac:dyDescent="0.25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t="s">
        <v>8256</v>
      </c>
      <c r="P3" s="10">
        <f>ROUND(E3/D3*100%,0)</f>
        <v>1</v>
      </c>
      <c r="Q3" s="11">
        <f t="shared" ref="Q3:Q66" si="0">IFERROR(ROUND(E3/L3,2),0)</f>
        <v>185.48</v>
      </c>
      <c r="R3" s="9">
        <f t="shared" ref="R3:R66" si="1">(((J3/60)/60)/24)+DATE(1970,1,1)</f>
        <v>42766.600497685184</v>
      </c>
      <c r="S3" s="9">
        <f t="shared" ref="S3:S66" si="2">(((I3/60)/60)/24)+DATE(1970,1,1)</f>
        <v>42796.600497685184</v>
      </c>
    </row>
    <row r="4" spans="1:19" ht="30" hidden="1" x14ac:dyDescent="0.25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t="s">
        <v>8256</v>
      </c>
      <c r="P4" s="10">
        <f>ROUND(E4/D4*100%,0)</f>
        <v>1</v>
      </c>
      <c r="Q4" s="11">
        <f t="shared" si="0"/>
        <v>15</v>
      </c>
      <c r="R4" s="9">
        <f t="shared" si="1"/>
        <v>42405.702349537038</v>
      </c>
      <c r="S4" s="9">
        <f t="shared" si="2"/>
        <v>42415.702349537038</v>
      </c>
    </row>
    <row r="5" spans="1:19" ht="30" hidden="1" x14ac:dyDescent="0.25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t="s">
        <v>8256</v>
      </c>
      <c r="P5" s="10">
        <f>ROUND(E5/D5*100%,0)</f>
        <v>1</v>
      </c>
      <c r="Q5" s="11">
        <f t="shared" si="0"/>
        <v>69.27</v>
      </c>
      <c r="R5" s="9">
        <f t="shared" si="1"/>
        <v>41828.515127314815</v>
      </c>
      <c r="S5" s="9">
        <f t="shared" si="2"/>
        <v>41858.515127314815</v>
      </c>
    </row>
    <row r="6" spans="1:19" ht="30" hidden="1" x14ac:dyDescent="0.25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t="s">
        <v>8256</v>
      </c>
      <c r="P6" s="10">
        <f>ROUND(E6/D6*100%,0)</f>
        <v>1</v>
      </c>
      <c r="Q6" s="11">
        <f t="shared" si="0"/>
        <v>190.55</v>
      </c>
      <c r="R6" s="9">
        <f t="shared" si="1"/>
        <v>42327.834247685183</v>
      </c>
      <c r="S6" s="9">
        <f t="shared" si="2"/>
        <v>42357.834247685183</v>
      </c>
    </row>
    <row r="7" spans="1:19" ht="30" hidden="1" x14ac:dyDescent="0.25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t="s">
        <v>8256</v>
      </c>
      <c r="P7" s="10">
        <f>ROUND(E7/D7*100%,0)</f>
        <v>1</v>
      </c>
      <c r="Q7" s="11">
        <f t="shared" si="0"/>
        <v>93.4</v>
      </c>
      <c r="R7" s="9">
        <f t="shared" si="1"/>
        <v>42563.932951388888</v>
      </c>
      <c r="S7" s="9">
        <f t="shared" si="2"/>
        <v>42580.232638888891</v>
      </c>
    </row>
    <row r="8" spans="1:19" ht="30" hidden="1" x14ac:dyDescent="0.25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t="s">
        <v>8256</v>
      </c>
      <c r="P8" s="10">
        <f>ROUND(E8/D8*100%,0)</f>
        <v>1</v>
      </c>
      <c r="Q8" s="11">
        <f t="shared" si="0"/>
        <v>146.88</v>
      </c>
      <c r="R8" s="9">
        <f t="shared" si="1"/>
        <v>41794.072337962964</v>
      </c>
      <c r="S8" s="9">
        <f t="shared" si="2"/>
        <v>41804.072337962964</v>
      </c>
    </row>
    <row r="9" spans="1:19" ht="45" hidden="1" x14ac:dyDescent="0.25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t="s">
        <v>8256</v>
      </c>
      <c r="P9" s="10">
        <f>ROUND(E9/D9*100%,0)</f>
        <v>1</v>
      </c>
      <c r="Q9" s="11">
        <f t="shared" si="0"/>
        <v>159.82</v>
      </c>
      <c r="R9" s="9">
        <f t="shared" si="1"/>
        <v>42516.047071759262</v>
      </c>
      <c r="S9" s="9">
        <f t="shared" si="2"/>
        <v>42556.047071759262</v>
      </c>
    </row>
    <row r="10" spans="1:19" hidden="1" x14ac:dyDescent="0.25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t="s">
        <v>8256</v>
      </c>
      <c r="P10" s="10">
        <f>ROUND(E10/D10*100%,0)</f>
        <v>1</v>
      </c>
      <c r="Q10" s="11">
        <f t="shared" si="0"/>
        <v>291.79000000000002</v>
      </c>
      <c r="R10" s="9">
        <f t="shared" si="1"/>
        <v>42468.94458333333</v>
      </c>
      <c r="S10" s="9">
        <f t="shared" si="2"/>
        <v>42475.875</v>
      </c>
    </row>
    <row r="11" spans="1:19" ht="30" hidden="1" x14ac:dyDescent="0.25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t="s">
        <v>8256</v>
      </c>
      <c r="P11" s="10">
        <f>ROUND(E11/D11*100%,0)</f>
        <v>1</v>
      </c>
      <c r="Q11" s="11">
        <f t="shared" si="0"/>
        <v>31.5</v>
      </c>
      <c r="R11" s="9">
        <f t="shared" si="1"/>
        <v>42447.103518518517</v>
      </c>
      <c r="S11" s="9">
        <f t="shared" si="2"/>
        <v>42477.103518518517</v>
      </c>
    </row>
    <row r="12" spans="1:19" ht="30" hidden="1" x14ac:dyDescent="0.25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t="s">
        <v>8256</v>
      </c>
      <c r="P12" s="10">
        <f>ROUND(E12/D12*100%,0)</f>
        <v>1</v>
      </c>
      <c r="Q12" s="11">
        <f t="shared" si="0"/>
        <v>158.68</v>
      </c>
      <c r="R12" s="9">
        <f t="shared" si="1"/>
        <v>41780.068043981482</v>
      </c>
      <c r="S12" s="9">
        <f t="shared" si="2"/>
        <v>41815.068043981482</v>
      </c>
    </row>
    <row r="13" spans="1:19" ht="45" hidden="1" x14ac:dyDescent="0.25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t="s">
        <v>8256</v>
      </c>
      <c r="P13" s="10">
        <f>ROUND(E13/D13*100%,0)</f>
        <v>1</v>
      </c>
      <c r="Q13" s="11">
        <f t="shared" si="0"/>
        <v>80.33</v>
      </c>
      <c r="R13" s="9">
        <f t="shared" si="1"/>
        <v>42572.778495370367</v>
      </c>
      <c r="S13" s="9">
        <f t="shared" si="2"/>
        <v>42604.125</v>
      </c>
    </row>
    <row r="14" spans="1:19" ht="30" hidden="1" x14ac:dyDescent="0.25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t="s">
        <v>8256</v>
      </c>
      <c r="P14" s="10">
        <f>ROUND(E14/D14*100%,0)</f>
        <v>2</v>
      </c>
      <c r="Q14" s="11">
        <f t="shared" si="0"/>
        <v>59.96</v>
      </c>
      <c r="R14" s="9">
        <f t="shared" si="1"/>
        <v>41791.713252314818</v>
      </c>
      <c r="S14" s="9">
        <f t="shared" si="2"/>
        <v>41836.125</v>
      </c>
    </row>
    <row r="15" spans="1:19" ht="30" hidden="1" x14ac:dyDescent="0.25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t="s">
        <v>8256</v>
      </c>
      <c r="P15" s="10">
        <f>ROUND(E15/D15*100%,0)</f>
        <v>2</v>
      </c>
      <c r="Q15" s="11">
        <f t="shared" si="0"/>
        <v>109.78</v>
      </c>
      <c r="R15" s="9">
        <f t="shared" si="1"/>
        <v>42508.677187499998</v>
      </c>
      <c r="S15" s="9">
        <f t="shared" si="2"/>
        <v>42544.852083333331</v>
      </c>
    </row>
    <row r="16" spans="1:19" hidden="1" x14ac:dyDescent="0.25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t="s">
        <v>8256</v>
      </c>
      <c r="P16" s="10">
        <f>ROUND(E16/D16*100%,0)</f>
        <v>1</v>
      </c>
      <c r="Q16" s="11">
        <f t="shared" si="0"/>
        <v>147.71</v>
      </c>
      <c r="R16" s="9">
        <f t="shared" si="1"/>
        <v>41808.02648148148</v>
      </c>
      <c r="S16" s="9">
        <f t="shared" si="2"/>
        <v>41833.582638888889</v>
      </c>
    </row>
    <row r="17" spans="1:19" ht="30" hidden="1" x14ac:dyDescent="0.25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t="s">
        <v>8256</v>
      </c>
      <c r="P17" s="10">
        <f>ROUND(E17/D17*100%,0)</f>
        <v>1</v>
      </c>
      <c r="Q17" s="11">
        <f t="shared" si="0"/>
        <v>21.76</v>
      </c>
      <c r="R17" s="9">
        <f t="shared" si="1"/>
        <v>42256.391875000001</v>
      </c>
      <c r="S17" s="9">
        <f t="shared" si="2"/>
        <v>42274.843055555553</v>
      </c>
    </row>
    <row r="18" spans="1:19" ht="30" hidden="1" x14ac:dyDescent="0.25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t="s">
        <v>8256</v>
      </c>
      <c r="P18" s="10">
        <f>ROUND(E18/D18*100%,0)</f>
        <v>1</v>
      </c>
      <c r="Q18" s="11">
        <f t="shared" si="0"/>
        <v>171.84</v>
      </c>
      <c r="R18" s="9">
        <f t="shared" si="1"/>
        <v>41760.796423611115</v>
      </c>
      <c r="S18" s="9">
        <f t="shared" si="2"/>
        <v>41806.229166666664</v>
      </c>
    </row>
    <row r="19" spans="1:19" ht="30" hidden="1" x14ac:dyDescent="0.25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t="s">
        <v>8256</v>
      </c>
      <c r="P19" s="10">
        <f>ROUND(E19/D19*100%,0)</f>
        <v>1</v>
      </c>
      <c r="Q19" s="11">
        <f t="shared" si="0"/>
        <v>41.94</v>
      </c>
      <c r="R19" s="9">
        <f t="shared" si="1"/>
        <v>41917.731736111113</v>
      </c>
      <c r="S19" s="9">
        <f t="shared" si="2"/>
        <v>41947.773402777777</v>
      </c>
    </row>
    <row r="20" spans="1:19" ht="30" hidden="1" x14ac:dyDescent="0.25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t="s">
        <v>8256</v>
      </c>
      <c r="P20" s="10">
        <f>ROUND(E20/D20*100%,0)</f>
        <v>1</v>
      </c>
      <c r="Q20" s="11">
        <f t="shared" si="0"/>
        <v>93.26</v>
      </c>
      <c r="R20" s="9">
        <f t="shared" si="1"/>
        <v>41869.542314814818</v>
      </c>
      <c r="S20" s="9">
        <f t="shared" si="2"/>
        <v>41899.542314814818</v>
      </c>
    </row>
    <row r="21" spans="1:19" ht="30" hidden="1" x14ac:dyDescent="0.25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t="s">
        <v>8256</v>
      </c>
      <c r="P21" s="10">
        <f>ROUND(E21/D21*100%,0)</f>
        <v>1</v>
      </c>
      <c r="Q21" s="11">
        <f t="shared" si="0"/>
        <v>56.14</v>
      </c>
      <c r="R21" s="9">
        <f t="shared" si="1"/>
        <v>42175.816365740742</v>
      </c>
      <c r="S21" s="9">
        <f t="shared" si="2"/>
        <v>42205.816365740742</v>
      </c>
    </row>
    <row r="22" spans="1:19" ht="30" hidden="1" x14ac:dyDescent="0.25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t="s">
        <v>8256</v>
      </c>
      <c r="P22" s="10">
        <f>ROUND(E22/D22*100%,0)</f>
        <v>1</v>
      </c>
      <c r="Q22" s="11">
        <f t="shared" si="0"/>
        <v>80.16</v>
      </c>
      <c r="R22" s="9">
        <f t="shared" si="1"/>
        <v>42200.758240740746</v>
      </c>
      <c r="S22" s="9">
        <f t="shared" si="2"/>
        <v>42260.758240740746</v>
      </c>
    </row>
    <row r="23" spans="1:19" ht="30" hidden="1" x14ac:dyDescent="0.25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t="s">
        <v>8256</v>
      </c>
      <c r="P23" s="10">
        <f>ROUND(E23/D23*100%,0)</f>
        <v>1</v>
      </c>
      <c r="Q23" s="11">
        <f t="shared" si="0"/>
        <v>199.9</v>
      </c>
      <c r="R23" s="9">
        <f t="shared" si="1"/>
        <v>41878.627187500002</v>
      </c>
      <c r="S23" s="9">
        <f t="shared" si="2"/>
        <v>41908.627187500002</v>
      </c>
    </row>
    <row r="24" spans="1:19" ht="30" hidden="1" x14ac:dyDescent="0.25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t="s">
        <v>8256</v>
      </c>
      <c r="P24" s="10">
        <f>ROUND(E24/D24*100%,0)</f>
        <v>1</v>
      </c>
      <c r="Q24" s="11">
        <f t="shared" si="0"/>
        <v>51.25</v>
      </c>
      <c r="R24" s="9">
        <f t="shared" si="1"/>
        <v>41989.91134259259</v>
      </c>
      <c r="S24" s="9">
        <f t="shared" si="2"/>
        <v>42005.332638888889</v>
      </c>
    </row>
    <row r="25" spans="1:19" ht="30" hidden="1" x14ac:dyDescent="0.25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t="s">
        <v>8256</v>
      </c>
      <c r="P25" s="10">
        <f>ROUND(E25/D25*100%,0)</f>
        <v>1</v>
      </c>
      <c r="Q25" s="11">
        <f t="shared" si="0"/>
        <v>103.04</v>
      </c>
      <c r="R25" s="9">
        <f t="shared" si="1"/>
        <v>42097.778946759259</v>
      </c>
      <c r="S25" s="9">
        <f t="shared" si="2"/>
        <v>42124.638888888891</v>
      </c>
    </row>
    <row r="26" spans="1:19" ht="30" hidden="1" x14ac:dyDescent="0.25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t="s">
        <v>8256</v>
      </c>
      <c r="P26" s="10">
        <f>ROUND(E26/D26*100%,0)</f>
        <v>1</v>
      </c>
      <c r="Q26" s="11">
        <f t="shared" si="0"/>
        <v>66.349999999999994</v>
      </c>
      <c r="R26" s="9">
        <f t="shared" si="1"/>
        <v>42229.820173611108</v>
      </c>
      <c r="S26" s="9">
        <f t="shared" si="2"/>
        <v>42262.818750000006</v>
      </c>
    </row>
    <row r="27" spans="1:19" ht="30" hidden="1" x14ac:dyDescent="0.25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t="s">
        <v>8256</v>
      </c>
      <c r="P27" s="10">
        <f>ROUND(E27/D27*100%,0)</f>
        <v>1</v>
      </c>
      <c r="Q27" s="11">
        <f t="shared" si="0"/>
        <v>57.14</v>
      </c>
      <c r="R27" s="9">
        <f t="shared" si="1"/>
        <v>42318.025011574078</v>
      </c>
      <c r="S27" s="9">
        <f t="shared" si="2"/>
        <v>42378.025011574078</v>
      </c>
    </row>
    <row r="28" spans="1:19" ht="30" hidden="1" x14ac:dyDescent="0.25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t="s">
        <v>8256</v>
      </c>
      <c r="P28" s="10">
        <f>ROUND(E28/D28*100%,0)</f>
        <v>2</v>
      </c>
      <c r="Q28" s="11">
        <f t="shared" si="0"/>
        <v>102.11</v>
      </c>
      <c r="R28" s="9">
        <f t="shared" si="1"/>
        <v>41828.515555555554</v>
      </c>
      <c r="S28" s="9">
        <f t="shared" si="2"/>
        <v>41868.515555555554</v>
      </c>
    </row>
    <row r="29" spans="1:19" ht="30" hidden="1" x14ac:dyDescent="0.25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t="s">
        <v>8256</v>
      </c>
      <c r="P29" s="10">
        <f>ROUND(E29/D29*100%,0)</f>
        <v>1</v>
      </c>
      <c r="Q29" s="11">
        <f t="shared" si="0"/>
        <v>148.97</v>
      </c>
      <c r="R29" s="9">
        <f t="shared" si="1"/>
        <v>41929.164733796293</v>
      </c>
      <c r="S29" s="9">
        <f t="shared" si="2"/>
        <v>41959.206400462965</v>
      </c>
    </row>
    <row r="30" spans="1:19" ht="30" hidden="1" x14ac:dyDescent="0.25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t="s">
        <v>8256</v>
      </c>
      <c r="P30" s="10">
        <f>ROUND(E30/D30*100%,0)</f>
        <v>1</v>
      </c>
      <c r="Q30" s="11">
        <f t="shared" si="0"/>
        <v>169.61</v>
      </c>
      <c r="R30" s="9">
        <f t="shared" si="1"/>
        <v>42324.96393518518</v>
      </c>
      <c r="S30" s="9">
        <f t="shared" si="2"/>
        <v>42354.96393518518</v>
      </c>
    </row>
    <row r="31" spans="1:19" ht="30" hidden="1" x14ac:dyDescent="0.25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t="s">
        <v>8256</v>
      </c>
      <c r="P31" s="10">
        <f>ROUND(E31/D31*100%,0)</f>
        <v>1</v>
      </c>
      <c r="Q31" s="11">
        <f t="shared" si="0"/>
        <v>31.62</v>
      </c>
      <c r="R31" s="9">
        <f t="shared" si="1"/>
        <v>41812.67324074074</v>
      </c>
      <c r="S31" s="9">
        <f t="shared" si="2"/>
        <v>41842.67324074074</v>
      </c>
    </row>
    <row r="32" spans="1:19" ht="30" hidden="1" x14ac:dyDescent="0.25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t="s">
        <v>8256</v>
      </c>
      <c r="P32" s="10">
        <f>ROUND(E32/D32*100%,0)</f>
        <v>1</v>
      </c>
      <c r="Q32" s="11">
        <f t="shared" si="0"/>
        <v>76.45</v>
      </c>
      <c r="R32" s="9">
        <f t="shared" si="1"/>
        <v>41842.292997685188</v>
      </c>
      <c r="S32" s="9">
        <f t="shared" si="2"/>
        <v>41872.292997685188</v>
      </c>
    </row>
    <row r="33" spans="1:19" ht="30" hidden="1" x14ac:dyDescent="0.25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t="s">
        <v>8256</v>
      </c>
      <c r="P33" s="10">
        <f>ROUND(E33/D33*100%,0)</f>
        <v>1</v>
      </c>
      <c r="Q33" s="11">
        <f t="shared" si="0"/>
        <v>13</v>
      </c>
      <c r="R33" s="9">
        <f t="shared" si="1"/>
        <v>42376.79206018518</v>
      </c>
      <c r="S33" s="9">
        <f t="shared" si="2"/>
        <v>42394.79206018518</v>
      </c>
    </row>
    <row r="34" spans="1:19" ht="30" hidden="1" x14ac:dyDescent="0.25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t="s">
        <v>8256</v>
      </c>
      <c r="P34" s="10">
        <f>ROUND(E34/D34*100%,0)</f>
        <v>1</v>
      </c>
      <c r="Q34" s="11">
        <f t="shared" si="0"/>
        <v>320.45</v>
      </c>
      <c r="R34" s="9">
        <f t="shared" si="1"/>
        <v>42461.627511574072</v>
      </c>
      <c r="S34" s="9">
        <f t="shared" si="2"/>
        <v>42503.165972222225</v>
      </c>
    </row>
    <row r="35" spans="1:19" ht="30" hidden="1" x14ac:dyDescent="0.25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t="s">
        <v>8256</v>
      </c>
      <c r="P35" s="10">
        <f>ROUND(E35/D35*100%,0)</f>
        <v>1</v>
      </c>
      <c r="Q35" s="11">
        <f t="shared" si="0"/>
        <v>83.75</v>
      </c>
      <c r="R35" s="9">
        <f t="shared" si="1"/>
        <v>42286.660891203705</v>
      </c>
      <c r="S35" s="9">
        <f t="shared" si="2"/>
        <v>42316.702557870376</v>
      </c>
    </row>
    <row r="36" spans="1:19" ht="30" hidden="1" x14ac:dyDescent="0.25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t="s">
        <v>8256</v>
      </c>
      <c r="P36" s="10">
        <f>ROUND(E36/D36*100%,0)</f>
        <v>1</v>
      </c>
      <c r="Q36" s="11">
        <f t="shared" si="0"/>
        <v>49.88</v>
      </c>
      <c r="R36" s="9">
        <f t="shared" si="1"/>
        <v>41841.321770833332</v>
      </c>
      <c r="S36" s="9">
        <f t="shared" si="2"/>
        <v>41856.321770833332</v>
      </c>
    </row>
    <row r="37" spans="1:19" ht="30" hidden="1" x14ac:dyDescent="0.25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t="s">
        <v>8256</v>
      </c>
      <c r="P37" s="10">
        <f>ROUND(E37/D37*100%,0)</f>
        <v>2</v>
      </c>
      <c r="Q37" s="11">
        <f t="shared" si="0"/>
        <v>59.46</v>
      </c>
      <c r="R37" s="9">
        <f t="shared" si="1"/>
        <v>42098.291828703703</v>
      </c>
      <c r="S37" s="9">
        <f t="shared" si="2"/>
        <v>42122</v>
      </c>
    </row>
    <row r="38" spans="1:19" ht="30" hidden="1" x14ac:dyDescent="0.25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t="s">
        <v>8256</v>
      </c>
      <c r="P38" s="10">
        <f>ROUND(E38/D38*100%,0)</f>
        <v>1</v>
      </c>
      <c r="Q38" s="11">
        <f t="shared" si="0"/>
        <v>193.84</v>
      </c>
      <c r="R38" s="9">
        <f t="shared" si="1"/>
        <v>42068.307002314818</v>
      </c>
      <c r="S38" s="9">
        <f t="shared" si="2"/>
        <v>42098.265335648146</v>
      </c>
    </row>
    <row r="39" spans="1:19" ht="30" hidden="1" x14ac:dyDescent="0.25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t="s">
        <v>8256</v>
      </c>
      <c r="P39" s="10">
        <f>ROUND(E39/D39*100%,0)</f>
        <v>2</v>
      </c>
      <c r="Q39" s="11">
        <f t="shared" si="0"/>
        <v>159.51</v>
      </c>
      <c r="R39" s="9">
        <f t="shared" si="1"/>
        <v>42032.693043981482</v>
      </c>
      <c r="S39" s="9">
        <f t="shared" si="2"/>
        <v>42062.693043981482</v>
      </c>
    </row>
    <row r="40" spans="1:19" ht="30" hidden="1" x14ac:dyDescent="0.25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t="s">
        <v>8256</v>
      </c>
      <c r="P40" s="10">
        <f>ROUND(E40/D40*100%,0)</f>
        <v>1</v>
      </c>
      <c r="Q40" s="11">
        <f t="shared" si="0"/>
        <v>41.68</v>
      </c>
      <c r="R40" s="9">
        <f t="shared" si="1"/>
        <v>41375.057222222218</v>
      </c>
      <c r="S40" s="9">
        <f t="shared" si="2"/>
        <v>41405.057222222218</v>
      </c>
    </row>
    <row r="41" spans="1:19" ht="30" hidden="1" x14ac:dyDescent="0.25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t="s">
        <v>8256</v>
      </c>
      <c r="P41" s="10">
        <f>ROUND(E41/D41*100%,0)</f>
        <v>1</v>
      </c>
      <c r="Q41" s="11">
        <f t="shared" si="0"/>
        <v>150.9</v>
      </c>
      <c r="R41" s="9">
        <f t="shared" si="1"/>
        <v>41754.047083333331</v>
      </c>
      <c r="S41" s="9">
        <f t="shared" si="2"/>
        <v>41784.957638888889</v>
      </c>
    </row>
    <row r="42" spans="1:19" ht="30" hidden="1" x14ac:dyDescent="0.25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t="s">
        <v>8256</v>
      </c>
      <c r="P42" s="10">
        <f>ROUND(E42/D42*100%,0)</f>
        <v>1</v>
      </c>
      <c r="Q42" s="11">
        <f t="shared" si="0"/>
        <v>126.69</v>
      </c>
      <c r="R42" s="9">
        <f t="shared" si="1"/>
        <v>41789.21398148148</v>
      </c>
      <c r="S42" s="9">
        <f t="shared" si="2"/>
        <v>41809.166666666664</v>
      </c>
    </row>
    <row r="43" spans="1:19" ht="45" hidden="1" x14ac:dyDescent="0.25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t="s">
        <v>8256</v>
      </c>
      <c r="P43" s="10">
        <f>ROUND(E43/D43*100%,0)</f>
        <v>1</v>
      </c>
      <c r="Q43" s="11">
        <f t="shared" si="0"/>
        <v>105.26</v>
      </c>
      <c r="R43" s="9">
        <f t="shared" si="1"/>
        <v>41887.568912037037</v>
      </c>
      <c r="S43" s="9">
        <f t="shared" si="2"/>
        <v>41917.568912037037</v>
      </c>
    </row>
    <row r="44" spans="1:19" ht="30" hidden="1" x14ac:dyDescent="0.25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t="s">
        <v>8256</v>
      </c>
      <c r="P44" s="10">
        <f>ROUND(E44/D44*100%,0)</f>
        <v>1</v>
      </c>
      <c r="Q44" s="11">
        <f t="shared" si="0"/>
        <v>117.51</v>
      </c>
      <c r="R44" s="9">
        <f t="shared" si="1"/>
        <v>41971.639189814814</v>
      </c>
      <c r="S44" s="9">
        <f t="shared" si="2"/>
        <v>42001.639189814814</v>
      </c>
    </row>
    <row r="45" spans="1:19" ht="30" hidden="1" x14ac:dyDescent="0.25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t="s">
        <v>8256</v>
      </c>
      <c r="P45" s="10">
        <f>ROUND(E45/D45*100%,0)</f>
        <v>3</v>
      </c>
      <c r="Q45" s="11">
        <f t="shared" si="0"/>
        <v>117.36</v>
      </c>
      <c r="R45" s="9">
        <f t="shared" si="1"/>
        <v>41802.790347222224</v>
      </c>
      <c r="S45" s="9">
        <f t="shared" si="2"/>
        <v>41833</v>
      </c>
    </row>
    <row r="46" spans="1:19" ht="45" hidden="1" x14ac:dyDescent="0.25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t="s">
        <v>8256</v>
      </c>
      <c r="P46" s="10">
        <f>ROUND(E46/D46*100%,0)</f>
        <v>1</v>
      </c>
      <c r="Q46" s="11">
        <f t="shared" si="0"/>
        <v>133.33000000000001</v>
      </c>
      <c r="R46" s="9">
        <f t="shared" si="1"/>
        <v>41874.098807870374</v>
      </c>
      <c r="S46" s="9">
        <f t="shared" si="2"/>
        <v>41919.098807870374</v>
      </c>
    </row>
    <row r="47" spans="1:19" ht="30" hidden="1" x14ac:dyDescent="0.25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t="s">
        <v>8256</v>
      </c>
      <c r="P47" s="10">
        <f>ROUND(E47/D47*100%,0)</f>
        <v>1</v>
      </c>
      <c r="Q47" s="11">
        <f t="shared" si="0"/>
        <v>98.36</v>
      </c>
      <c r="R47" s="9">
        <f t="shared" si="1"/>
        <v>42457.623923611114</v>
      </c>
      <c r="S47" s="9">
        <f t="shared" si="2"/>
        <v>42487.623923611114</v>
      </c>
    </row>
    <row r="48" spans="1:19" ht="30" hidden="1" x14ac:dyDescent="0.25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t="s">
        <v>8256</v>
      </c>
      <c r="P48" s="10">
        <f>ROUND(E48/D48*100%,0)</f>
        <v>1</v>
      </c>
      <c r="Q48" s="11">
        <f t="shared" si="0"/>
        <v>194.44</v>
      </c>
      <c r="R48" s="9">
        <f t="shared" si="1"/>
        <v>42323.964976851858</v>
      </c>
      <c r="S48" s="9">
        <f t="shared" si="2"/>
        <v>42353.964976851858</v>
      </c>
    </row>
    <row r="49" spans="1:19" ht="30" hidden="1" x14ac:dyDescent="0.25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t="s">
        <v>8256</v>
      </c>
      <c r="P49" s="10">
        <f>ROUND(E49/D49*100%,0)</f>
        <v>1</v>
      </c>
      <c r="Q49" s="11">
        <f t="shared" si="0"/>
        <v>76.87</v>
      </c>
      <c r="R49" s="9">
        <f t="shared" si="1"/>
        <v>41932.819525462961</v>
      </c>
      <c r="S49" s="9">
        <f t="shared" si="2"/>
        <v>41992.861192129625</v>
      </c>
    </row>
    <row r="50" spans="1:19" ht="30" hidden="1" x14ac:dyDescent="0.25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t="s">
        <v>8256</v>
      </c>
      <c r="P50" s="10">
        <f>ROUND(E50/D50*100%,0)</f>
        <v>1</v>
      </c>
      <c r="Q50" s="11">
        <f t="shared" si="0"/>
        <v>56.82</v>
      </c>
      <c r="R50" s="9">
        <f t="shared" si="1"/>
        <v>42033.516898148147</v>
      </c>
      <c r="S50" s="9">
        <f t="shared" si="2"/>
        <v>42064.5</v>
      </c>
    </row>
    <row r="51" spans="1:19" hidden="1" x14ac:dyDescent="0.25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t="s">
        <v>8256</v>
      </c>
      <c r="P51" s="10">
        <f>ROUND(E51/D51*100%,0)</f>
        <v>1</v>
      </c>
      <c r="Q51" s="11">
        <f t="shared" si="0"/>
        <v>137.93</v>
      </c>
      <c r="R51" s="9">
        <f t="shared" si="1"/>
        <v>42271.176446759258</v>
      </c>
      <c r="S51" s="9">
        <f t="shared" si="2"/>
        <v>42301.176446759258</v>
      </c>
    </row>
    <row r="52" spans="1:19" ht="30" hidden="1" x14ac:dyDescent="0.25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t="s">
        <v>8256</v>
      </c>
      <c r="P52" s="10">
        <f>ROUND(E52/D52*100%,0)</f>
        <v>1</v>
      </c>
      <c r="Q52" s="11">
        <f t="shared" si="0"/>
        <v>27.27</v>
      </c>
      <c r="R52" s="9">
        <f t="shared" si="1"/>
        <v>41995.752986111111</v>
      </c>
      <c r="S52" s="9">
        <f t="shared" si="2"/>
        <v>42034.708333333328</v>
      </c>
    </row>
    <row r="53" spans="1:19" ht="30" hidden="1" x14ac:dyDescent="0.25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t="s">
        <v>8256</v>
      </c>
      <c r="P53" s="10">
        <f>ROUND(E53/D53*100%,0)</f>
        <v>1</v>
      </c>
      <c r="Q53" s="11">
        <f t="shared" si="0"/>
        <v>118.34</v>
      </c>
      <c r="R53" s="9">
        <f t="shared" si="1"/>
        <v>42196.928668981483</v>
      </c>
      <c r="S53" s="9">
        <f t="shared" si="2"/>
        <v>42226.928668981483</v>
      </c>
    </row>
    <row r="54" spans="1:19" ht="30" hidden="1" x14ac:dyDescent="0.25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t="s">
        <v>8256</v>
      </c>
      <c r="P54" s="10">
        <f>ROUND(E54/D54*100%,0)</f>
        <v>1</v>
      </c>
      <c r="Q54" s="11">
        <f t="shared" si="0"/>
        <v>223.48</v>
      </c>
      <c r="R54" s="9">
        <f t="shared" si="1"/>
        <v>41807.701921296299</v>
      </c>
      <c r="S54" s="9">
        <f t="shared" si="2"/>
        <v>41837.701921296299</v>
      </c>
    </row>
    <row r="55" spans="1:19" ht="30" hidden="1" x14ac:dyDescent="0.25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t="s">
        <v>8256</v>
      </c>
      <c r="P55" s="10">
        <f>ROUND(E55/D55*100%,0)</f>
        <v>1</v>
      </c>
      <c r="Q55" s="11">
        <f t="shared" si="0"/>
        <v>28.11</v>
      </c>
      <c r="R55" s="9">
        <f t="shared" si="1"/>
        <v>41719.549131944441</v>
      </c>
      <c r="S55" s="9">
        <f t="shared" si="2"/>
        <v>41733.916666666664</v>
      </c>
    </row>
    <row r="56" spans="1:19" ht="45" hidden="1" x14ac:dyDescent="0.25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t="s">
        <v>8256</v>
      </c>
      <c r="P56" s="10">
        <f>ROUND(E56/D56*100%,0)</f>
        <v>1</v>
      </c>
      <c r="Q56" s="11">
        <f t="shared" si="0"/>
        <v>194.23</v>
      </c>
      <c r="R56" s="9">
        <f t="shared" si="1"/>
        <v>42333.713206018518</v>
      </c>
      <c r="S56" s="9">
        <f t="shared" si="2"/>
        <v>42363.713206018518</v>
      </c>
    </row>
    <row r="57" spans="1:19" ht="30" hidden="1" x14ac:dyDescent="0.25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t="s">
        <v>8256</v>
      </c>
      <c r="P57" s="10">
        <f>ROUND(E57/D57*100%,0)</f>
        <v>1</v>
      </c>
      <c r="Q57" s="11">
        <f t="shared" si="0"/>
        <v>128.94999999999999</v>
      </c>
      <c r="R57" s="9">
        <f t="shared" si="1"/>
        <v>42496.968935185185</v>
      </c>
      <c r="S57" s="9">
        <f t="shared" si="2"/>
        <v>42517.968935185185</v>
      </c>
    </row>
    <row r="58" spans="1:19" ht="30" hidden="1" x14ac:dyDescent="0.25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t="s">
        <v>8256</v>
      </c>
      <c r="P58" s="10">
        <f>ROUND(E58/D58*100%,0)</f>
        <v>1</v>
      </c>
      <c r="Q58" s="11">
        <f t="shared" si="0"/>
        <v>49.32</v>
      </c>
      <c r="R58" s="9">
        <f t="shared" si="1"/>
        <v>42149.548888888887</v>
      </c>
      <c r="S58" s="9">
        <f t="shared" si="2"/>
        <v>42163.666666666672</v>
      </c>
    </row>
    <row r="59" spans="1:19" ht="30" hidden="1" x14ac:dyDescent="0.25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t="s">
        <v>8256</v>
      </c>
      <c r="P59" s="10">
        <f>ROUND(E59/D59*100%,0)</f>
        <v>1</v>
      </c>
      <c r="Q59" s="11">
        <f t="shared" si="0"/>
        <v>221.52</v>
      </c>
      <c r="R59" s="9">
        <f t="shared" si="1"/>
        <v>42089.83289351852</v>
      </c>
      <c r="S59" s="9">
        <f t="shared" si="2"/>
        <v>42119.83289351852</v>
      </c>
    </row>
    <row r="60" spans="1:19" ht="30" hidden="1" x14ac:dyDescent="0.25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t="s">
        <v>8256</v>
      </c>
      <c r="P60" s="10">
        <f>ROUND(E60/D60*100%,0)</f>
        <v>1</v>
      </c>
      <c r="Q60" s="11">
        <f t="shared" si="0"/>
        <v>137.21</v>
      </c>
      <c r="R60" s="9">
        <f t="shared" si="1"/>
        <v>41932.745046296295</v>
      </c>
      <c r="S60" s="9">
        <f t="shared" si="2"/>
        <v>41962.786712962959</v>
      </c>
    </row>
    <row r="61" spans="1:19" ht="30" hidden="1" x14ac:dyDescent="0.25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t="s">
        <v>8256</v>
      </c>
      <c r="P61" s="10">
        <f>ROUND(E61/D61*100%,0)</f>
        <v>1</v>
      </c>
      <c r="Q61" s="11">
        <f t="shared" si="0"/>
        <v>606.82000000000005</v>
      </c>
      <c r="R61" s="9">
        <f t="shared" si="1"/>
        <v>42230.23583333334</v>
      </c>
      <c r="S61" s="9">
        <f t="shared" si="2"/>
        <v>42261.875</v>
      </c>
    </row>
    <row r="62" spans="1:19" ht="30" hidden="1" x14ac:dyDescent="0.25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8255</v>
      </c>
      <c r="O62" t="s">
        <v>8257</v>
      </c>
      <c r="P62" s="10">
        <f>ROUND(E62/D62*100%,0)</f>
        <v>1</v>
      </c>
      <c r="Q62" s="11">
        <f t="shared" si="0"/>
        <v>43.04</v>
      </c>
      <c r="R62" s="9">
        <f t="shared" si="1"/>
        <v>41701.901817129627</v>
      </c>
      <c r="S62" s="9">
        <f t="shared" si="2"/>
        <v>41721</v>
      </c>
    </row>
    <row r="63" spans="1:19" ht="30" hidden="1" x14ac:dyDescent="0.25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8255</v>
      </c>
      <c r="O63" t="s">
        <v>8257</v>
      </c>
      <c r="P63" s="10">
        <f>ROUND(E63/D63*100%,0)</f>
        <v>1</v>
      </c>
      <c r="Q63" s="11">
        <f t="shared" si="0"/>
        <v>322.39</v>
      </c>
      <c r="R63" s="9">
        <f t="shared" si="1"/>
        <v>41409.814317129632</v>
      </c>
      <c r="S63" s="9">
        <f t="shared" si="2"/>
        <v>41431.814317129632</v>
      </c>
    </row>
    <row r="64" spans="1:19" ht="30" hidden="1" x14ac:dyDescent="0.25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8255</v>
      </c>
      <c r="O64" t="s">
        <v>8257</v>
      </c>
      <c r="P64" s="10">
        <f>ROUND(E64/D64*100%,0)</f>
        <v>2</v>
      </c>
      <c r="Q64" s="11">
        <f t="shared" si="0"/>
        <v>96.71</v>
      </c>
      <c r="R64" s="9">
        <f t="shared" si="1"/>
        <v>41311.799513888887</v>
      </c>
      <c r="S64" s="9">
        <f t="shared" si="2"/>
        <v>41336.799513888887</v>
      </c>
    </row>
    <row r="65" spans="1:19" ht="30" hidden="1" x14ac:dyDescent="0.25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8255</v>
      </c>
      <c r="O65" t="s">
        <v>8257</v>
      </c>
      <c r="P65" s="10">
        <f>ROUND(E65/D65*100%,0)</f>
        <v>1</v>
      </c>
      <c r="Q65" s="11">
        <f t="shared" si="0"/>
        <v>35.47</v>
      </c>
      <c r="R65" s="9">
        <f t="shared" si="1"/>
        <v>41612.912187499998</v>
      </c>
      <c r="S65" s="9">
        <f t="shared" si="2"/>
        <v>41636.207638888889</v>
      </c>
    </row>
    <row r="66" spans="1:19" ht="30" hidden="1" x14ac:dyDescent="0.25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8255</v>
      </c>
      <c r="O66" t="s">
        <v>8257</v>
      </c>
      <c r="P66" s="10">
        <f>ROUND(E66/D66*100%,0)</f>
        <v>2</v>
      </c>
      <c r="Q66" s="11">
        <f t="shared" si="0"/>
        <v>86.67</v>
      </c>
      <c r="R66" s="9">
        <f t="shared" si="1"/>
        <v>41433.01829861111</v>
      </c>
      <c r="S66" s="9">
        <f t="shared" si="2"/>
        <v>41463.01829861111</v>
      </c>
    </row>
    <row r="67" spans="1:19" ht="30" hidden="1" x14ac:dyDescent="0.25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8255</v>
      </c>
      <c r="O67" t="s">
        <v>8257</v>
      </c>
      <c r="P67" s="10">
        <f>ROUND(E67/D67*100%,0)</f>
        <v>1</v>
      </c>
      <c r="Q67" s="11">
        <f t="shared" ref="Q67:Q130" si="3">IFERROR(ROUND(E67/L67,2),0)</f>
        <v>132.05000000000001</v>
      </c>
      <c r="R67" s="9">
        <f t="shared" ref="R67:R130" si="4">(((J67/60)/60)/24)+DATE(1970,1,1)</f>
        <v>41835.821226851855</v>
      </c>
      <c r="S67" s="9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8255</v>
      </c>
      <c r="O68" t="s">
        <v>8257</v>
      </c>
      <c r="P68" s="10">
        <f>ROUND(E68/D68*100%,0)</f>
        <v>1</v>
      </c>
      <c r="Q68" s="11">
        <f t="shared" si="3"/>
        <v>91.23</v>
      </c>
      <c r="R68" s="9">
        <f t="shared" si="4"/>
        <v>42539.849768518514</v>
      </c>
      <c r="S68" s="9">
        <f t="shared" si="5"/>
        <v>42569.849768518514</v>
      </c>
    </row>
    <row r="69" spans="1:19" ht="30" hidden="1" x14ac:dyDescent="0.25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8255</v>
      </c>
      <c r="O69" t="s">
        <v>8257</v>
      </c>
      <c r="P69" s="10">
        <f>ROUND(E69/D69*100%,0)</f>
        <v>1</v>
      </c>
      <c r="Q69" s="11">
        <f t="shared" si="3"/>
        <v>116.25</v>
      </c>
      <c r="R69" s="9">
        <f t="shared" si="4"/>
        <v>41075.583379629628</v>
      </c>
      <c r="S69" s="9">
        <f t="shared" si="5"/>
        <v>41105.583379629628</v>
      </c>
    </row>
    <row r="70" spans="1:19" ht="45" hidden="1" x14ac:dyDescent="0.25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8255</v>
      </c>
      <c r="O70" t="s">
        <v>8257</v>
      </c>
      <c r="P70" s="10">
        <f>ROUND(E70/D70*100%,0)</f>
        <v>1</v>
      </c>
      <c r="Q70" s="11">
        <f t="shared" si="3"/>
        <v>21.19</v>
      </c>
      <c r="R70" s="9">
        <f t="shared" si="4"/>
        <v>41663.569340277776</v>
      </c>
      <c r="S70" s="9">
        <f t="shared" si="5"/>
        <v>41693.569340277776</v>
      </c>
    </row>
    <row r="71" spans="1:19" ht="45" hidden="1" x14ac:dyDescent="0.25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8255</v>
      </c>
      <c r="O71" t="s">
        <v>8257</v>
      </c>
      <c r="P71" s="10">
        <f>ROUND(E71/D71*100%,0)</f>
        <v>1</v>
      </c>
      <c r="Q71" s="11">
        <f t="shared" si="3"/>
        <v>62.33</v>
      </c>
      <c r="R71" s="9">
        <f t="shared" si="4"/>
        <v>40786.187789351854</v>
      </c>
      <c r="S71" s="9">
        <f t="shared" si="5"/>
        <v>40818.290972222225</v>
      </c>
    </row>
    <row r="72" spans="1:19" ht="30" hidden="1" x14ac:dyDescent="0.25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8255</v>
      </c>
      <c r="O72" t="s">
        <v>8257</v>
      </c>
      <c r="P72" s="10">
        <f>ROUND(E72/D72*100%,0)</f>
        <v>1</v>
      </c>
      <c r="Q72" s="11">
        <f t="shared" si="3"/>
        <v>37.409999999999997</v>
      </c>
      <c r="R72" s="9">
        <f t="shared" si="4"/>
        <v>40730.896354166667</v>
      </c>
      <c r="S72" s="9">
        <f t="shared" si="5"/>
        <v>40790.896354166667</v>
      </c>
    </row>
    <row r="73" spans="1:19" ht="30" hidden="1" x14ac:dyDescent="0.25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8255</v>
      </c>
      <c r="O73" t="s">
        <v>8257</v>
      </c>
      <c r="P73" s="10">
        <f>ROUND(E73/D73*100%,0)</f>
        <v>1</v>
      </c>
      <c r="Q73" s="11">
        <f t="shared" si="3"/>
        <v>69.72</v>
      </c>
      <c r="R73" s="9">
        <f t="shared" si="4"/>
        <v>40997.271493055552</v>
      </c>
      <c r="S73" s="9">
        <f t="shared" si="5"/>
        <v>41057.271493055552</v>
      </c>
    </row>
    <row r="74" spans="1:19" ht="30" hidden="1" x14ac:dyDescent="0.25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8255</v>
      </c>
      <c r="O74" t="s">
        <v>8257</v>
      </c>
      <c r="P74" s="10">
        <f>ROUND(E74/D74*100%,0)</f>
        <v>1</v>
      </c>
      <c r="Q74" s="11">
        <f t="shared" si="3"/>
        <v>58.17</v>
      </c>
      <c r="R74" s="9">
        <f t="shared" si="4"/>
        <v>41208.010196759256</v>
      </c>
      <c r="S74" s="9">
        <f t="shared" si="5"/>
        <v>41228</v>
      </c>
    </row>
    <row r="75" spans="1:19" ht="30" hidden="1" x14ac:dyDescent="0.25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8255</v>
      </c>
      <c r="O75" t="s">
        <v>8257</v>
      </c>
      <c r="P75" s="10">
        <f>ROUND(E75/D75*100%,0)</f>
        <v>1</v>
      </c>
      <c r="Q75" s="11">
        <f t="shared" si="3"/>
        <v>50</v>
      </c>
      <c r="R75" s="9">
        <f t="shared" si="4"/>
        <v>40587.75675925926</v>
      </c>
      <c r="S75" s="9">
        <f t="shared" si="5"/>
        <v>40666.165972222225</v>
      </c>
    </row>
    <row r="76" spans="1:19" ht="30" hidden="1" x14ac:dyDescent="0.25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8255</v>
      </c>
      <c r="O76" t="s">
        <v>8257</v>
      </c>
      <c r="P76" s="10">
        <f>ROUND(E76/D76*100%,0)</f>
        <v>1</v>
      </c>
      <c r="Q76" s="11">
        <f t="shared" si="3"/>
        <v>19.47</v>
      </c>
      <c r="R76" s="9">
        <f t="shared" si="4"/>
        <v>42360.487210648149</v>
      </c>
      <c r="S76" s="9">
        <f t="shared" si="5"/>
        <v>42390.487210648149</v>
      </c>
    </row>
    <row r="77" spans="1:19" ht="30" hidden="1" x14ac:dyDescent="0.25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8255</v>
      </c>
      <c r="O77" t="s">
        <v>8257</v>
      </c>
      <c r="P77" s="10">
        <f>ROUND(E77/D77*100%,0)</f>
        <v>1</v>
      </c>
      <c r="Q77" s="11">
        <f t="shared" si="3"/>
        <v>85.96</v>
      </c>
      <c r="R77" s="9">
        <f t="shared" si="4"/>
        <v>41357.209166666667</v>
      </c>
      <c r="S77" s="9">
        <f t="shared" si="5"/>
        <v>41387.209166666667</v>
      </c>
    </row>
    <row r="78" spans="1:19" ht="30" hidden="1" x14ac:dyDescent="0.25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8255</v>
      </c>
      <c r="O78" t="s">
        <v>8257</v>
      </c>
      <c r="P78" s="10">
        <f>ROUND(E78/D78*100%,0)</f>
        <v>2</v>
      </c>
      <c r="Q78" s="11">
        <f t="shared" si="3"/>
        <v>30.67</v>
      </c>
      <c r="R78" s="9">
        <f t="shared" si="4"/>
        <v>40844.691643518519</v>
      </c>
      <c r="S78" s="9">
        <f t="shared" si="5"/>
        <v>40904.733310185184</v>
      </c>
    </row>
    <row r="79" spans="1:19" ht="30" hidden="1" x14ac:dyDescent="0.25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8255</v>
      </c>
      <c r="O79" t="s">
        <v>8257</v>
      </c>
      <c r="P79" s="10">
        <f>ROUND(E79/D79*100%,0)</f>
        <v>4</v>
      </c>
      <c r="Q79" s="11">
        <f t="shared" si="3"/>
        <v>60.38</v>
      </c>
      <c r="R79" s="9">
        <f t="shared" si="4"/>
        <v>40997.144872685189</v>
      </c>
      <c r="S79" s="9">
        <f t="shared" si="5"/>
        <v>41050.124305555553</v>
      </c>
    </row>
    <row r="80" spans="1:19" ht="90" hidden="1" x14ac:dyDescent="0.25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8255</v>
      </c>
      <c r="O80" t="s">
        <v>8257</v>
      </c>
      <c r="P80" s="10">
        <f>ROUND(E80/D80*100%,0)</f>
        <v>27</v>
      </c>
      <c r="Q80" s="11">
        <f t="shared" si="3"/>
        <v>38.6</v>
      </c>
      <c r="R80" s="9">
        <f t="shared" si="4"/>
        <v>42604.730567129634</v>
      </c>
      <c r="S80" s="9">
        <f t="shared" si="5"/>
        <v>42614.730567129634</v>
      </c>
    </row>
    <row r="81" spans="1:19" ht="30" hidden="1" x14ac:dyDescent="0.25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8255</v>
      </c>
      <c r="O81" t="s">
        <v>8257</v>
      </c>
      <c r="P81" s="10">
        <f>ROUND(E81/D81*100%,0)</f>
        <v>1</v>
      </c>
      <c r="Q81" s="11">
        <f t="shared" si="3"/>
        <v>40.270000000000003</v>
      </c>
      <c r="R81" s="9">
        <f t="shared" si="4"/>
        <v>41724.776539351849</v>
      </c>
      <c r="S81" s="9">
        <f t="shared" si="5"/>
        <v>41754.776539351849</v>
      </c>
    </row>
    <row r="82" spans="1:19" ht="30" hidden="1" x14ac:dyDescent="0.25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8255</v>
      </c>
      <c r="O82" t="s">
        <v>8257</v>
      </c>
      <c r="P82" s="10">
        <f>ROUND(E82/D82*100%,0)</f>
        <v>1</v>
      </c>
      <c r="Q82" s="11">
        <f t="shared" si="3"/>
        <v>273.83</v>
      </c>
      <c r="R82" s="9">
        <f t="shared" si="4"/>
        <v>41583.083981481483</v>
      </c>
      <c r="S82" s="9">
        <f t="shared" si="5"/>
        <v>41618.083981481483</v>
      </c>
    </row>
    <row r="83" spans="1:19" ht="30" hidden="1" x14ac:dyDescent="0.25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8255</v>
      </c>
      <c r="O83" t="s">
        <v>8257</v>
      </c>
      <c r="P83" s="10">
        <f>ROUND(E83/D83*100%,0)</f>
        <v>2</v>
      </c>
      <c r="Q83" s="11">
        <f t="shared" si="3"/>
        <v>53.04</v>
      </c>
      <c r="R83" s="9">
        <f t="shared" si="4"/>
        <v>41100.158877314818</v>
      </c>
      <c r="S83" s="9">
        <f t="shared" si="5"/>
        <v>41104.126388888886</v>
      </c>
    </row>
    <row r="84" spans="1:19" ht="30" hidden="1" x14ac:dyDescent="0.25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8255</v>
      </c>
      <c r="O84" t="s">
        <v>8257</v>
      </c>
      <c r="P84" s="10">
        <f>ROUND(E84/D84*100%,0)</f>
        <v>1</v>
      </c>
      <c r="Q84" s="11">
        <f t="shared" si="3"/>
        <v>40.01</v>
      </c>
      <c r="R84" s="9">
        <f t="shared" si="4"/>
        <v>40795.820150462961</v>
      </c>
      <c r="S84" s="9">
        <f t="shared" si="5"/>
        <v>40825.820150462961</v>
      </c>
    </row>
    <row r="85" spans="1:19" ht="30" hidden="1" x14ac:dyDescent="0.25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8255</v>
      </c>
      <c r="O85" t="s">
        <v>8257</v>
      </c>
      <c r="P85" s="10">
        <f>ROUND(E85/D85*100%,0)</f>
        <v>1</v>
      </c>
      <c r="Q85" s="11">
        <f t="shared" si="3"/>
        <v>15.77</v>
      </c>
      <c r="R85" s="9">
        <f t="shared" si="4"/>
        <v>42042.615613425922</v>
      </c>
      <c r="S85" s="9">
        <f t="shared" si="5"/>
        <v>42057.479166666672</v>
      </c>
    </row>
    <row r="86" spans="1:19" ht="30" hidden="1" x14ac:dyDescent="0.25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8255</v>
      </c>
      <c r="O86" t="s">
        <v>8257</v>
      </c>
      <c r="P86" s="10">
        <f>ROUND(E86/D86*100%,0)</f>
        <v>1</v>
      </c>
      <c r="Q86" s="11">
        <f t="shared" si="3"/>
        <v>71.430000000000007</v>
      </c>
      <c r="R86" s="9">
        <f t="shared" si="4"/>
        <v>40648.757939814815</v>
      </c>
      <c r="S86" s="9">
        <f t="shared" si="5"/>
        <v>40678.757939814815</v>
      </c>
    </row>
    <row r="87" spans="1:19" ht="30" hidden="1" x14ac:dyDescent="0.25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8255</v>
      </c>
      <c r="O87" t="s">
        <v>8257</v>
      </c>
      <c r="P87" s="10">
        <f>ROUND(E87/D87*100%,0)</f>
        <v>1</v>
      </c>
      <c r="Q87" s="11">
        <f t="shared" si="3"/>
        <v>71.709999999999994</v>
      </c>
      <c r="R87" s="9">
        <f t="shared" si="4"/>
        <v>40779.125428240739</v>
      </c>
      <c r="S87" s="9">
        <f t="shared" si="5"/>
        <v>40809.125428240739</v>
      </c>
    </row>
    <row r="88" spans="1:19" ht="45" hidden="1" x14ac:dyDescent="0.25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8255</v>
      </c>
      <c r="O88" t="s">
        <v>8257</v>
      </c>
      <c r="P88" s="10">
        <f>ROUND(E88/D88*100%,0)</f>
        <v>1</v>
      </c>
      <c r="Q88" s="11">
        <f t="shared" si="3"/>
        <v>375.76</v>
      </c>
      <c r="R88" s="9">
        <f t="shared" si="4"/>
        <v>42291.556076388893</v>
      </c>
      <c r="S88" s="9">
        <f t="shared" si="5"/>
        <v>42365.59774305555</v>
      </c>
    </row>
    <row r="89" spans="1:19" ht="30" hidden="1" x14ac:dyDescent="0.25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8255</v>
      </c>
      <c r="O89" t="s">
        <v>8257</v>
      </c>
      <c r="P89" s="10">
        <f>ROUND(E89/D89*100%,0)</f>
        <v>1</v>
      </c>
      <c r="Q89" s="11">
        <f t="shared" si="3"/>
        <v>104.6</v>
      </c>
      <c r="R89" s="9">
        <f t="shared" si="4"/>
        <v>40322.53938657407</v>
      </c>
      <c r="S89" s="9">
        <f t="shared" si="5"/>
        <v>40332.070138888892</v>
      </c>
    </row>
    <row r="90" spans="1:19" ht="30" hidden="1" x14ac:dyDescent="0.25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8255</v>
      </c>
      <c r="O90" t="s">
        <v>8257</v>
      </c>
      <c r="P90" s="10">
        <f>ROUND(E90/D90*100%,0)</f>
        <v>1</v>
      </c>
      <c r="Q90" s="11">
        <f t="shared" si="3"/>
        <v>60</v>
      </c>
      <c r="R90" s="9">
        <f t="shared" si="4"/>
        <v>41786.65892361111</v>
      </c>
      <c r="S90" s="9">
        <f t="shared" si="5"/>
        <v>41812.65892361111</v>
      </c>
    </row>
    <row r="91" spans="1:19" ht="30" hidden="1" x14ac:dyDescent="0.25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8255</v>
      </c>
      <c r="O91" t="s">
        <v>8257</v>
      </c>
      <c r="P91" s="10">
        <f>ROUND(E91/D91*100%,0)</f>
        <v>1</v>
      </c>
      <c r="Q91" s="11">
        <f t="shared" si="3"/>
        <v>123.29</v>
      </c>
      <c r="R91" s="9">
        <f t="shared" si="4"/>
        <v>41402.752222222225</v>
      </c>
      <c r="S91" s="9">
        <f t="shared" si="5"/>
        <v>41427.752222222225</v>
      </c>
    </row>
    <row r="92" spans="1:19" hidden="1" x14ac:dyDescent="0.25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8255</v>
      </c>
      <c r="O92" t="s">
        <v>8257</v>
      </c>
      <c r="P92" s="10">
        <f>ROUND(E92/D92*100%,0)</f>
        <v>1</v>
      </c>
      <c r="Q92" s="11">
        <f t="shared" si="3"/>
        <v>31.38</v>
      </c>
      <c r="R92" s="9">
        <f t="shared" si="4"/>
        <v>40706.297442129631</v>
      </c>
      <c r="S92" s="9">
        <f t="shared" si="5"/>
        <v>40736.297442129631</v>
      </c>
    </row>
    <row r="93" spans="1:19" ht="30" hidden="1" x14ac:dyDescent="0.25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8255</v>
      </c>
      <c r="O93" t="s">
        <v>8257</v>
      </c>
      <c r="P93" s="10">
        <f>ROUND(E93/D93*100%,0)</f>
        <v>1</v>
      </c>
      <c r="Q93" s="11">
        <f t="shared" si="3"/>
        <v>78.260000000000005</v>
      </c>
      <c r="R93" s="9">
        <f t="shared" si="4"/>
        <v>40619.402361111112</v>
      </c>
      <c r="S93" s="9">
        <f t="shared" si="5"/>
        <v>40680.402361111112</v>
      </c>
    </row>
    <row r="94" spans="1:19" ht="30" hidden="1" x14ac:dyDescent="0.25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8255</v>
      </c>
      <c r="O94" t="s">
        <v>8257</v>
      </c>
      <c r="P94" s="10">
        <f>ROUND(E94/D94*100%,0)</f>
        <v>1</v>
      </c>
      <c r="Q94" s="11">
        <f t="shared" si="3"/>
        <v>122.33</v>
      </c>
      <c r="R94" s="9">
        <f t="shared" si="4"/>
        <v>42721.198877314819</v>
      </c>
      <c r="S94" s="9">
        <f t="shared" si="5"/>
        <v>42767.333333333328</v>
      </c>
    </row>
    <row r="95" spans="1:19" ht="30" hidden="1" x14ac:dyDescent="0.25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8255</v>
      </c>
      <c r="O95" t="s">
        <v>8257</v>
      </c>
      <c r="P95" s="10">
        <f>ROUND(E95/D95*100%,0)</f>
        <v>1</v>
      </c>
      <c r="Q95" s="11">
        <f t="shared" si="3"/>
        <v>73.73</v>
      </c>
      <c r="R95" s="9">
        <f t="shared" si="4"/>
        <v>41065.858067129629</v>
      </c>
      <c r="S95" s="9">
        <f t="shared" si="5"/>
        <v>41093.875</v>
      </c>
    </row>
    <row r="96" spans="1:19" ht="30" hidden="1" x14ac:dyDescent="0.25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8255</v>
      </c>
      <c r="O96" t="s">
        <v>8257</v>
      </c>
      <c r="P96" s="10">
        <f>ROUND(E96/D96*100%,0)</f>
        <v>1</v>
      </c>
      <c r="Q96" s="11">
        <f t="shared" si="3"/>
        <v>21.67</v>
      </c>
      <c r="R96" s="9">
        <f t="shared" si="4"/>
        <v>41716.717847222222</v>
      </c>
      <c r="S96" s="9">
        <f t="shared" si="5"/>
        <v>41736.717847222222</v>
      </c>
    </row>
    <row r="97" spans="1:19" ht="30" hidden="1" x14ac:dyDescent="0.25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8255</v>
      </c>
      <c r="O97" t="s">
        <v>8257</v>
      </c>
      <c r="P97" s="10">
        <f>ROUND(E97/D97*100%,0)</f>
        <v>1</v>
      </c>
      <c r="Q97" s="11">
        <f t="shared" si="3"/>
        <v>21.9</v>
      </c>
      <c r="R97" s="9">
        <f t="shared" si="4"/>
        <v>40935.005104166667</v>
      </c>
      <c r="S97" s="9">
        <f t="shared" si="5"/>
        <v>40965.005104166667</v>
      </c>
    </row>
    <row r="98" spans="1:19" ht="30" hidden="1" x14ac:dyDescent="0.25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8255</v>
      </c>
      <c r="O98" t="s">
        <v>8257</v>
      </c>
      <c r="P98" s="10">
        <f>ROUND(E98/D98*100%,0)</f>
        <v>1</v>
      </c>
      <c r="Q98" s="11">
        <f t="shared" si="3"/>
        <v>50.59</v>
      </c>
      <c r="R98" s="9">
        <f t="shared" si="4"/>
        <v>40324.662511574075</v>
      </c>
      <c r="S98" s="9">
        <f t="shared" si="5"/>
        <v>40391.125</v>
      </c>
    </row>
    <row r="99" spans="1:19" ht="30" hidden="1" x14ac:dyDescent="0.25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8255</v>
      </c>
      <c r="O99" t="s">
        <v>8257</v>
      </c>
      <c r="P99" s="10">
        <f>ROUND(E99/D99*100%,0)</f>
        <v>1</v>
      </c>
      <c r="Q99" s="11">
        <f t="shared" si="3"/>
        <v>53.13</v>
      </c>
      <c r="R99" s="9">
        <f t="shared" si="4"/>
        <v>40706.135208333333</v>
      </c>
      <c r="S99" s="9">
        <f t="shared" si="5"/>
        <v>40736.135208333333</v>
      </c>
    </row>
    <row r="100" spans="1:19" ht="30" hidden="1" x14ac:dyDescent="0.25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8255</v>
      </c>
      <c r="O100" t="s">
        <v>8257</v>
      </c>
      <c r="P100" s="10">
        <f>ROUND(E100/D100*100%,0)</f>
        <v>1</v>
      </c>
      <c r="Q100" s="11">
        <f t="shared" si="3"/>
        <v>56.67</v>
      </c>
      <c r="R100" s="9">
        <f t="shared" si="4"/>
        <v>41214.79483796296</v>
      </c>
      <c r="S100" s="9">
        <f t="shared" si="5"/>
        <v>41250.979166666664</v>
      </c>
    </row>
    <row r="101" spans="1:19" ht="30" hidden="1" x14ac:dyDescent="0.25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8255</v>
      </c>
      <c r="O101" t="s">
        <v>8257</v>
      </c>
      <c r="P101" s="10">
        <f>ROUND(E101/D101*100%,0)</f>
        <v>1</v>
      </c>
      <c r="Q101" s="11">
        <f t="shared" si="3"/>
        <v>40.78</v>
      </c>
      <c r="R101" s="9">
        <f t="shared" si="4"/>
        <v>41631.902766203704</v>
      </c>
      <c r="S101" s="9">
        <f t="shared" si="5"/>
        <v>41661.902766203704</v>
      </c>
    </row>
    <row r="102" spans="1:19" ht="30" hidden="1" x14ac:dyDescent="0.25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8255</v>
      </c>
      <c r="O102" t="s">
        <v>8257</v>
      </c>
      <c r="P102" s="10">
        <f>ROUND(E102/D102*100%,0)</f>
        <v>1</v>
      </c>
      <c r="Q102" s="11">
        <f t="shared" si="3"/>
        <v>192.31</v>
      </c>
      <c r="R102" s="9">
        <f t="shared" si="4"/>
        <v>41197.753310185188</v>
      </c>
      <c r="S102" s="9">
        <f t="shared" si="5"/>
        <v>41217.794976851852</v>
      </c>
    </row>
    <row r="103" spans="1:19" ht="30" hidden="1" x14ac:dyDescent="0.25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8255</v>
      </c>
      <c r="O103" t="s">
        <v>8257</v>
      </c>
      <c r="P103" s="10">
        <f>ROUND(E103/D103*100%,0)</f>
        <v>1</v>
      </c>
      <c r="Q103" s="11">
        <f t="shared" si="3"/>
        <v>100</v>
      </c>
      <c r="R103" s="9">
        <f t="shared" si="4"/>
        <v>41274.776736111111</v>
      </c>
      <c r="S103" s="9">
        <f t="shared" si="5"/>
        <v>41298.776736111111</v>
      </c>
    </row>
    <row r="104" spans="1:19" ht="30" hidden="1" x14ac:dyDescent="0.25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8255</v>
      </c>
      <c r="O104" t="s">
        <v>8257</v>
      </c>
      <c r="P104" s="10">
        <f>ROUND(E104/D104*100%,0)</f>
        <v>1</v>
      </c>
      <c r="Q104" s="11">
        <f t="shared" si="3"/>
        <v>117.92</v>
      </c>
      <c r="R104" s="9">
        <f t="shared" si="4"/>
        <v>40505.131168981483</v>
      </c>
      <c r="S104" s="9">
        <f t="shared" si="5"/>
        <v>40535.131168981483</v>
      </c>
    </row>
    <row r="105" spans="1:19" ht="30" hidden="1" x14ac:dyDescent="0.25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8255</v>
      </c>
      <c r="O105" t="s">
        <v>8257</v>
      </c>
      <c r="P105" s="10">
        <f>ROUND(E105/D105*100%,0)</f>
        <v>1</v>
      </c>
      <c r="Q105" s="11">
        <f t="shared" si="3"/>
        <v>27.9</v>
      </c>
      <c r="R105" s="9">
        <f t="shared" si="4"/>
        <v>41682.805902777778</v>
      </c>
      <c r="S105" s="9">
        <f t="shared" si="5"/>
        <v>41705.805902777778</v>
      </c>
    </row>
    <row r="106" spans="1:19" ht="30" hidden="1" x14ac:dyDescent="0.25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8255</v>
      </c>
      <c r="O106" t="s">
        <v>8257</v>
      </c>
      <c r="P106" s="10">
        <f>ROUND(E106/D106*100%,0)</f>
        <v>1</v>
      </c>
      <c r="Q106" s="11">
        <f t="shared" si="3"/>
        <v>60</v>
      </c>
      <c r="R106" s="9">
        <f t="shared" si="4"/>
        <v>40612.695208333331</v>
      </c>
      <c r="S106" s="9">
        <f t="shared" si="5"/>
        <v>40636.041666666664</v>
      </c>
    </row>
    <row r="107" spans="1:19" ht="30" hidden="1" x14ac:dyDescent="0.25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8255</v>
      </c>
      <c r="O107" t="s">
        <v>8257</v>
      </c>
      <c r="P107" s="10">
        <f>ROUND(E107/D107*100%,0)</f>
        <v>1</v>
      </c>
      <c r="Q107" s="11">
        <f t="shared" si="3"/>
        <v>39.380000000000003</v>
      </c>
      <c r="R107" s="9">
        <f t="shared" si="4"/>
        <v>42485.724768518514</v>
      </c>
      <c r="S107" s="9">
        <f t="shared" si="5"/>
        <v>42504</v>
      </c>
    </row>
    <row r="108" spans="1:19" hidden="1" x14ac:dyDescent="0.25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8255</v>
      </c>
      <c r="O108" t="s">
        <v>8257</v>
      </c>
      <c r="P108" s="10">
        <f>ROUND(E108/D108*100%,0)</f>
        <v>1</v>
      </c>
      <c r="Q108" s="11">
        <f t="shared" si="3"/>
        <v>186.11</v>
      </c>
      <c r="R108" s="9">
        <f t="shared" si="4"/>
        <v>40987.776631944449</v>
      </c>
      <c r="S108" s="9">
        <f t="shared" si="5"/>
        <v>41001.776631944449</v>
      </c>
    </row>
    <row r="109" spans="1:19" ht="30" hidden="1" x14ac:dyDescent="0.25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8255</v>
      </c>
      <c r="O109" t="s">
        <v>8257</v>
      </c>
      <c r="P109" s="10">
        <f>ROUND(E109/D109*100%,0)</f>
        <v>1</v>
      </c>
      <c r="Q109" s="11">
        <f t="shared" si="3"/>
        <v>111.38</v>
      </c>
      <c r="R109" s="9">
        <f t="shared" si="4"/>
        <v>40635.982488425929</v>
      </c>
      <c r="S109" s="9">
        <f t="shared" si="5"/>
        <v>40657.982488425929</v>
      </c>
    </row>
    <row r="110" spans="1:19" ht="30" hidden="1" x14ac:dyDescent="0.25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8255</v>
      </c>
      <c r="O110" t="s">
        <v>8257</v>
      </c>
      <c r="P110" s="10">
        <f>ROUND(E110/D110*100%,0)</f>
        <v>2</v>
      </c>
      <c r="Q110" s="11">
        <f t="shared" si="3"/>
        <v>78.72</v>
      </c>
      <c r="R110" s="9">
        <f t="shared" si="4"/>
        <v>41365.613078703704</v>
      </c>
      <c r="S110" s="9">
        <f t="shared" si="5"/>
        <v>41425.613078703704</v>
      </c>
    </row>
    <row r="111" spans="1:19" ht="30" hidden="1" x14ac:dyDescent="0.25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8255</v>
      </c>
      <c r="O111" t="s">
        <v>8257</v>
      </c>
      <c r="P111" s="10">
        <f>ROUND(E111/D111*100%,0)</f>
        <v>2</v>
      </c>
      <c r="Q111" s="11">
        <f t="shared" si="3"/>
        <v>46.7</v>
      </c>
      <c r="R111" s="9">
        <f t="shared" si="4"/>
        <v>40570.025810185187</v>
      </c>
      <c r="S111" s="9">
        <f t="shared" si="5"/>
        <v>40600.025810185187</v>
      </c>
    </row>
    <row r="112" spans="1:19" ht="30" hidden="1" x14ac:dyDescent="0.25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8255</v>
      </c>
      <c r="O112" t="s">
        <v>8257</v>
      </c>
      <c r="P112" s="10">
        <f>ROUND(E112/D112*100%,0)</f>
        <v>1</v>
      </c>
      <c r="Q112" s="11">
        <f t="shared" si="3"/>
        <v>65.38</v>
      </c>
      <c r="R112" s="9">
        <f t="shared" si="4"/>
        <v>41557.949687500004</v>
      </c>
      <c r="S112" s="9">
        <f t="shared" si="5"/>
        <v>41592.249305555553</v>
      </c>
    </row>
    <row r="113" spans="1:19" ht="30" hidden="1" x14ac:dyDescent="0.25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8255</v>
      </c>
      <c r="O113" t="s">
        <v>8257</v>
      </c>
      <c r="P113" s="10">
        <f>ROUND(E113/D113*100%,0)</f>
        <v>2</v>
      </c>
      <c r="Q113" s="11">
        <f t="shared" si="3"/>
        <v>102.08</v>
      </c>
      <c r="R113" s="9">
        <f t="shared" si="4"/>
        <v>42125.333182870367</v>
      </c>
      <c r="S113" s="9">
        <f t="shared" si="5"/>
        <v>42155.333182870367</v>
      </c>
    </row>
    <row r="114" spans="1:19" ht="30" hidden="1" x14ac:dyDescent="0.25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8255</v>
      </c>
      <c r="O114" t="s">
        <v>8257</v>
      </c>
      <c r="P114" s="10">
        <f>ROUND(E114/D114*100%,0)</f>
        <v>1</v>
      </c>
      <c r="Q114" s="11">
        <f t="shared" si="3"/>
        <v>64.2</v>
      </c>
      <c r="R114" s="9">
        <f t="shared" si="4"/>
        <v>41718.043032407404</v>
      </c>
      <c r="S114" s="9">
        <f t="shared" si="5"/>
        <v>41742.083333333336</v>
      </c>
    </row>
    <row r="115" spans="1:19" hidden="1" x14ac:dyDescent="0.25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8255</v>
      </c>
      <c r="O115" t="s">
        <v>8257</v>
      </c>
      <c r="P115" s="10">
        <f>ROUND(E115/D115*100%,0)</f>
        <v>1</v>
      </c>
      <c r="Q115" s="11">
        <f t="shared" si="3"/>
        <v>90.38</v>
      </c>
      <c r="R115" s="9">
        <f t="shared" si="4"/>
        <v>40753.758425925924</v>
      </c>
      <c r="S115" s="9">
        <f t="shared" si="5"/>
        <v>40761.625</v>
      </c>
    </row>
    <row r="116" spans="1:19" ht="30" hidden="1" x14ac:dyDescent="0.25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8255</v>
      </c>
      <c r="O116" t="s">
        <v>8257</v>
      </c>
      <c r="P116" s="10">
        <f>ROUND(E116/D116*100%,0)</f>
        <v>1</v>
      </c>
      <c r="Q116" s="11">
        <f t="shared" si="3"/>
        <v>88.57</v>
      </c>
      <c r="R116" s="9">
        <f t="shared" si="4"/>
        <v>40861.27416666667</v>
      </c>
      <c r="S116" s="9">
        <f t="shared" si="5"/>
        <v>40921.27416666667</v>
      </c>
    </row>
    <row r="117" spans="1:19" hidden="1" x14ac:dyDescent="0.25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8255</v>
      </c>
      <c r="O117" t="s">
        <v>8257</v>
      </c>
      <c r="P117" s="10">
        <f>ROUND(E117/D117*100%,0)</f>
        <v>1</v>
      </c>
      <c r="Q117" s="11">
        <f t="shared" si="3"/>
        <v>28.73</v>
      </c>
      <c r="R117" s="9">
        <f t="shared" si="4"/>
        <v>40918.738935185182</v>
      </c>
      <c r="S117" s="9">
        <f t="shared" si="5"/>
        <v>40943.738935185182</v>
      </c>
    </row>
    <row r="118" spans="1:19" ht="30" hidden="1" x14ac:dyDescent="0.25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8255</v>
      </c>
      <c r="O118" t="s">
        <v>8257</v>
      </c>
      <c r="P118" s="10">
        <f>ROUND(E118/D118*100%,0)</f>
        <v>1</v>
      </c>
      <c r="Q118" s="11">
        <f t="shared" si="3"/>
        <v>69.790000000000006</v>
      </c>
      <c r="R118" s="9">
        <f t="shared" si="4"/>
        <v>40595.497164351851</v>
      </c>
      <c r="S118" s="9">
        <f t="shared" si="5"/>
        <v>40641.455497685187</v>
      </c>
    </row>
    <row r="119" spans="1:19" ht="45" hidden="1" x14ac:dyDescent="0.25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8255</v>
      </c>
      <c r="O119" t="s">
        <v>8257</v>
      </c>
      <c r="P119" s="10">
        <f>ROUND(E119/D119*100%,0)</f>
        <v>1</v>
      </c>
      <c r="Q119" s="11">
        <f t="shared" si="3"/>
        <v>167.49</v>
      </c>
      <c r="R119" s="9">
        <f t="shared" si="4"/>
        <v>40248.834999999999</v>
      </c>
      <c r="S119" s="9">
        <f t="shared" si="5"/>
        <v>40338.791666666664</v>
      </c>
    </row>
    <row r="120" spans="1:19" ht="30" hidden="1" x14ac:dyDescent="0.25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8255</v>
      </c>
      <c r="O120" t="s">
        <v>8257</v>
      </c>
      <c r="P120" s="10">
        <f>ROUND(E120/D120*100%,0)</f>
        <v>1</v>
      </c>
      <c r="Q120" s="11">
        <f t="shared" si="3"/>
        <v>144.91</v>
      </c>
      <c r="R120" s="9">
        <f t="shared" si="4"/>
        <v>40723.053657407407</v>
      </c>
      <c r="S120" s="9">
        <f t="shared" si="5"/>
        <v>40753.053657407407</v>
      </c>
    </row>
    <row r="121" spans="1:19" ht="30" hidden="1" x14ac:dyDescent="0.25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8255</v>
      </c>
      <c r="O121" t="s">
        <v>8257</v>
      </c>
      <c r="P121" s="10">
        <f>ROUND(E121/D121*100%,0)</f>
        <v>1</v>
      </c>
      <c r="Q121" s="11">
        <f t="shared" si="3"/>
        <v>91.84</v>
      </c>
      <c r="R121" s="9">
        <f t="shared" si="4"/>
        <v>40739.069282407407</v>
      </c>
      <c r="S121" s="9">
        <f t="shared" si="5"/>
        <v>40768.958333333336</v>
      </c>
    </row>
    <row r="122" spans="1:19" ht="30" hidden="1" x14ac:dyDescent="0.25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t="s">
        <v>8258</v>
      </c>
      <c r="P122" s="10">
        <f>ROUND(E122/D122*100%,0)</f>
        <v>0</v>
      </c>
      <c r="Q122" s="11">
        <f t="shared" si="3"/>
        <v>10</v>
      </c>
      <c r="R122" s="9">
        <f t="shared" si="4"/>
        <v>42616.049849537041</v>
      </c>
      <c r="S122" s="9">
        <f t="shared" si="5"/>
        <v>42646.049849537041</v>
      </c>
    </row>
    <row r="123" spans="1:19" ht="45" hidden="1" x14ac:dyDescent="0.25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t="s">
        <v>8258</v>
      </c>
      <c r="P123" s="10">
        <f>ROUND(E123/D123*100%,0)</f>
        <v>0</v>
      </c>
      <c r="Q123" s="11">
        <f t="shared" si="3"/>
        <v>1</v>
      </c>
      <c r="R123" s="9">
        <f t="shared" si="4"/>
        <v>42096.704976851848</v>
      </c>
      <c r="S123" s="9">
        <f t="shared" si="5"/>
        <v>42112.427777777775</v>
      </c>
    </row>
    <row r="124" spans="1:19" ht="30" hidden="1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t="s">
        <v>8258</v>
      </c>
      <c r="P124" s="10">
        <f>ROUND(E124/D124*100%,0)</f>
        <v>0</v>
      </c>
      <c r="Q124" s="11">
        <f t="shared" si="3"/>
        <v>0</v>
      </c>
      <c r="R124" s="9">
        <f t="shared" si="4"/>
        <v>42593.431793981479</v>
      </c>
      <c r="S124" s="9">
        <f t="shared" si="5"/>
        <v>42653.431793981479</v>
      </c>
    </row>
    <row r="125" spans="1:19" ht="30" hidden="1" x14ac:dyDescent="0.25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t="s">
        <v>8258</v>
      </c>
      <c r="P125" s="10">
        <f>ROUND(E125/D125*100%,0)</f>
        <v>0</v>
      </c>
      <c r="Q125" s="11">
        <f t="shared" si="3"/>
        <v>25.17</v>
      </c>
      <c r="R125" s="9">
        <f t="shared" si="4"/>
        <v>41904.781990740739</v>
      </c>
      <c r="S125" s="9">
        <f t="shared" si="5"/>
        <v>41940.916666666664</v>
      </c>
    </row>
    <row r="126" spans="1:19" ht="30" hidden="1" x14ac:dyDescent="0.25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t="s">
        <v>8258</v>
      </c>
      <c r="P126" s="10">
        <f>ROUND(E126/D126*100%,0)</f>
        <v>0</v>
      </c>
      <c r="Q126" s="11">
        <f t="shared" si="3"/>
        <v>0</v>
      </c>
      <c r="R126" s="9">
        <f t="shared" si="4"/>
        <v>42114.928726851853</v>
      </c>
      <c r="S126" s="9">
        <f t="shared" si="5"/>
        <v>42139.928726851853</v>
      </c>
    </row>
    <row r="127" spans="1:19" ht="30" hidden="1" x14ac:dyDescent="0.25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t="s">
        <v>8258</v>
      </c>
      <c r="P127" s="10">
        <f>ROUND(E127/D127*100%,0)</f>
        <v>0</v>
      </c>
      <c r="Q127" s="11">
        <f t="shared" si="3"/>
        <v>11.67</v>
      </c>
      <c r="R127" s="9">
        <f t="shared" si="4"/>
        <v>42709.993981481486</v>
      </c>
      <c r="S127" s="9">
        <f t="shared" si="5"/>
        <v>42769.993981481486</v>
      </c>
    </row>
    <row r="128" spans="1:19" ht="45" hidden="1" x14ac:dyDescent="0.25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t="s">
        <v>8258</v>
      </c>
      <c r="P128" s="10">
        <f>ROUND(E128/D128*100%,0)</f>
        <v>0</v>
      </c>
      <c r="Q128" s="11">
        <f t="shared" si="3"/>
        <v>106.69</v>
      </c>
      <c r="R128" s="9">
        <f t="shared" si="4"/>
        <v>42135.589548611111</v>
      </c>
      <c r="S128" s="9">
        <f t="shared" si="5"/>
        <v>42166.083333333328</v>
      </c>
    </row>
    <row r="129" spans="1:19" ht="30" hidden="1" x14ac:dyDescent="0.25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t="s">
        <v>8258</v>
      </c>
      <c r="P129" s="10">
        <f>ROUND(E129/D129*100%,0)</f>
        <v>0</v>
      </c>
      <c r="Q129" s="11">
        <f t="shared" si="3"/>
        <v>47.5</v>
      </c>
      <c r="R129" s="9">
        <f t="shared" si="4"/>
        <v>42067.62431712963</v>
      </c>
      <c r="S129" s="9">
        <f t="shared" si="5"/>
        <v>42097.582650462966</v>
      </c>
    </row>
    <row r="130" spans="1:19" hidden="1" x14ac:dyDescent="0.25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t="s">
        <v>8258</v>
      </c>
      <c r="P130" s="10">
        <f>ROUND(E130/D130*100%,0)</f>
        <v>0</v>
      </c>
      <c r="Q130" s="11">
        <f t="shared" si="3"/>
        <v>311.17</v>
      </c>
      <c r="R130" s="9">
        <f t="shared" si="4"/>
        <v>42628.22792824074</v>
      </c>
      <c r="S130" s="9">
        <f t="shared" si="5"/>
        <v>42663.22792824074</v>
      </c>
    </row>
    <row r="131" spans="1:19" ht="30" hidden="1" x14ac:dyDescent="0.25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t="s">
        <v>8258</v>
      </c>
      <c r="P131" s="10">
        <f>ROUND(E131/D131*100%,0)</f>
        <v>0</v>
      </c>
      <c r="Q131" s="11">
        <f t="shared" ref="Q131:Q194" si="6">IFERROR(ROUND(E131/L131,2),0)</f>
        <v>0</v>
      </c>
      <c r="R131" s="9">
        <f t="shared" ref="R131:R194" si="7">(((J131/60)/60)/24)+DATE(1970,1,1)</f>
        <v>41882.937303240738</v>
      </c>
      <c r="S131" s="9">
        <f t="shared" ref="S131:S194" si="8">(((I131/60)/60)/24)+DATE(1970,1,1)</f>
        <v>41942.937303240738</v>
      </c>
    </row>
    <row r="132" spans="1:19" ht="30" hidden="1" x14ac:dyDescent="0.25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t="s">
        <v>8258</v>
      </c>
      <c r="P132" s="10">
        <f>ROUND(E132/D132*100%,0)</f>
        <v>0</v>
      </c>
      <c r="Q132" s="11">
        <f t="shared" si="6"/>
        <v>0</v>
      </c>
      <c r="R132" s="9">
        <f t="shared" si="7"/>
        <v>41778.915416666663</v>
      </c>
      <c r="S132" s="9">
        <f t="shared" si="8"/>
        <v>41806.844444444447</v>
      </c>
    </row>
    <row r="133" spans="1:19" hidden="1" x14ac:dyDescent="0.25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t="s">
        <v>8258</v>
      </c>
      <c r="P133" s="10">
        <f>ROUND(E133/D133*100%,0)</f>
        <v>0</v>
      </c>
      <c r="Q133" s="11">
        <f t="shared" si="6"/>
        <v>0</v>
      </c>
      <c r="R133" s="9">
        <f t="shared" si="7"/>
        <v>42541.837511574078</v>
      </c>
      <c r="S133" s="9">
        <f t="shared" si="8"/>
        <v>42557</v>
      </c>
    </row>
    <row r="134" spans="1:19" ht="45" hidden="1" x14ac:dyDescent="0.25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t="s">
        <v>8258</v>
      </c>
      <c r="P134" s="10">
        <f>ROUND(E134/D134*100%,0)</f>
        <v>0</v>
      </c>
      <c r="Q134" s="11">
        <f t="shared" si="6"/>
        <v>94.51</v>
      </c>
      <c r="R134" s="9">
        <f t="shared" si="7"/>
        <v>41905.812581018516</v>
      </c>
      <c r="S134" s="9">
        <f t="shared" si="8"/>
        <v>41950.854247685187</v>
      </c>
    </row>
    <row r="135" spans="1:19" ht="30" hidden="1" x14ac:dyDescent="0.25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t="s">
        <v>8258</v>
      </c>
      <c r="P135" s="10">
        <f>ROUND(E135/D135*100%,0)</f>
        <v>0</v>
      </c>
      <c r="Q135" s="11">
        <f t="shared" si="6"/>
        <v>0</v>
      </c>
      <c r="R135" s="9">
        <f t="shared" si="7"/>
        <v>42491.80768518518</v>
      </c>
      <c r="S135" s="9">
        <f t="shared" si="8"/>
        <v>42521.729861111111</v>
      </c>
    </row>
    <row r="136" spans="1:19" hidden="1" x14ac:dyDescent="0.25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t="s">
        <v>8258</v>
      </c>
      <c r="P136" s="10">
        <f>ROUND(E136/D136*100%,0)</f>
        <v>0</v>
      </c>
      <c r="Q136" s="11">
        <f t="shared" si="6"/>
        <v>0</v>
      </c>
      <c r="R136" s="9">
        <f t="shared" si="7"/>
        <v>42221.909930555557</v>
      </c>
      <c r="S136" s="9">
        <f t="shared" si="8"/>
        <v>42251.708333333328</v>
      </c>
    </row>
    <row r="137" spans="1:19" ht="30" hidden="1" x14ac:dyDescent="0.25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t="s">
        <v>8258</v>
      </c>
      <c r="P137" s="10">
        <f>ROUND(E137/D137*100%,0)</f>
        <v>0</v>
      </c>
      <c r="Q137" s="11">
        <f t="shared" si="6"/>
        <v>80.599999999999994</v>
      </c>
      <c r="R137" s="9">
        <f t="shared" si="7"/>
        <v>41788.381909722222</v>
      </c>
      <c r="S137" s="9">
        <f t="shared" si="8"/>
        <v>41821.791666666664</v>
      </c>
    </row>
    <row r="138" spans="1:19" ht="45" hidden="1" x14ac:dyDescent="0.25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8255</v>
      </c>
      <c r="O138" t="s">
        <v>8258</v>
      </c>
      <c r="P138" s="10">
        <f>ROUND(E138/D138*100%,0)</f>
        <v>0</v>
      </c>
      <c r="Q138" s="11">
        <f t="shared" si="6"/>
        <v>0</v>
      </c>
      <c r="R138" s="9">
        <f t="shared" si="7"/>
        <v>42096.410115740742</v>
      </c>
      <c r="S138" s="9">
        <f t="shared" si="8"/>
        <v>42140.427777777775</v>
      </c>
    </row>
    <row r="139" spans="1:19" ht="30" hidden="1" x14ac:dyDescent="0.25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t="s">
        <v>8258</v>
      </c>
      <c r="P139" s="10">
        <f>ROUND(E139/D139*100%,0)</f>
        <v>0</v>
      </c>
      <c r="Q139" s="11">
        <f t="shared" si="6"/>
        <v>0</v>
      </c>
      <c r="R139" s="9">
        <f t="shared" si="7"/>
        <v>42239.573993055557</v>
      </c>
      <c r="S139" s="9">
        <f t="shared" si="8"/>
        <v>42289.573993055557</v>
      </c>
    </row>
    <row r="140" spans="1:19" ht="30" hidden="1" x14ac:dyDescent="0.25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t="s">
        <v>8258</v>
      </c>
      <c r="P140" s="10">
        <f>ROUND(E140/D140*100%,0)</f>
        <v>0</v>
      </c>
      <c r="Q140" s="11">
        <f t="shared" si="6"/>
        <v>81.239999999999995</v>
      </c>
      <c r="R140" s="9">
        <f t="shared" si="7"/>
        <v>42186.257418981477</v>
      </c>
      <c r="S140" s="9">
        <f t="shared" si="8"/>
        <v>42217.207638888889</v>
      </c>
    </row>
    <row r="141" spans="1:19" ht="30" hidden="1" x14ac:dyDescent="0.25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t="s">
        <v>8258</v>
      </c>
      <c r="P141" s="10">
        <f>ROUND(E141/D141*100%,0)</f>
        <v>1</v>
      </c>
      <c r="Q141" s="11">
        <f t="shared" si="6"/>
        <v>500</v>
      </c>
      <c r="R141" s="9">
        <f t="shared" si="7"/>
        <v>42187.920972222222</v>
      </c>
      <c r="S141" s="9">
        <f t="shared" si="8"/>
        <v>42197.920972222222</v>
      </c>
    </row>
    <row r="142" spans="1:19" ht="30" hidden="1" x14ac:dyDescent="0.25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t="s">
        <v>8258</v>
      </c>
      <c r="P142" s="10">
        <f>ROUND(E142/D142*100%,0)</f>
        <v>0</v>
      </c>
      <c r="Q142" s="11">
        <f t="shared" si="6"/>
        <v>0</v>
      </c>
      <c r="R142" s="9">
        <f t="shared" si="7"/>
        <v>42053.198287037041</v>
      </c>
      <c r="S142" s="9">
        <f t="shared" si="8"/>
        <v>42083.15662037037</v>
      </c>
    </row>
    <row r="143" spans="1:19" ht="30" hidden="1" x14ac:dyDescent="0.25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t="s">
        <v>8258</v>
      </c>
      <c r="P143" s="10">
        <f>ROUND(E143/D143*100%,0)</f>
        <v>0</v>
      </c>
      <c r="Q143" s="11">
        <f t="shared" si="6"/>
        <v>46.18</v>
      </c>
      <c r="R143" s="9">
        <f t="shared" si="7"/>
        <v>42110.153043981481</v>
      </c>
      <c r="S143" s="9">
        <f t="shared" si="8"/>
        <v>42155.153043981481</v>
      </c>
    </row>
    <row r="144" spans="1:19" ht="30" hidden="1" x14ac:dyDescent="0.25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t="s">
        <v>8258</v>
      </c>
      <c r="P144" s="10">
        <f>ROUND(E144/D144*100%,0)</f>
        <v>0</v>
      </c>
      <c r="Q144" s="11">
        <f t="shared" si="6"/>
        <v>10</v>
      </c>
      <c r="R144" s="9">
        <f t="shared" si="7"/>
        <v>41938.893263888887</v>
      </c>
      <c r="S144" s="9">
        <f t="shared" si="8"/>
        <v>41959.934930555552</v>
      </c>
    </row>
    <row r="145" spans="1:19" ht="30" hidden="1" x14ac:dyDescent="0.25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t="s">
        <v>8258</v>
      </c>
      <c r="P145" s="10">
        <f>ROUND(E145/D145*100%,0)</f>
        <v>0</v>
      </c>
      <c r="Q145" s="11">
        <f t="shared" si="6"/>
        <v>0</v>
      </c>
      <c r="R145" s="9">
        <f t="shared" si="7"/>
        <v>42559.064143518524</v>
      </c>
      <c r="S145" s="9">
        <f t="shared" si="8"/>
        <v>42616.246527777781</v>
      </c>
    </row>
    <row r="146" spans="1:19" ht="30" hidden="1" x14ac:dyDescent="0.25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t="s">
        <v>8258</v>
      </c>
      <c r="P146" s="10">
        <f>ROUND(E146/D146*100%,0)</f>
        <v>0</v>
      </c>
      <c r="Q146" s="11">
        <f t="shared" si="6"/>
        <v>55.95</v>
      </c>
      <c r="R146" s="9">
        <f t="shared" si="7"/>
        <v>42047.762407407412</v>
      </c>
      <c r="S146" s="9">
        <f t="shared" si="8"/>
        <v>42107.72074074074</v>
      </c>
    </row>
    <row r="147" spans="1:19" ht="30" hidden="1" x14ac:dyDescent="0.25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t="s">
        <v>8258</v>
      </c>
      <c r="P147" s="10">
        <f>ROUND(E147/D147*100%,0)</f>
        <v>0</v>
      </c>
      <c r="Q147" s="11">
        <f t="shared" si="6"/>
        <v>37.56</v>
      </c>
      <c r="R147" s="9">
        <f t="shared" si="7"/>
        <v>42200.542268518519</v>
      </c>
      <c r="S147" s="9">
        <f t="shared" si="8"/>
        <v>42227.542268518519</v>
      </c>
    </row>
    <row r="148" spans="1:19" ht="30" hidden="1" x14ac:dyDescent="0.25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t="s">
        <v>8258</v>
      </c>
      <c r="P148" s="10">
        <f>ROUND(E148/D148*100%,0)</f>
        <v>0</v>
      </c>
      <c r="Q148" s="11">
        <f t="shared" si="6"/>
        <v>38.33</v>
      </c>
      <c r="R148" s="9">
        <f t="shared" si="7"/>
        <v>42693.016180555554</v>
      </c>
      <c r="S148" s="9">
        <f t="shared" si="8"/>
        <v>42753.016180555554</v>
      </c>
    </row>
    <row r="149" spans="1:19" hidden="1" x14ac:dyDescent="0.25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t="s">
        <v>8258</v>
      </c>
      <c r="P149" s="10">
        <f>ROUND(E149/D149*100%,0)</f>
        <v>0</v>
      </c>
      <c r="Q149" s="11">
        <f t="shared" si="6"/>
        <v>0</v>
      </c>
      <c r="R149" s="9">
        <f t="shared" si="7"/>
        <v>41969.767824074079</v>
      </c>
      <c r="S149" s="9">
        <f t="shared" si="8"/>
        <v>42012.762499999997</v>
      </c>
    </row>
    <row r="150" spans="1:19" ht="30" hidden="1" x14ac:dyDescent="0.25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t="s">
        <v>8258</v>
      </c>
      <c r="P150" s="10">
        <f>ROUND(E150/D150*100%,0)</f>
        <v>0</v>
      </c>
      <c r="Q150" s="11">
        <f t="shared" si="6"/>
        <v>20</v>
      </c>
      <c r="R150" s="9">
        <f t="shared" si="7"/>
        <v>42397.281666666662</v>
      </c>
      <c r="S150" s="9">
        <f t="shared" si="8"/>
        <v>42427.281666666662</v>
      </c>
    </row>
    <row r="151" spans="1:19" ht="30" hidden="1" x14ac:dyDescent="0.25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t="s">
        <v>8258</v>
      </c>
      <c r="P151" s="10">
        <f>ROUND(E151/D151*100%,0)</f>
        <v>0</v>
      </c>
      <c r="Q151" s="11">
        <f t="shared" si="6"/>
        <v>15.33</v>
      </c>
      <c r="R151" s="9">
        <f t="shared" si="7"/>
        <v>41968.172106481477</v>
      </c>
      <c r="S151" s="9">
        <f t="shared" si="8"/>
        <v>41998.333333333328</v>
      </c>
    </row>
    <row r="152" spans="1:19" ht="30" hidden="1" x14ac:dyDescent="0.25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t="s">
        <v>8258</v>
      </c>
      <c r="P152" s="10">
        <f>ROUND(E152/D152*100%,0)</f>
        <v>0</v>
      </c>
      <c r="Q152" s="11">
        <f t="shared" si="6"/>
        <v>449.43</v>
      </c>
      <c r="R152" s="9">
        <f t="shared" si="7"/>
        <v>42090.161828703705</v>
      </c>
      <c r="S152" s="9">
        <f t="shared" si="8"/>
        <v>42150.161828703705</v>
      </c>
    </row>
    <row r="153" spans="1:19" ht="45" hidden="1" x14ac:dyDescent="0.25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t="s">
        <v>8258</v>
      </c>
      <c r="P153" s="10">
        <f>ROUND(E153/D153*100%,0)</f>
        <v>0</v>
      </c>
      <c r="Q153" s="11">
        <f t="shared" si="6"/>
        <v>28</v>
      </c>
      <c r="R153" s="9">
        <f t="shared" si="7"/>
        <v>42113.550821759258</v>
      </c>
      <c r="S153" s="9">
        <f t="shared" si="8"/>
        <v>42173.550821759258</v>
      </c>
    </row>
    <row r="154" spans="1:19" ht="30" hidden="1" x14ac:dyDescent="0.25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t="s">
        <v>8258</v>
      </c>
      <c r="P154" s="10">
        <f>ROUND(E154/D154*100%,0)</f>
        <v>0</v>
      </c>
      <c r="Q154" s="11">
        <f t="shared" si="6"/>
        <v>15</v>
      </c>
      <c r="R154" s="9">
        <f t="shared" si="7"/>
        <v>41875.077546296299</v>
      </c>
      <c r="S154" s="9">
        <f t="shared" si="8"/>
        <v>41905.077546296299</v>
      </c>
    </row>
    <row r="155" spans="1:19" ht="30" hidden="1" x14ac:dyDescent="0.25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t="s">
        <v>8258</v>
      </c>
      <c r="P155" s="10">
        <f>ROUND(E155/D155*100%,0)</f>
        <v>0</v>
      </c>
      <c r="Q155" s="11">
        <f t="shared" si="6"/>
        <v>35.9</v>
      </c>
      <c r="R155" s="9">
        <f t="shared" si="7"/>
        <v>41933.586157407408</v>
      </c>
      <c r="S155" s="9">
        <f t="shared" si="8"/>
        <v>41975.627824074079</v>
      </c>
    </row>
    <row r="156" spans="1:19" ht="30" hidden="1" x14ac:dyDescent="0.25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t="s">
        <v>8258</v>
      </c>
      <c r="P156" s="10">
        <f>ROUND(E156/D156*100%,0)</f>
        <v>0</v>
      </c>
      <c r="Q156" s="11">
        <f t="shared" si="6"/>
        <v>13.33</v>
      </c>
      <c r="R156" s="9">
        <f t="shared" si="7"/>
        <v>42115.547395833331</v>
      </c>
      <c r="S156" s="9">
        <f t="shared" si="8"/>
        <v>42158.547395833331</v>
      </c>
    </row>
    <row r="157" spans="1:19" ht="45" hidden="1" x14ac:dyDescent="0.25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t="s">
        <v>8258</v>
      </c>
      <c r="P157" s="10">
        <f>ROUND(E157/D157*100%,0)</f>
        <v>0</v>
      </c>
      <c r="Q157" s="11">
        <f t="shared" si="6"/>
        <v>20.25</v>
      </c>
      <c r="R157" s="9">
        <f t="shared" si="7"/>
        <v>42168.559432870374</v>
      </c>
      <c r="S157" s="9">
        <f t="shared" si="8"/>
        <v>42208.559432870374</v>
      </c>
    </row>
    <row r="158" spans="1:19" ht="30" hidden="1" x14ac:dyDescent="0.25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t="s">
        <v>8258</v>
      </c>
      <c r="P158" s="10">
        <f>ROUND(E158/D158*100%,0)</f>
        <v>0</v>
      </c>
      <c r="Q158" s="11">
        <f t="shared" si="6"/>
        <v>119</v>
      </c>
      <c r="R158" s="9">
        <f t="shared" si="7"/>
        <v>41794.124953703707</v>
      </c>
      <c r="S158" s="9">
        <f t="shared" si="8"/>
        <v>41854.124953703707</v>
      </c>
    </row>
    <row r="159" spans="1:19" ht="30" hidden="1" x14ac:dyDescent="0.25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t="s">
        <v>8258</v>
      </c>
      <c r="P159" s="10">
        <f>ROUND(E159/D159*100%,0)</f>
        <v>0</v>
      </c>
      <c r="Q159" s="11">
        <f t="shared" si="6"/>
        <v>4</v>
      </c>
      <c r="R159" s="9">
        <f t="shared" si="7"/>
        <v>42396.911712962959</v>
      </c>
      <c r="S159" s="9">
        <f t="shared" si="8"/>
        <v>42426.911712962959</v>
      </c>
    </row>
    <row r="160" spans="1:19" ht="30" hidden="1" x14ac:dyDescent="0.25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t="s">
        <v>8258</v>
      </c>
      <c r="P160" s="10">
        <f>ROUND(E160/D160*100%,0)</f>
        <v>0</v>
      </c>
      <c r="Q160" s="11">
        <f t="shared" si="6"/>
        <v>0</v>
      </c>
      <c r="R160" s="9">
        <f t="shared" si="7"/>
        <v>41904.07671296296</v>
      </c>
      <c r="S160" s="9">
        <f t="shared" si="8"/>
        <v>41934.07671296296</v>
      </c>
    </row>
    <row r="161" spans="1:19" ht="45" hidden="1" x14ac:dyDescent="0.25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t="s">
        <v>8258</v>
      </c>
      <c r="P161" s="10">
        <f>ROUND(E161/D161*100%,0)</f>
        <v>0</v>
      </c>
      <c r="Q161" s="11">
        <f t="shared" si="6"/>
        <v>10</v>
      </c>
      <c r="R161" s="9">
        <f t="shared" si="7"/>
        <v>42514.434548611112</v>
      </c>
      <c r="S161" s="9">
        <f t="shared" si="8"/>
        <v>42554.434548611112</v>
      </c>
    </row>
    <row r="162" spans="1:19" ht="30" hidden="1" x14ac:dyDescent="0.25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t="s">
        <v>8259</v>
      </c>
      <c r="P162" s="10">
        <f>ROUND(E162/D162*100%,0)</f>
        <v>0</v>
      </c>
      <c r="Q162" s="11">
        <f t="shared" si="6"/>
        <v>0</v>
      </c>
      <c r="R162" s="9">
        <f t="shared" si="7"/>
        <v>42171.913090277783</v>
      </c>
      <c r="S162" s="9">
        <f t="shared" si="8"/>
        <v>42231.913090277783</v>
      </c>
    </row>
    <row r="163" spans="1:19" ht="30" hidden="1" x14ac:dyDescent="0.25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t="s">
        <v>8259</v>
      </c>
      <c r="P163" s="10">
        <f>ROUND(E163/D163*100%,0)</f>
        <v>0</v>
      </c>
      <c r="Q163" s="11">
        <f t="shared" si="6"/>
        <v>5</v>
      </c>
      <c r="R163" s="9">
        <f t="shared" si="7"/>
        <v>41792.687442129631</v>
      </c>
      <c r="S163" s="9">
        <f t="shared" si="8"/>
        <v>41822.687442129631</v>
      </c>
    </row>
    <row r="164" spans="1:19" ht="30" hidden="1" x14ac:dyDescent="0.25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t="s">
        <v>8259</v>
      </c>
      <c r="P164" s="10">
        <f>ROUND(E164/D164*100%,0)</f>
        <v>0</v>
      </c>
      <c r="Q164" s="11">
        <f t="shared" si="6"/>
        <v>43.5</v>
      </c>
      <c r="R164" s="9">
        <f t="shared" si="7"/>
        <v>41835.126805555556</v>
      </c>
      <c r="S164" s="9">
        <f t="shared" si="8"/>
        <v>41867.987500000003</v>
      </c>
    </row>
    <row r="165" spans="1:19" ht="30" hidden="1" x14ac:dyDescent="0.25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t="s">
        <v>8259</v>
      </c>
      <c r="P165" s="10">
        <f>ROUND(E165/D165*100%,0)</f>
        <v>0</v>
      </c>
      <c r="Q165" s="11">
        <f t="shared" si="6"/>
        <v>0</v>
      </c>
      <c r="R165" s="9">
        <f t="shared" si="7"/>
        <v>42243.961273148147</v>
      </c>
      <c r="S165" s="9">
        <f t="shared" si="8"/>
        <v>42278</v>
      </c>
    </row>
    <row r="166" spans="1:19" ht="30" hidden="1" x14ac:dyDescent="0.25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t="s">
        <v>8259</v>
      </c>
      <c r="P166" s="10">
        <f>ROUND(E166/D166*100%,0)</f>
        <v>0</v>
      </c>
      <c r="Q166" s="11">
        <f t="shared" si="6"/>
        <v>91.43</v>
      </c>
      <c r="R166" s="9">
        <f t="shared" si="7"/>
        <v>41841.762743055559</v>
      </c>
      <c r="S166" s="9">
        <f t="shared" si="8"/>
        <v>41901.762743055559</v>
      </c>
    </row>
    <row r="167" spans="1:19" ht="30" hidden="1" x14ac:dyDescent="0.25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t="s">
        <v>8259</v>
      </c>
      <c r="P167" s="10">
        <f>ROUND(E167/D167*100%,0)</f>
        <v>0</v>
      </c>
      <c r="Q167" s="11">
        <f t="shared" si="6"/>
        <v>0</v>
      </c>
      <c r="R167" s="9">
        <f t="shared" si="7"/>
        <v>42351.658842592587</v>
      </c>
      <c r="S167" s="9">
        <f t="shared" si="8"/>
        <v>42381.658842592587</v>
      </c>
    </row>
    <row r="168" spans="1:19" ht="30" hidden="1" x14ac:dyDescent="0.25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t="s">
        <v>8259</v>
      </c>
      <c r="P168" s="10">
        <f>ROUND(E168/D168*100%,0)</f>
        <v>1</v>
      </c>
      <c r="Q168" s="11">
        <f t="shared" si="6"/>
        <v>3000</v>
      </c>
      <c r="R168" s="9">
        <f t="shared" si="7"/>
        <v>42721.075949074075</v>
      </c>
      <c r="S168" s="9">
        <f t="shared" si="8"/>
        <v>42751.075949074075</v>
      </c>
    </row>
    <row r="169" spans="1:19" ht="30" hidden="1" x14ac:dyDescent="0.25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t="s">
        <v>8259</v>
      </c>
      <c r="P169" s="10">
        <f>ROUND(E169/D169*100%,0)</f>
        <v>0</v>
      </c>
      <c r="Q169" s="11">
        <f t="shared" si="6"/>
        <v>5.5</v>
      </c>
      <c r="R169" s="9">
        <f t="shared" si="7"/>
        <v>42160.927488425921</v>
      </c>
      <c r="S169" s="9">
        <f t="shared" si="8"/>
        <v>42220.927488425921</v>
      </c>
    </row>
    <row r="170" spans="1:19" ht="30" hidden="1" x14ac:dyDescent="0.25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t="s">
        <v>8259</v>
      </c>
      <c r="P170" s="10">
        <f>ROUND(E170/D170*100%,0)</f>
        <v>0</v>
      </c>
      <c r="Q170" s="11">
        <f t="shared" si="6"/>
        <v>108.33</v>
      </c>
      <c r="R170" s="9">
        <f t="shared" si="7"/>
        <v>42052.83530092593</v>
      </c>
      <c r="S170" s="9">
        <f t="shared" si="8"/>
        <v>42082.793634259258</v>
      </c>
    </row>
    <row r="171" spans="1:19" ht="30" hidden="1" x14ac:dyDescent="0.25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t="s">
        <v>8259</v>
      </c>
      <c r="P171" s="10">
        <f>ROUND(E171/D171*100%,0)</f>
        <v>0</v>
      </c>
      <c r="Q171" s="11">
        <f t="shared" si="6"/>
        <v>56</v>
      </c>
      <c r="R171" s="9">
        <f t="shared" si="7"/>
        <v>41900.505312499998</v>
      </c>
      <c r="S171" s="9">
        <f t="shared" si="8"/>
        <v>41930.505312499998</v>
      </c>
    </row>
    <row r="172" spans="1:19" ht="30" hidden="1" x14ac:dyDescent="0.25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t="s">
        <v>8259</v>
      </c>
      <c r="P172" s="10">
        <f>ROUND(E172/D172*100%,0)</f>
        <v>0</v>
      </c>
      <c r="Q172" s="11">
        <f t="shared" si="6"/>
        <v>32.5</v>
      </c>
      <c r="R172" s="9">
        <f t="shared" si="7"/>
        <v>42216.977812500001</v>
      </c>
      <c r="S172" s="9">
        <f t="shared" si="8"/>
        <v>42246.227777777778</v>
      </c>
    </row>
    <row r="173" spans="1:19" ht="30" hidden="1" x14ac:dyDescent="0.25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t="s">
        <v>8259</v>
      </c>
      <c r="P173" s="10">
        <f>ROUND(E173/D173*100%,0)</f>
        <v>0</v>
      </c>
      <c r="Q173" s="11">
        <f t="shared" si="6"/>
        <v>1</v>
      </c>
      <c r="R173" s="9">
        <f t="shared" si="7"/>
        <v>42534.180717592593</v>
      </c>
      <c r="S173" s="9">
        <f t="shared" si="8"/>
        <v>42594.180717592593</v>
      </c>
    </row>
    <row r="174" spans="1:19" ht="30" hidden="1" x14ac:dyDescent="0.25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t="s">
        <v>8259</v>
      </c>
      <c r="P174" s="10">
        <f>ROUND(E174/D174*100%,0)</f>
        <v>0</v>
      </c>
      <c r="Q174" s="11">
        <f t="shared" si="6"/>
        <v>0</v>
      </c>
      <c r="R174" s="9">
        <f t="shared" si="7"/>
        <v>42047.394942129627</v>
      </c>
      <c r="S174" s="9">
        <f t="shared" si="8"/>
        <v>42082.353275462956</v>
      </c>
    </row>
    <row r="175" spans="1:19" ht="30" hidden="1" x14ac:dyDescent="0.25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t="s">
        <v>8259</v>
      </c>
      <c r="P175" s="10">
        <f>ROUND(E175/D175*100%,0)</f>
        <v>0</v>
      </c>
      <c r="Q175" s="11">
        <f t="shared" si="6"/>
        <v>0</v>
      </c>
      <c r="R175" s="9">
        <f t="shared" si="7"/>
        <v>42033.573009259257</v>
      </c>
      <c r="S175" s="9">
        <f t="shared" si="8"/>
        <v>42063.573009259257</v>
      </c>
    </row>
    <row r="176" spans="1:19" ht="30" hidden="1" x14ac:dyDescent="0.25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t="s">
        <v>8259</v>
      </c>
      <c r="P176" s="10">
        <f>ROUND(E176/D176*100%,0)</f>
        <v>0</v>
      </c>
      <c r="Q176" s="11">
        <f t="shared" si="6"/>
        <v>0</v>
      </c>
      <c r="R176" s="9">
        <f t="shared" si="7"/>
        <v>42072.758981481486</v>
      </c>
      <c r="S176" s="9">
        <f t="shared" si="8"/>
        <v>42132.758981481486</v>
      </c>
    </row>
    <row r="177" spans="1:19" ht="30" hidden="1" x14ac:dyDescent="0.25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t="s">
        <v>8259</v>
      </c>
      <c r="P177" s="10">
        <f>ROUND(E177/D177*100%,0)</f>
        <v>0</v>
      </c>
      <c r="Q177" s="11">
        <f t="shared" si="6"/>
        <v>49.88</v>
      </c>
      <c r="R177" s="9">
        <f t="shared" si="7"/>
        <v>41855.777905092589</v>
      </c>
      <c r="S177" s="9">
        <f t="shared" si="8"/>
        <v>41880.777905092589</v>
      </c>
    </row>
    <row r="178" spans="1:19" ht="30" hidden="1" x14ac:dyDescent="0.25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t="s">
        <v>8259</v>
      </c>
      <c r="P178" s="10">
        <f>ROUND(E178/D178*100%,0)</f>
        <v>0</v>
      </c>
      <c r="Q178" s="11">
        <f t="shared" si="6"/>
        <v>0</v>
      </c>
      <c r="R178" s="9">
        <f t="shared" si="7"/>
        <v>42191.824062500003</v>
      </c>
      <c r="S178" s="9">
        <f t="shared" si="8"/>
        <v>42221.824062500003</v>
      </c>
    </row>
    <row r="179" spans="1:19" ht="30" hidden="1" x14ac:dyDescent="0.25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t="s">
        <v>8259</v>
      </c>
      <c r="P179" s="10">
        <f>ROUND(E179/D179*100%,0)</f>
        <v>0</v>
      </c>
      <c r="Q179" s="11">
        <f t="shared" si="6"/>
        <v>25.71</v>
      </c>
      <c r="R179" s="9">
        <f t="shared" si="7"/>
        <v>42070.047754629632</v>
      </c>
      <c r="S179" s="9">
        <f t="shared" si="8"/>
        <v>42087.00608796296</v>
      </c>
    </row>
    <row r="180" spans="1:19" ht="30" hidden="1" x14ac:dyDescent="0.25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t="s">
        <v>8259</v>
      </c>
      <c r="P180" s="10">
        <f>ROUND(E180/D180*100%,0)</f>
        <v>0</v>
      </c>
      <c r="Q180" s="11">
        <f t="shared" si="6"/>
        <v>0</v>
      </c>
      <c r="R180" s="9">
        <f t="shared" si="7"/>
        <v>42304.955381944441</v>
      </c>
      <c r="S180" s="9">
        <f t="shared" si="8"/>
        <v>42334.997048611112</v>
      </c>
    </row>
    <row r="181" spans="1:19" ht="30" hidden="1" x14ac:dyDescent="0.25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t="s">
        <v>8259</v>
      </c>
      <c r="P181" s="10">
        <f>ROUND(E181/D181*100%,0)</f>
        <v>0</v>
      </c>
      <c r="Q181" s="11">
        <f t="shared" si="6"/>
        <v>100</v>
      </c>
      <c r="R181" s="9">
        <f t="shared" si="7"/>
        <v>42403.080497685187</v>
      </c>
      <c r="S181" s="9">
        <f t="shared" si="8"/>
        <v>42433.080497685187</v>
      </c>
    </row>
    <row r="182" spans="1:19" ht="30" hidden="1" x14ac:dyDescent="0.25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t="s">
        <v>8259</v>
      </c>
      <c r="P182" s="10">
        <f>ROUND(E182/D182*100%,0)</f>
        <v>0</v>
      </c>
      <c r="Q182" s="11">
        <f t="shared" si="6"/>
        <v>30.85</v>
      </c>
      <c r="R182" s="9">
        <f t="shared" si="7"/>
        <v>42067.991238425922</v>
      </c>
      <c r="S182" s="9">
        <f t="shared" si="8"/>
        <v>42107.791666666672</v>
      </c>
    </row>
    <row r="183" spans="1:19" ht="30" hidden="1" x14ac:dyDescent="0.25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t="s">
        <v>8259</v>
      </c>
      <c r="P183" s="10">
        <f>ROUND(E183/D183*100%,0)</f>
        <v>0</v>
      </c>
      <c r="Q183" s="11">
        <f t="shared" si="6"/>
        <v>180.5</v>
      </c>
      <c r="R183" s="9">
        <f t="shared" si="7"/>
        <v>42147.741840277777</v>
      </c>
      <c r="S183" s="9">
        <f t="shared" si="8"/>
        <v>42177.741840277777</v>
      </c>
    </row>
    <row r="184" spans="1:19" ht="30" hidden="1" x14ac:dyDescent="0.25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t="s">
        <v>8259</v>
      </c>
      <c r="P184" s="10">
        <f>ROUND(E184/D184*100%,0)</f>
        <v>0</v>
      </c>
      <c r="Q184" s="11">
        <f t="shared" si="6"/>
        <v>0</v>
      </c>
      <c r="R184" s="9">
        <f t="shared" si="7"/>
        <v>42712.011944444443</v>
      </c>
      <c r="S184" s="9">
        <f t="shared" si="8"/>
        <v>42742.011944444443</v>
      </c>
    </row>
    <row r="185" spans="1:19" hidden="1" x14ac:dyDescent="0.25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t="s">
        <v>8259</v>
      </c>
      <c r="P185" s="10">
        <f>ROUND(E185/D185*100%,0)</f>
        <v>0</v>
      </c>
      <c r="Q185" s="11">
        <f t="shared" si="6"/>
        <v>373.5</v>
      </c>
      <c r="R185" s="9">
        <f t="shared" si="7"/>
        <v>41939.810300925928</v>
      </c>
      <c r="S185" s="9">
        <f t="shared" si="8"/>
        <v>41969.851967592593</v>
      </c>
    </row>
    <row r="186" spans="1:19" ht="30" hidden="1" x14ac:dyDescent="0.25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t="s">
        <v>8259</v>
      </c>
      <c r="P186" s="10">
        <f>ROUND(E186/D186*100%,0)</f>
        <v>0</v>
      </c>
      <c r="Q186" s="11">
        <f t="shared" si="6"/>
        <v>25.5</v>
      </c>
      <c r="R186" s="9">
        <f t="shared" si="7"/>
        <v>41825.791226851856</v>
      </c>
      <c r="S186" s="9">
        <f t="shared" si="8"/>
        <v>41883.165972222225</v>
      </c>
    </row>
    <row r="187" spans="1:19" hidden="1" x14ac:dyDescent="0.25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t="s">
        <v>8259</v>
      </c>
      <c r="P187" s="10">
        <f>ROUND(E187/D187*100%,0)</f>
        <v>0</v>
      </c>
      <c r="Q187" s="11">
        <f t="shared" si="6"/>
        <v>220</v>
      </c>
      <c r="R187" s="9">
        <f t="shared" si="7"/>
        <v>42570.91133101852</v>
      </c>
      <c r="S187" s="9">
        <f t="shared" si="8"/>
        <v>42600.91133101852</v>
      </c>
    </row>
    <row r="188" spans="1:19" ht="30" hidden="1" x14ac:dyDescent="0.25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t="s">
        <v>8259</v>
      </c>
      <c r="P188" s="10">
        <f>ROUND(E188/D188*100%,0)</f>
        <v>0</v>
      </c>
      <c r="Q188" s="11">
        <f t="shared" si="6"/>
        <v>0</v>
      </c>
      <c r="R188" s="9">
        <f t="shared" si="7"/>
        <v>42767.812893518523</v>
      </c>
      <c r="S188" s="9">
        <f t="shared" si="8"/>
        <v>42797.833333333328</v>
      </c>
    </row>
    <row r="189" spans="1:19" ht="30" hidden="1" x14ac:dyDescent="0.25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t="s">
        <v>8259</v>
      </c>
      <c r="P189" s="10">
        <f>ROUND(E189/D189*100%,0)</f>
        <v>0</v>
      </c>
      <c r="Q189" s="11">
        <f t="shared" si="6"/>
        <v>160</v>
      </c>
      <c r="R189" s="9">
        <f t="shared" si="7"/>
        <v>42182.234456018516</v>
      </c>
      <c r="S189" s="9">
        <f t="shared" si="8"/>
        <v>42206.290972222225</v>
      </c>
    </row>
    <row r="190" spans="1:19" ht="30" hidden="1" x14ac:dyDescent="0.25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t="s">
        <v>8259</v>
      </c>
      <c r="P190" s="10">
        <f>ROUND(E190/D190*100%,0)</f>
        <v>0</v>
      </c>
      <c r="Q190" s="11">
        <f t="shared" si="6"/>
        <v>0</v>
      </c>
      <c r="R190" s="9">
        <f t="shared" si="7"/>
        <v>41857.18304398148</v>
      </c>
      <c r="S190" s="9">
        <f t="shared" si="8"/>
        <v>41887.18304398148</v>
      </c>
    </row>
    <row r="191" spans="1:19" ht="45" hidden="1" x14ac:dyDescent="0.25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t="s">
        <v>8259</v>
      </c>
      <c r="P191" s="10">
        <f>ROUND(E191/D191*100%,0)</f>
        <v>0</v>
      </c>
      <c r="Q191" s="11">
        <f t="shared" si="6"/>
        <v>69</v>
      </c>
      <c r="R191" s="9">
        <f t="shared" si="7"/>
        <v>42556.690706018519</v>
      </c>
      <c r="S191" s="9">
        <f t="shared" si="8"/>
        <v>42616.690706018519</v>
      </c>
    </row>
    <row r="192" spans="1:19" hidden="1" x14ac:dyDescent="0.25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t="s">
        <v>8259</v>
      </c>
      <c r="P192" s="10">
        <f>ROUND(E192/D192*100%,0)</f>
        <v>0</v>
      </c>
      <c r="Q192" s="11">
        <f t="shared" si="6"/>
        <v>50</v>
      </c>
      <c r="R192" s="9">
        <f t="shared" si="7"/>
        <v>42527.650995370372</v>
      </c>
      <c r="S192" s="9">
        <f t="shared" si="8"/>
        <v>42537.650995370372</v>
      </c>
    </row>
    <row r="193" spans="1:19" ht="30" hidden="1" x14ac:dyDescent="0.25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t="s">
        <v>8259</v>
      </c>
      <c r="P193" s="10">
        <f>ROUND(E193/D193*100%,0)</f>
        <v>0</v>
      </c>
      <c r="Q193" s="11">
        <f t="shared" si="6"/>
        <v>83.33</v>
      </c>
      <c r="R193" s="9">
        <f t="shared" si="7"/>
        <v>42239.441412037035</v>
      </c>
      <c r="S193" s="9">
        <f t="shared" si="8"/>
        <v>42279.441412037035</v>
      </c>
    </row>
    <row r="194" spans="1:19" ht="30" hidden="1" x14ac:dyDescent="0.25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t="s">
        <v>8259</v>
      </c>
      <c r="P194" s="10">
        <f>ROUND(E194/D194*100%,0)</f>
        <v>0</v>
      </c>
      <c r="Q194" s="11">
        <f t="shared" si="6"/>
        <v>5.67</v>
      </c>
      <c r="R194" s="9">
        <f t="shared" si="7"/>
        <v>41899.792037037041</v>
      </c>
      <c r="S194" s="9">
        <f t="shared" si="8"/>
        <v>41929.792037037041</v>
      </c>
    </row>
    <row r="195" spans="1:19" ht="30" hidden="1" x14ac:dyDescent="0.25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t="s">
        <v>8259</v>
      </c>
      <c r="P195" s="10">
        <f>ROUND(E195/D195*100%,0)</f>
        <v>0</v>
      </c>
      <c r="Q195" s="11">
        <f t="shared" ref="Q195:Q258" si="9">IFERROR(ROUND(E195/L195,2),0)</f>
        <v>0</v>
      </c>
      <c r="R195" s="9">
        <f t="shared" ref="R195:R258" si="10">(((J195/60)/60)/24)+DATE(1970,1,1)</f>
        <v>41911.934791666667</v>
      </c>
      <c r="S195" s="9">
        <f t="shared" ref="S195:S258" si="11">(((I195/60)/60)/24)+DATE(1970,1,1)</f>
        <v>41971.976458333331</v>
      </c>
    </row>
    <row r="196" spans="1:19" ht="30" hidden="1" x14ac:dyDescent="0.25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t="s">
        <v>8259</v>
      </c>
      <c r="P196" s="10">
        <f>ROUND(E196/D196*100%,0)</f>
        <v>0</v>
      </c>
      <c r="Q196" s="11">
        <f t="shared" si="9"/>
        <v>1</v>
      </c>
      <c r="R196" s="9">
        <f t="shared" si="10"/>
        <v>42375.996886574074</v>
      </c>
      <c r="S196" s="9">
        <f t="shared" si="11"/>
        <v>42435.996886574074</v>
      </c>
    </row>
    <row r="197" spans="1:19" ht="30" hidden="1" x14ac:dyDescent="0.25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t="s">
        <v>8259</v>
      </c>
      <c r="P197" s="10">
        <f>ROUND(E197/D197*100%,0)</f>
        <v>0</v>
      </c>
      <c r="Q197" s="11">
        <f t="shared" si="9"/>
        <v>0</v>
      </c>
      <c r="R197" s="9">
        <f t="shared" si="10"/>
        <v>42135.67050925926</v>
      </c>
      <c r="S197" s="9">
        <f t="shared" si="11"/>
        <v>42195.67050925926</v>
      </c>
    </row>
    <row r="198" spans="1:19" ht="30" hidden="1" x14ac:dyDescent="0.25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t="s">
        <v>8259</v>
      </c>
      <c r="P198" s="10">
        <f>ROUND(E198/D198*100%,0)</f>
        <v>0</v>
      </c>
      <c r="Q198" s="11">
        <f t="shared" si="9"/>
        <v>77.11</v>
      </c>
      <c r="R198" s="9">
        <f t="shared" si="10"/>
        <v>42259.542800925927</v>
      </c>
      <c r="S198" s="9">
        <f t="shared" si="11"/>
        <v>42287.875</v>
      </c>
    </row>
    <row r="199" spans="1:19" ht="30" hidden="1" x14ac:dyDescent="0.25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t="s">
        <v>8259</v>
      </c>
      <c r="P199" s="10">
        <f>ROUND(E199/D199*100%,0)</f>
        <v>0</v>
      </c>
      <c r="Q199" s="11">
        <f t="shared" si="9"/>
        <v>32.75</v>
      </c>
      <c r="R199" s="9">
        <f t="shared" si="10"/>
        <v>42741.848379629635</v>
      </c>
      <c r="S199" s="9">
        <f t="shared" si="11"/>
        <v>42783.875</v>
      </c>
    </row>
    <row r="200" spans="1:19" ht="30" hidden="1" x14ac:dyDescent="0.25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t="s">
        <v>8259</v>
      </c>
      <c r="P200" s="10">
        <f>ROUND(E200/D200*100%,0)</f>
        <v>0</v>
      </c>
      <c r="Q200" s="11">
        <f t="shared" si="9"/>
        <v>46.5</v>
      </c>
      <c r="R200" s="9">
        <f t="shared" si="10"/>
        <v>41887.383356481485</v>
      </c>
      <c r="S200" s="9">
        <f t="shared" si="11"/>
        <v>41917.383356481485</v>
      </c>
    </row>
    <row r="201" spans="1:19" ht="30" hidden="1" x14ac:dyDescent="0.25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t="s">
        <v>8259</v>
      </c>
      <c r="P201" s="10">
        <f>ROUND(E201/D201*100%,0)</f>
        <v>0</v>
      </c>
      <c r="Q201" s="11">
        <f t="shared" si="9"/>
        <v>0</v>
      </c>
      <c r="R201" s="9">
        <f t="shared" si="10"/>
        <v>42584.123865740738</v>
      </c>
      <c r="S201" s="9">
        <f t="shared" si="11"/>
        <v>42614.123865740738</v>
      </c>
    </row>
    <row r="202" spans="1:19" ht="30" hidden="1" x14ac:dyDescent="0.25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t="s">
        <v>8259</v>
      </c>
      <c r="P202" s="10">
        <f>ROUND(E202/D202*100%,0)</f>
        <v>0</v>
      </c>
      <c r="Q202" s="11">
        <f t="shared" si="9"/>
        <v>87.31</v>
      </c>
      <c r="R202" s="9">
        <f t="shared" si="10"/>
        <v>41867.083368055559</v>
      </c>
      <c r="S202" s="9">
        <f t="shared" si="11"/>
        <v>41897.083368055559</v>
      </c>
    </row>
    <row r="203" spans="1:19" ht="30" hidden="1" x14ac:dyDescent="0.25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t="s">
        <v>8259</v>
      </c>
      <c r="P203" s="10">
        <f>ROUND(E203/D203*100%,0)</f>
        <v>1</v>
      </c>
      <c r="Q203" s="11">
        <f t="shared" si="9"/>
        <v>54.29</v>
      </c>
      <c r="R203" s="9">
        <f t="shared" si="10"/>
        <v>42023.818622685183</v>
      </c>
      <c r="S203" s="9">
        <f t="shared" si="11"/>
        <v>42043.818622685183</v>
      </c>
    </row>
    <row r="204" spans="1:19" hidden="1" x14ac:dyDescent="0.25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t="s">
        <v>8259</v>
      </c>
      <c r="P204" s="10">
        <f>ROUND(E204/D204*100%,0)</f>
        <v>0</v>
      </c>
      <c r="Q204" s="11">
        <f t="shared" si="9"/>
        <v>0</v>
      </c>
      <c r="R204" s="9">
        <f t="shared" si="10"/>
        <v>42255.927824074075</v>
      </c>
      <c r="S204" s="9">
        <f t="shared" si="11"/>
        <v>42285.874305555553</v>
      </c>
    </row>
    <row r="205" spans="1:19" ht="30" hidden="1" x14ac:dyDescent="0.25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t="s">
        <v>8259</v>
      </c>
      <c r="P205" s="10">
        <f>ROUND(E205/D205*100%,0)</f>
        <v>0</v>
      </c>
      <c r="Q205" s="11">
        <f t="shared" si="9"/>
        <v>93.25</v>
      </c>
      <c r="R205" s="9">
        <f t="shared" si="10"/>
        <v>41973.847962962958</v>
      </c>
      <c r="S205" s="9">
        <f t="shared" si="11"/>
        <v>42033.847962962958</v>
      </c>
    </row>
    <row r="206" spans="1:19" ht="30" hidden="1" x14ac:dyDescent="0.25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t="s">
        <v>8259</v>
      </c>
      <c r="P206" s="10">
        <f>ROUND(E206/D206*100%,0)</f>
        <v>1</v>
      </c>
      <c r="Q206" s="11">
        <f t="shared" si="9"/>
        <v>117.68</v>
      </c>
      <c r="R206" s="9">
        <f t="shared" si="10"/>
        <v>42556.583368055552</v>
      </c>
      <c r="S206" s="9">
        <f t="shared" si="11"/>
        <v>42586.583368055552</v>
      </c>
    </row>
    <row r="207" spans="1:19" ht="30" hidden="1" x14ac:dyDescent="0.25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t="s">
        <v>8259</v>
      </c>
      <c r="P207" s="10">
        <f>ROUND(E207/D207*100%,0)</f>
        <v>0</v>
      </c>
      <c r="Q207" s="11">
        <f t="shared" si="9"/>
        <v>76.47</v>
      </c>
      <c r="R207" s="9">
        <f t="shared" si="10"/>
        <v>42248.632199074069</v>
      </c>
      <c r="S207" s="9">
        <f t="shared" si="11"/>
        <v>42283.632199074069</v>
      </c>
    </row>
    <row r="208" spans="1:19" ht="30" hidden="1" x14ac:dyDescent="0.25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t="s">
        <v>8259</v>
      </c>
      <c r="P208" s="10">
        <f>ROUND(E208/D208*100%,0)</f>
        <v>0</v>
      </c>
      <c r="Q208" s="11">
        <f t="shared" si="9"/>
        <v>0</v>
      </c>
      <c r="R208" s="9">
        <f t="shared" si="10"/>
        <v>42567.004432870366</v>
      </c>
      <c r="S208" s="9">
        <f t="shared" si="11"/>
        <v>42588.004432870366</v>
      </c>
    </row>
    <row r="209" spans="1:19" ht="30" hidden="1" x14ac:dyDescent="0.25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t="s">
        <v>8259</v>
      </c>
      <c r="P209" s="10">
        <f>ROUND(E209/D209*100%,0)</f>
        <v>0</v>
      </c>
      <c r="Q209" s="11">
        <f t="shared" si="9"/>
        <v>163.85</v>
      </c>
      <c r="R209" s="9">
        <f t="shared" si="10"/>
        <v>41978.197199074071</v>
      </c>
      <c r="S209" s="9">
        <f t="shared" si="11"/>
        <v>42008.197199074071</v>
      </c>
    </row>
    <row r="210" spans="1:19" ht="30" hidden="1" x14ac:dyDescent="0.25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t="s">
        <v>8259</v>
      </c>
      <c r="P210" s="10">
        <f>ROUND(E210/D210*100%,0)</f>
        <v>0</v>
      </c>
      <c r="Q210" s="11">
        <f t="shared" si="9"/>
        <v>0</v>
      </c>
      <c r="R210" s="9">
        <f t="shared" si="10"/>
        <v>41959.369988425926</v>
      </c>
      <c r="S210" s="9">
        <f t="shared" si="11"/>
        <v>41989.369988425926</v>
      </c>
    </row>
    <row r="211" spans="1:19" ht="30" hidden="1" x14ac:dyDescent="0.25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t="s">
        <v>8259</v>
      </c>
      <c r="P211" s="10">
        <f>ROUND(E211/D211*100%,0)</f>
        <v>0</v>
      </c>
      <c r="Q211" s="11">
        <f t="shared" si="9"/>
        <v>0</v>
      </c>
      <c r="R211" s="9">
        <f t="shared" si="10"/>
        <v>42165.922858796301</v>
      </c>
      <c r="S211" s="9">
        <f t="shared" si="11"/>
        <v>42195.922858796301</v>
      </c>
    </row>
    <row r="212" spans="1:19" ht="30" hidden="1" x14ac:dyDescent="0.25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t="s">
        <v>8259</v>
      </c>
      <c r="P212" s="10">
        <f>ROUND(E212/D212*100%,0)</f>
        <v>0</v>
      </c>
      <c r="Q212" s="11">
        <f t="shared" si="9"/>
        <v>91.82</v>
      </c>
      <c r="R212" s="9">
        <f t="shared" si="10"/>
        <v>42249.064722222218</v>
      </c>
      <c r="S212" s="9">
        <f t="shared" si="11"/>
        <v>42278.208333333328</v>
      </c>
    </row>
    <row r="213" spans="1:19" ht="30" hidden="1" x14ac:dyDescent="0.25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t="s">
        <v>8259</v>
      </c>
      <c r="P213" s="10">
        <f>ROUND(E213/D213*100%,0)</f>
        <v>0</v>
      </c>
      <c r="Q213" s="11">
        <f t="shared" si="9"/>
        <v>185.83</v>
      </c>
      <c r="R213" s="9">
        <f t="shared" si="10"/>
        <v>42236.159918981488</v>
      </c>
      <c r="S213" s="9">
        <f t="shared" si="11"/>
        <v>42266.159918981488</v>
      </c>
    </row>
    <row r="214" spans="1:19" ht="30" hidden="1" x14ac:dyDescent="0.25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t="s">
        <v>8259</v>
      </c>
      <c r="P214" s="10">
        <f>ROUND(E214/D214*100%,0)</f>
        <v>0</v>
      </c>
      <c r="Q214" s="11">
        <f t="shared" si="9"/>
        <v>1</v>
      </c>
      <c r="R214" s="9">
        <f t="shared" si="10"/>
        <v>42416.881018518514</v>
      </c>
      <c r="S214" s="9">
        <f t="shared" si="11"/>
        <v>42476.839351851857</v>
      </c>
    </row>
    <row r="215" spans="1:19" ht="30" hidden="1" x14ac:dyDescent="0.25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t="s">
        <v>8259</v>
      </c>
      <c r="P215" s="10">
        <f>ROUND(E215/D215*100%,0)</f>
        <v>0</v>
      </c>
      <c r="Q215" s="11">
        <f t="shared" si="9"/>
        <v>20</v>
      </c>
      <c r="R215" s="9">
        <f t="shared" si="10"/>
        <v>42202.594293981485</v>
      </c>
      <c r="S215" s="9">
        <f t="shared" si="11"/>
        <v>42232.587974537033</v>
      </c>
    </row>
    <row r="216" spans="1:19" ht="30" hidden="1" x14ac:dyDescent="0.25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t="s">
        <v>8259</v>
      </c>
      <c r="P216" s="10">
        <f>ROUND(E216/D216*100%,0)</f>
        <v>0</v>
      </c>
      <c r="Q216" s="11">
        <f t="shared" si="9"/>
        <v>1</v>
      </c>
      <c r="R216" s="9">
        <f t="shared" si="10"/>
        <v>42009.64061342593</v>
      </c>
      <c r="S216" s="9">
        <f t="shared" si="11"/>
        <v>42069.64061342593</v>
      </c>
    </row>
    <row r="217" spans="1:19" ht="30" hidden="1" x14ac:dyDescent="0.25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t="s">
        <v>8259</v>
      </c>
      <c r="P217" s="10">
        <f>ROUND(E217/D217*100%,0)</f>
        <v>0</v>
      </c>
      <c r="Q217" s="11">
        <f t="shared" si="9"/>
        <v>10</v>
      </c>
      <c r="R217" s="9">
        <f t="shared" si="10"/>
        <v>42375.230115740742</v>
      </c>
      <c r="S217" s="9">
        <f t="shared" si="11"/>
        <v>42417.999305555553</v>
      </c>
    </row>
    <row r="218" spans="1:19" ht="30" hidden="1" x14ac:dyDescent="0.25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t="s">
        <v>8259</v>
      </c>
      <c r="P218" s="10">
        <f>ROUND(E218/D218*100%,0)</f>
        <v>1</v>
      </c>
      <c r="Q218" s="11">
        <f t="shared" si="9"/>
        <v>331.54</v>
      </c>
      <c r="R218" s="9">
        <f t="shared" si="10"/>
        <v>42066.958761574075</v>
      </c>
      <c r="S218" s="9">
        <f t="shared" si="11"/>
        <v>42116.917094907403</v>
      </c>
    </row>
    <row r="219" spans="1:19" hidden="1" x14ac:dyDescent="0.25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t="s">
        <v>8259</v>
      </c>
      <c r="P219" s="10">
        <f>ROUND(E219/D219*100%,0)</f>
        <v>0</v>
      </c>
      <c r="Q219" s="11">
        <f t="shared" si="9"/>
        <v>314.29000000000002</v>
      </c>
      <c r="R219" s="9">
        <f t="shared" si="10"/>
        <v>41970.64061342593</v>
      </c>
      <c r="S219" s="9">
        <f t="shared" si="11"/>
        <v>42001.64061342593</v>
      </c>
    </row>
    <row r="220" spans="1:19" ht="30" hidden="1" x14ac:dyDescent="0.25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t="s">
        <v>8259</v>
      </c>
      <c r="P220" s="10">
        <f>ROUND(E220/D220*100%,0)</f>
        <v>0</v>
      </c>
      <c r="Q220" s="11">
        <f t="shared" si="9"/>
        <v>100</v>
      </c>
      <c r="R220" s="9">
        <f t="shared" si="10"/>
        <v>42079.628344907411</v>
      </c>
      <c r="S220" s="9">
        <f t="shared" si="11"/>
        <v>42139.628344907411</v>
      </c>
    </row>
    <row r="221" spans="1:19" ht="30" hidden="1" x14ac:dyDescent="0.25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t="s">
        <v>8259</v>
      </c>
      <c r="P221" s="10">
        <f>ROUND(E221/D221*100%,0)</f>
        <v>0</v>
      </c>
      <c r="Q221" s="11">
        <f t="shared" si="9"/>
        <v>115.99</v>
      </c>
      <c r="R221" s="9">
        <f t="shared" si="10"/>
        <v>42429.326678240745</v>
      </c>
      <c r="S221" s="9">
        <f t="shared" si="11"/>
        <v>42461.290972222225</v>
      </c>
    </row>
    <row r="222" spans="1:19" ht="30" hidden="1" x14ac:dyDescent="0.25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t="s">
        <v>8259</v>
      </c>
      <c r="P222" s="10">
        <f>ROUND(E222/D222*100%,0)</f>
        <v>0</v>
      </c>
      <c r="Q222" s="11">
        <f t="shared" si="9"/>
        <v>120</v>
      </c>
      <c r="R222" s="9">
        <f t="shared" si="10"/>
        <v>42195.643865740742</v>
      </c>
      <c r="S222" s="9">
        <f t="shared" si="11"/>
        <v>42236.837499999994</v>
      </c>
    </row>
    <row r="223" spans="1:19" hidden="1" x14ac:dyDescent="0.25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t="s">
        <v>8259</v>
      </c>
      <c r="P223" s="10">
        <f>ROUND(E223/D223*100%,0)</f>
        <v>0</v>
      </c>
      <c r="Q223" s="11">
        <f t="shared" si="9"/>
        <v>0</v>
      </c>
      <c r="R223" s="9">
        <f t="shared" si="10"/>
        <v>42031.837546296301</v>
      </c>
      <c r="S223" s="9">
        <f t="shared" si="11"/>
        <v>42091.79587962963</v>
      </c>
    </row>
    <row r="224" spans="1:19" ht="30" hidden="1" x14ac:dyDescent="0.25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t="s">
        <v>8259</v>
      </c>
      <c r="P224" s="10">
        <f>ROUND(E224/D224*100%,0)</f>
        <v>0</v>
      </c>
      <c r="Q224" s="11">
        <f t="shared" si="9"/>
        <v>65</v>
      </c>
      <c r="R224" s="9">
        <f t="shared" si="10"/>
        <v>42031.769884259258</v>
      </c>
      <c r="S224" s="9">
        <f t="shared" si="11"/>
        <v>42090.110416666663</v>
      </c>
    </row>
    <row r="225" spans="1:19" ht="30" hidden="1" x14ac:dyDescent="0.25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t="s">
        <v>8259</v>
      </c>
      <c r="P225" s="10">
        <f>ROUND(E225/D225*100%,0)</f>
        <v>0</v>
      </c>
      <c r="Q225" s="11">
        <f t="shared" si="9"/>
        <v>0</v>
      </c>
      <c r="R225" s="9">
        <f t="shared" si="10"/>
        <v>42482.048032407409</v>
      </c>
      <c r="S225" s="9">
        <f t="shared" si="11"/>
        <v>42512.045138888891</v>
      </c>
    </row>
    <row r="226" spans="1:19" ht="45" hidden="1" x14ac:dyDescent="0.25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t="s">
        <v>8259</v>
      </c>
      <c r="P226" s="10">
        <f>ROUND(E226/D226*100%,0)</f>
        <v>0</v>
      </c>
      <c r="Q226" s="11">
        <f t="shared" si="9"/>
        <v>0</v>
      </c>
      <c r="R226" s="9">
        <f t="shared" si="10"/>
        <v>42135.235254629632</v>
      </c>
      <c r="S226" s="9">
        <f t="shared" si="11"/>
        <v>42195.235254629632</v>
      </c>
    </row>
    <row r="227" spans="1:19" ht="30" hidden="1" x14ac:dyDescent="0.25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t="s">
        <v>8259</v>
      </c>
      <c r="P227" s="10">
        <f>ROUND(E227/D227*100%,0)</f>
        <v>0</v>
      </c>
      <c r="Q227" s="11">
        <f t="shared" si="9"/>
        <v>0</v>
      </c>
      <c r="R227" s="9">
        <f t="shared" si="10"/>
        <v>42438.961273148147</v>
      </c>
      <c r="S227" s="9">
        <f t="shared" si="11"/>
        <v>42468.919606481482</v>
      </c>
    </row>
    <row r="228" spans="1:19" ht="30" hidden="1" x14ac:dyDescent="0.25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t="s">
        <v>8259</v>
      </c>
      <c r="P228" s="10">
        <f>ROUND(E228/D228*100%,0)</f>
        <v>0</v>
      </c>
      <c r="Q228" s="11">
        <f t="shared" si="9"/>
        <v>125</v>
      </c>
      <c r="R228" s="9">
        <f t="shared" si="10"/>
        <v>42106.666018518517</v>
      </c>
      <c r="S228" s="9">
        <f t="shared" si="11"/>
        <v>42155.395138888889</v>
      </c>
    </row>
    <row r="229" spans="1:19" ht="30" hidden="1" x14ac:dyDescent="0.25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t="s">
        <v>8259</v>
      </c>
      <c r="P229" s="10">
        <f>ROUND(E229/D229*100%,0)</f>
        <v>0</v>
      </c>
      <c r="Q229" s="11">
        <f t="shared" si="9"/>
        <v>0</v>
      </c>
      <c r="R229" s="9">
        <f t="shared" si="10"/>
        <v>42164.893993055557</v>
      </c>
      <c r="S229" s="9">
        <f t="shared" si="11"/>
        <v>42194.893993055557</v>
      </c>
    </row>
    <row r="230" spans="1:19" ht="30" hidden="1" x14ac:dyDescent="0.25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t="s">
        <v>8259</v>
      </c>
      <c r="P230" s="10">
        <f>ROUND(E230/D230*100%,0)</f>
        <v>0</v>
      </c>
      <c r="Q230" s="11">
        <f t="shared" si="9"/>
        <v>0</v>
      </c>
      <c r="R230" s="9">
        <f t="shared" si="10"/>
        <v>42096.686400462961</v>
      </c>
      <c r="S230" s="9">
        <f t="shared" si="11"/>
        <v>42156.686400462961</v>
      </c>
    </row>
    <row r="231" spans="1:19" ht="30" hidden="1" x14ac:dyDescent="0.25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t="s">
        <v>8259</v>
      </c>
      <c r="P231" s="10">
        <f>ROUND(E231/D231*100%,0)</f>
        <v>0</v>
      </c>
      <c r="Q231" s="11">
        <f t="shared" si="9"/>
        <v>0</v>
      </c>
      <c r="R231" s="9">
        <f t="shared" si="10"/>
        <v>42383.933993055558</v>
      </c>
      <c r="S231" s="9">
        <f t="shared" si="11"/>
        <v>42413.933993055558</v>
      </c>
    </row>
    <row r="232" spans="1:19" ht="30" hidden="1" x14ac:dyDescent="0.25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t="s">
        <v>8259</v>
      </c>
      <c r="P232" s="10">
        <f>ROUND(E232/D232*100%,0)</f>
        <v>0</v>
      </c>
      <c r="Q232" s="11">
        <f t="shared" si="9"/>
        <v>30</v>
      </c>
      <c r="R232" s="9">
        <f t="shared" si="10"/>
        <v>42129.777210648142</v>
      </c>
      <c r="S232" s="9">
        <f t="shared" si="11"/>
        <v>42159.777210648142</v>
      </c>
    </row>
    <row r="233" spans="1:19" ht="30" hidden="1" x14ac:dyDescent="0.25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t="s">
        <v>8259</v>
      </c>
      <c r="P233" s="10">
        <f>ROUND(E233/D233*100%,0)</f>
        <v>0</v>
      </c>
      <c r="Q233" s="11">
        <f t="shared" si="9"/>
        <v>0</v>
      </c>
      <c r="R233" s="9">
        <f t="shared" si="10"/>
        <v>42341.958923611113</v>
      </c>
      <c r="S233" s="9">
        <f t="shared" si="11"/>
        <v>42371.958923611113</v>
      </c>
    </row>
    <row r="234" spans="1:19" ht="30" hidden="1" x14ac:dyDescent="0.25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t="s">
        <v>8259</v>
      </c>
      <c r="P234" s="10">
        <f>ROUND(E234/D234*100%,0)</f>
        <v>0</v>
      </c>
      <c r="Q234" s="11">
        <f t="shared" si="9"/>
        <v>15.71</v>
      </c>
      <c r="R234" s="9">
        <f t="shared" si="10"/>
        <v>42032.82576388889</v>
      </c>
      <c r="S234" s="9">
        <f t="shared" si="11"/>
        <v>42062.82576388889</v>
      </c>
    </row>
    <row r="235" spans="1:19" ht="30" hidden="1" x14ac:dyDescent="0.25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t="s">
        <v>8259</v>
      </c>
      <c r="P235" s="10">
        <f>ROUND(E235/D235*100%,0)</f>
        <v>0</v>
      </c>
      <c r="Q235" s="11">
        <f t="shared" si="9"/>
        <v>0</v>
      </c>
      <c r="R235" s="9">
        <f t="shared" si="10"/>
        <v>42612.911712962959</v>
      </c>
      <c r="S235" s="9">
        <f t="shared" si="11"/>
        <v>42642.911712962959</v>
      </c>
    </row>
    <row r="236" spans="1:19" ht="30" hidden="1" x14ac:dyDescent="0.25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t="s">
        <v>8259</v>
      </c>
      <c r="P236" s="10">
        <f>ROUND(E236/D236*100%,0)</f>
        <v>0</v>
      </c>
      <c r="Q236" s="11">
        <f t="shared" si="9"/>
        <v>80.2</v>
      </c>
      <c r="R236" s="9">
        <f t="shared" si="10"/>
        <v>42136.035405092596</v>
      </c>
      <c r="S236" s="9">
        <f t="shared" si="11"/>
        <v>42176.035405092596</v>
      </c>
    </row>
    <row r="237" spans="1:19" ht="30" hidden="1" x14ac:dyDescent="0.25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t="s">
        <v>8259</v>
      </c>
      <c r="P237" s="10">
        <f>ROUND(E237/D237*100%,0)</f>
        <v>0</v>
      </c>
      <c r="Q237" s="11">
        <f t="shared" si="9"/>
        <v>0</v>
      </c>
      <c r="R237" s="9">
        <f t="shared" si="10"/>
        <v>42164.908530092594</v>
      </c>
      <c r="S237" s="9">
        <f t="shared" si="11"/>
        <v>42194.908530092594</v>
      </c>
    </row>
    <row r="238" spans="1:19" ht="30" hidden="1" x14ac:dyDescent="0.25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t="s">
        <v>8259</v>
      </c>
      <c r="P238" s="10">
        <f>ROUND(E238/D238*100%,0)</f>
        <v>0</v>
      </c>
      <c r="Q238" s="11">
        <f t="shared" si="9"/>
        <v>0</v>
      </c>
      <c r="R238" s="9">
        <f t="shared" si="10"/>
        <v>42321.08447916666</v>
      </c>
      <c r="S238" s="9">
        <f t="shared" si="11"/>
        <v>42374</v>
      </c>
    </row>
    <row r="239" spans="1:19" hidden="1" x14ac:dyDescent="0.25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t="s">
        <v>8259</v>
      </c>
      <c r="P239" s="10">
        <f>ROUND(E239/D239*100%,0)</f>
        <v>0</v>
      </c>
      <c r="Q239" s="11">
        <f t="shared" si="9"/>
        <v>50</v>
      </c>
      <c r="R239" s="9">
        <f t="shared" si="10"/>
        <v>42377.577187499999</v>
      </c>
      <c r="S239" s="9">
        <f t="shared" si="11"/>
        <v>42437.577187499999</v>
      </c>
    </row>
    <row r="240" spans="1:19" ht="30" hidden="1" x14ac:dyDescent="0.25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t="s">
        <v>8259</v>
      </c>
      <c r="P240" s="10">
        <f>ROUND(E240/D240*100%,0)</f>
        <v>0</v>
      </c>
      <c r="Q240" s="11">
        <f t="shared" si="9"/>
        <v>0</v>
      </c>
      <c r="R240" s="9">
        <f t="shared" si="10"/>
        <v>42713.962499999994</v>
      </c>
      <c r="S240" s="9">
        <f t="shared" si="11"/>
        <v>42734.375</v>
      </c>
    </row>
    <row r="241" spans="1:19" ht="30" hidden="1" x14ac:dyDescent="0.25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t="s">
        <v>8259</v>
      </c>
      <c r="P241" s="10">
        <f>ROUND(E241/D241*100%,0)</f>
        <v>0</v>
      </c>
      <c r="Q241" s="11">
        <f t="shared" si="9"/>
        <v>50</v>
      </c>
      <c r="R241" s="9">
        <f t="shared" si="10"/>
        <v>42297.110300925924</v>
      </c>
      <c r="S241" s="9">
        <f t="shared" si="11"/>
        <v>42316.5</v>
      </c>
    </row>
    <row r="242" spans="1:19" ht="30" hidden="1" x14ac:dyDescent="0.25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t="s">
        <v>8260</v>
      </c>
      <c r="P242" s="10">
        <f>ROUND(E242/D242*100%,0)</f>
        <v>1</v>
      </c>
      <c r="Q242" s="11">
        <f t="shared" si="9"/>
        <v>117.85</v>
      </c>
      <c r="R242" s="9">
        <f t="shared" si="10"/>
        <v>41354.708460648151</v>
      </c>
      <c r="S242" s="9">
        <f t="shared" si="11"/>
        <v>41399.708460648151</v>
      </c>
    </row>
    <row r="243" spans="1:19" ht="30" hidden="1" x14ac:dyDescent="0.25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t="s">
        <v>8260</v>
      </c>
      <c r="P243" s="10">
        <f>ROUND(E243/D243*100%,0)</f>
        <v>1</v>
      </c>
      <c r="Q243" s="11">
        <f t="shared" si="9"/>
        <v>109.04</v>
      </c>
      <c r="R243" s="9">
        <f t="shared" si="10"/>
        <v>41949.697962962964</v>
      </c>
      <c r="S243" s="9">
        <f t="shared" si="11"/>
        <v>41994.697962962964</v>
      </c>
    </row>
    <row r="244" spans="1:19" ht="30" hidden="1" x14ac:dyDescent="0.25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t="s">
        <v>8260</v>
      </c>
      <c r="P244" s="10">
        <f>ROUND(E244/D244*100%,0)</f>
        <v>1</v>
      </c>
      <c r="Q244" s="11">
        <f t="shared" si="9"/>
        <v>73.02</v>
      </c>
      <c r="R244" s="9">
        <f t="shared" si="10"/>
        <v>40862.492939814816</v>
      </c>
      <c r="S244" s="9">
        <f t="shared" si="11"/>
        <v>40897.492939814816</v>
      </c>
    </row>
    <row r="245" spans="1:19" ht="30" hidden="1" x14ac:dyDescent="0.25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t="s">
        <v>8260</v>
      </c>
      <c r="P245" s="10">
        <f>ROUND(E245/D245*100%,0)</f>
        <v>1</v>
      </c>
      <c r="Q245" s="11">
        <f t="shared" si="9"/>
        <v>78.2</v>
      </c>
      <c r="R245" s="9">
        <f t="shared" si="10"/>
        <v>41662.047500000001</v>
      </c>
      <c r="S245" s="9">
        <f t="shared" si="11"/>
        <v>41692.047500000001</v>
      </c>
    </row>
    <row r="246" spans="1:19" ht="45" hidden="1" x14ac:dyDescent="0.25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t="s">
        <v>8260</v>
      </c>
      <c r="P246" s="10">
        <f>ROUND(E246/D246*100%,0)</f>
        <v>1</v>
      </c>
      <c r="Q246" s="11">
        <f t="shared" si="9"/>
        <v>47.4</v>
      </c>
      <c r="R246" s="9">
        <f t="shared" si="10"/>
        <v>40213.323599537034</v>
      </c>
      <c r="S246" s="9">
        <f t="shared" si="11"/>
        <v>40253.29583333333</v>
      </c>
    </row>
    <row r="247" spans="1:19" ht="30" hidden="1" x14ac:dyDescent="0.25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t="s">
        <v>8260</v>
      </c>
      <c r="P247" s="10">
        <f>ROUND(E247/D247*100%,0)</f>
        <v>1</v>
      </c>
      <c r="Q247" s="11">
        <f t="shared" si="9"/>
        <v>54.02</v>
      </c>
      <c r="R247" s="9">
        <f t="shared" si="10"/>
        <v>41107.053067129629</v>
      </c>
      <c r="S247" s="9">
        <f t="shared" si="11"/>
        <v>41137.053067129629</v>
      </c>
    </row>
    <row r="248" spans="1:19" ht="30" hidden="1" x14ac:dyDescent="0.25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t="s">
        <v>8260</v>
      </c>
      <c r="P248" s="10">
        <f>ROUND(E248/D248*100%,0)</f>
        <v>3</v>
      </c>
      <c r="Q248" s="11">
        <f t="shared" si="9"/>
        <v>68.489999999999995</v>
      </c>
      <c r="R248" s="9">
        <f t="shared" si="10"/>
        <v>40480.363483796296</v>
      </c>
      <c r="S248" s="9">
        <f t="shared" si="11"/>
        <v>40530.405150462961</v>
      </c>
    </row>
    <row r="249" spans="1:19" ht="45" hidden="1" x14ac:dyDescent="0.25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t="s">
        <v>8260</v>
      </c>
      <c r="P249" s="10">
        <f>ROUND(E249/D249*100%,0)</f>
        <v>1</v>
      </c>
      <c r="Q249" s="11">
        <f t="shared" si="9"/>
        <v>108.15</v>
      </c>
      <c r="R249" s="9">
        <f t="shared" si="10"/>
        <v>40430.604328703703</v>
      </c>
      <c r="S249" s="9">
        <f t="shared" si="11"/>
        <v>40467.152083333334</v>
      </c>
    </row>
    <row r="250" spans="1:19" ht="45" hidden="1" x14ac:dyDescent="0.25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t="s">
        <v>8260</v>
      </c>
      <c r="P250" s="10">
        <f>ROUND(E250/D250*100%,0)</f>
        <v>1</v>
      </c>
      <c r="Q250" s="11">
        <f t="shared" si="9"/>
        <v>589.95000000000005</v>
      </c>
      <c r="R250" s="9">
        <f t="shared" si="10"/>
        <v>40870.774409722224</v>
      </c>
      <c r="S250" s="9">
        <f t="shared" si="11"/>
        <v>40915.774409722224</v>
      </c>
    </row>
    <row r="251" spans="1:19" ht="45" hidden="1" x14ac:dyDescent="0.25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t="s">
        <v>8260</v>
      </c>
      <c r="P251" s="10">
        <f>ROUND(E251/D251*100%,0)</f>
        <v>1</v>
      </c>
      <c r="Q251" s="11">
        <f t="shared" si="9"/>
        <v>48.05</v>
      </c>
      <c r="R251" s="9">
        <f t="shared" si="10"/>
        <v>40332.923842592594</v>
      </c>
      <c r="S251" s="9">
        <f t="shared" si="11"/>
        <v>40412.736111111109</v>
      </c>
    </row>
    <row r="252" spans="1:19" ht="30" hidden="1" x14ac:dyDescent="0.25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t="s">
        <v>8260</v>
      </c>
      <c r="P252" s="10">
        <f>ROUND(E252/D252*100%,0)</f>
        <v>1</v>
      </c>
      <c r="Q252" s="11">
        <f t="shared" si="9"/>
        <v>72.48</v>
      </c>
      <c r="R252" s="9">
        <f t="shared" si="10"/>
        <v>41401.565868055557</v>
      </c>
      <c r="S252" s="9">
        <f t="shared" si="11"/>
        <v>41431.565868055557</v>
      </c>
    </row>
    <row r="253" spans="1:19" ht="30" hidden="1" x14ac:dyDescent="0.25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t="s">
        <v>8260</v>
      </c>
      <c r="P253" s="10">
        <f>ROUND(E253/D253*100%,0)</f>
        <v>1</v>
      </c>
      <c r="Q253" s="11">
        <f t="shared" si="9"/>
        <v>57.08</v>
      </c>
      <c r="R253" s="9">
        <f t="shared" si="10"/>
        <v>41013.787569444445</v>
      </c>
      <c r="S253" s="9">
        <f t="shared" si="11"/>
        <v>41045.791666666664</v>
      </c>
    </row>
    <row r="254" spans="1:19" ht="30" hidden="1" x14ac:dyDescent="0.25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t="s">
        <v>8260</v>
      </c>
      <c r="P254" s="10">
        <f>ROUND(E254/D254*100%,0)</f>
        <v>2</v>
      </c>
      <c r="Q254" s="11">
        <f t="shared" si="9"/>
        <v>85.44</v>
      </c>
      <c r="R254" s="9">
        <f t="shared" si="10"/>
        <v>40266.662708333337</v>
      </c>
      <c r="S254" s="9">
        <f t="shared" si="11"/>
        <v>40330.165972222225</v>
      </c>
    </row>
    <row r="255" spans="1:19" ht="45" hidden="1" x14ac:dyDescent="0.25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t="s">
        <v>8260</v>
      </c>
      <c r="P255" s="10">
        <f>ROUND(E255/D255*100%,0)</f>
        <v>1</v>
      </c>
      <c r="Q255" s="11">
        <f t="shared" si="9"/>
        <v>215.86</v>
      </c>
      <c r="R255" s="9">
        <f t="shared" si="10"/>
        <v>40924.650868055556</v>
      </c>
      <c r="S255" s="9">
        <f t="shared" si="11"/>
        <v>40954.650868055556</v>
      </c>
    </row>
    <row r="256" spans="1:19" ht="30" hidden="1" x14ac:dyDescent="0.25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t="s">
        <v>8260</v>
      </c>
      <c r="P256" s="10">
        <f>ROUND(E256/D256*100%,0)</f>
        <v>1</v>
      </c>
      <c r="Q256" s="11">
        <f t="shared" si="9"/>
        <v>89.39</v>
      </c>
      <c r="R256" s="9">
        <f t="shared" si="10"/>
        <v>42263.952662037031</v>
      </c>
      <c r="S256" s="9">
        <f t="shared" si="11"/>
        <v>42294.083333333328</v>
      </c>
    </row>
    <row r="257" spans="1:19" hidden="1" x14ac:dyDescent="0.25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t="s">
        <v>8260</v>
      </c>
      <c r="P257" s="10">
        <f>ROUND(E257/D257*100%,0)</f>
        <v>1</v>
      </c>
      <c r="Q257" s="11">
        <f t="shared" si="9"/>
        <v>45.42</v>
      </c>
      <c r="R257" s="9">
        <f t="shared" si="10"/>
        <v>40588.526412037041</v>
      </c>
      <c r="S257" s="9">
        <f t="shared" si="11"/>
        <v>40618.48474537037</v>
      </c>
    </row>
    <row r="258" spans="1:19" ht="30" hidden="1" x14ac:dyDescent="0.25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t="s">
        <v>8260</v>
      </c>
      <c r="P258" s="10">
        <f>ROUND(E258/D258*100%,0)</f>
        <v>1</v>
      </c>
      <c r="Q258" s="11">
        <f t="shared" si="9"/>
        <v>65.760000000000005</v>
      </c>
      <c r="R258" s="9">
        <f t="shared" si="10"/>
        <v>41319.769293981481</v>
      </c>
      <c r="S258" s="9">
        <f t="shared" si="11"/>
        <v>41349.769293981481</v>
      </c>
    </row>
    <row r="259" spans="1:19" ht="45" hidden="1" x14ac:dyDescent="0.25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t="s">
        <v>8260</v>
      </c>
      <c r="P259" s="10">
        <f>ROUND(E259/D259*100%,0)</f>
        <v>1</v>
      </c>
      <c r="Q259" s="11">
        <f t="shared" ref="Q259:Q322" si="12">IFERROR(ROUND(E259/L259,2),0)</f>
        <v>66.7</v>
      </c>
      <c r="R259" s="9">
        <f t="shared" ref="R259:R322" si="13">(((J259/60)/60)/24)+DATE(1970,1,1)</f>
        <v>42479.626875000002</v>
      </c>
      <c r="S259" s="9">
        <f t="shared" ref="S259:S322" si="14">(((I259/60)/60)/24)+DATE(1970,1,1)</f>
        <v>42509.626875000002</v>
      </c>
    </row>
    <row r="260" spans="1:19" ht="30" hidden="1" x14ac:dyDescent="0.25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t="s">
        <v>8260</v>
      </c>
      <c r="P260" s="10">
        <f>ROUND(E260/D260*100%,0)</f>
        <v>2</v>
      </c>
      <c r="Q260" s="11">
        <f t="shared" si="12"/>
        <v>83.35</v>
      </c>
      <c r="R260" s="9">
        <f t="shared" si="13"/>
        <v>40682.051689814813</v>
      </c>
      <c r="S260" s="9">
        <f t="shared" si="14"/>
        <v>40712.051689814813</v>
      </c>
    </row>
    <row r="261" spans="1:19" ht="30" hidden="1" x14ac:dyDescent="0.25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t="s">
        <v>8260</v>
      </c>
      <c r="P261" s="10">
        <f>ROUND(E261/D261*100%,0)</f>
        <v>1</v>
      </c>
      <c r="Q261" s="11">
        <f t="shared" si="12"/>
        <v>105.05</v>
      </c>
      <c r="R261" s="9">
        <f t="shared" si="13"/>
        <v>42072.738067129627</v>
      </c>
      <c r="S261" s="9">
        <f t="shared" si="14"/>
        <v>42102.738067129627</v>
      </c>
    </row>
    <row r="262" spans="1:19" ht="30" hidden="1" x14ac:dyDescent="0.25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t="s">
        <v>8260</v>
      </c>
      <c r="P262" s="10">
        <f>ROUND(E262/D262*100%,0)</f>
        <v>1</v>
      </c>
      <c r="Q262" s="11">
        <f t="shared" si="12"/>
        <v>120.91</v>
      </c>
      <c r="R262" s="9">
        <f t="shared" si="13"/>
        <v>40330.755543981482</v>
      </c>
      <c r="S262" s="9">
        <f t="shared" si="14"/>
        <v>40376.415972222225</v>
      </c>
    </row>
    <row r="263" spans="1:19" ht="30" hidden="1" x14ac:dyDescent="0.25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t="s">
        <v>8260</v>
      </c>
      <c r="P263" s="10">
        <f>ROUND(E263/D263*100%,0)</f>
        <v>1</v>
      </c>
      <c r="Q263" s="11">
        <f t="shared" si="12"/>
        <v>97.64</v>
      </c>
      <c r="R263" s="9">
        <f t="shared" si="13"/>
        <v>41017.885462962964</v>
      </c>
      <c r="S263" s="9">
        <f t="shared" si="14"/>
        <v>41067.621527777781</v>
      </c>
    </row>
    <row r="264" spans="1:19" ht="30" hidden="1" x14ac:dyDescent="0.25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t="s">
        <v>8260</v>
      </c>
      <c r="P264" s="10">
        <f>ROUND(E264/D264*100%,0)</f>
        <v>2</v>
      </c>
      <c r="Q264" s="11">
        <f t="shared" si="12"/>
        <v>41.38</v>
      </c>
      <c r="R264" s="9">
        <f t="shared" si="13"/>
        <v>40555.24800925926</v>
      </c>
      <c r="S264" s="9">
        <f t="shared" si="14"/>
        <v>40600.24800925926</v>
      </c>
    </row>
    <row r="265" spans="1:19" ht="30" hidden="1" x14ac:dyDescent="0.25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t="s">
        <v>8260</v>
      </c>
      <c r="P265" s="10">
        <f>ROUND(E265/D265*100%,0)</f>
        <v>1</v>
      </c>
      <c r="Q265" s="11">
        <f t="shared" si="12"/>
        <v>30.65</v>
      </c>
      <c r="R265" s="9">
        <f t="shared" si="13"/>
        <v>41149.954791666663</v>
      </c>
      <c r="S265" s="9">
        <f t="shared" si="14"/>
        <v>41179.954791666663</v>
      </c>
    </row>
    <row r="266" spans="1:19" ht="30" hidden="1" x14ac:dyDescent="0.25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t="s">
        <v>8260</v>
      </c>
      <c r="P266" s="10">
        <f>ROUND(E266/D266*100%,0)</f>
        <v>1</v>
      </c>
      <c r="Q266" s="11">
        <f t="shared" si="12"/>
        <v>64.95</v>
      </c>
      <c r="R266" s="9">
        <f t="shared" si="13"/>
        <v>41010.620312500003</v>
      </c>
      <c r="S266" s="9">
        <f t="shared" si="14"/>
        <v>41040.620312500003</v>
      </c>
    </row>
    <row r="267" spans="1:19" ht="45" hidden="1" x14ac:dyDescent="0.25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t="s">
        <v>8260</v>
      </c>
      <c r="P267" s="10">
        <f>ROUND(E267/D267*100%,0)</f>
        <v>1</v>
      </c>
      <c r="Q267" s="11">
        <f t="shared" si="12"/>
        <v>95.78</v>
      </c>
      <c r="R267" s="9">
        <f t="shared" si="13"/>
        <v>40267.245717592588</v>
      </c>
      <c r="S267" s="9">
        <f t="shared" si="14"/>
        <v>40308.844444444447</v>
      </c>
    </row>
    <row r="268" spans="1:19" ht="45" hidden="1" x14ac:dyDescent="0.25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t="s">
        <v>8260</v>
      </c>
      <c r="P268" s="10">
        <f>ROUND(E268/D268*100%,0)</f>
        <v>1</v>
      </c>
      <c r="Q268" s="11">
        <f t="shared" si="12"/>
        <v>40.42</v>
      </c>
      <c r="R268" s="9">
        <f t="shared" si="13"/>
        <v>40205.174849537041</v>
      </c>
      <c r="S268" s="9">
        <f t="shared" si="14"/>
        <v>40291.160416666666</v>
      </c>
    </row>
    <row r="269" spans="1:19" ht="30" hidden="1" x14ac:dyDescent="0.25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t="s">
        <v>8260</v>
      </c>
      <c r="P269" s="10">
        <f>ROUND(E269/D269*100%,0)</f>
        <v>1</v>
      </c>
      <c r="Q269" s="11">
        <f t="shared" si="12"/>
        <v>78.58</v>
      </c>
      <c r="R269" s="9">
        <f t="shared" si="13"/>
        <v>41785.452534722222</v>
      </c>
      <c r="S269" s="9">
        <f t="shared" si="14"/>
        <v>41815.452534722222</v>
      </c>
    </row>
    <row r="270" spans="1:19" ht="30" hidden="1" x14ac:dyDescent="0.25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t="s">
        <v>8260</v>
      </c>
      <c r="P270" s="10">
        <f>ROUND(E270/D270*100%,0)</f>
        <v>1</v>
      </c>
      <c r="Q270" s="11">
        <f t="shared" si="12"/>
        <v>50.18</v>
      </c>
      <c r="R270" s="9">
        <f t="shared" si="13"/>
        <v>40809.15252314815</v>
      </c>
      <c r="S270" s="9">
        <f t="shared" si="14"/>
        <v>40854.194189814814</v>
      </c>
    </row>
    <row r="271" spans="1:19" ht="30" hidden="1" x14ac:dyDescent="0.25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t="s">
        <v>8260</v>
      </c>
      <c r="P271" s="10">
        <f>ROUND(E271/D271*100%,0)</f>
        <v>1</v>
      </c>
      <c r="Q271" s="11">
        <f t="shared" si="12"/>
        <v>92.25</v>
      </c>
      <c r="R271" s="9">
        <f t="shared" si="13"/>
        <v>42758.197013888886</v>
      </c>
      <c r="S271" s="9">
        <f t="shared" si="14"/>
        <v>42788.197013888886</v>
      </c>
    </row>
    <row r="272" spans="1:19" ht="30" hidden="1" x14ac:dyDescent="0.25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t="s">
        <v>8260</v>
      </c>
      <c r="P272" s="10">
        <f>ROUND(E272/D272*100%,0)</f>
        <v>2</v>
      </c>
      <c r="Q272" s="11">
        <f t="shared" si="12"/>
        <v>57.54</v>
      </c>
      <c r="R272" s="9">
        <f t="shared" si="13"/>
        <v>40637.866550925923</v>
      </c>
      <c r="S272" s="9">
        <f t="shared" si="14"/>
        <v>40688.166666666664</v>
      </c>
    </row>
    <row r="273" spans="1:19" ht="30" hidden="1" x14ac:dyDescent="0.25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t="s">
        <v>8260</v>
      </c>
      <c r="P273" s="10">
        <f>ROUND(E273/D273*100%,0)</f>
        <v>1</v>
      </c>
      <c r="Q273" s="11">
        <f t="shared" si="12"/>
        <v>109.42</v>
      </c>
      <c r="R273" s="9">
        <f t="shared" si="13"/>
        <v>41612.10024305556</v>
      </c>
      <c r="S273" s="9">
        <f t="shared" si="14"/>
        <v>41641.333333333336</v>
      </c>
    </row>
    <row r="274" spans="1:19" ht="30" hidden="1" x14ac:dyDescent="0.25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t="s">
        <v>8260</v>
      </c>
      <c r="P274" s="10">
        <f>ROUND(E274/D274*100%,0)</f>
        <v>2</v>
      </c>
      <c r="Q274" s="11">
        <f t="shared" si="12"/>
        <v>81.89</v>
      </c>
      <c r="R274" s="9">
        <f t="shared" si="13"/>
        <v>40235.900358796294</v>
      </c>
      <c r="S274" s="9">
        <f t="shared" si="14"/>
        <v>40296.78402777778</v>
      </c>
    </row>
    <row r="275" spans="1:19" ht="45" hidden="1" x14ac:dyDescent="0.25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t="s">
        <v>8260</v>
      </c>
      <c r="P275" s="10">
        <f>ROUND(E275/D275*100%,0)</f>
        <v>1</v>
      </c>
      <c r="Q275" s="11">
        <f t="shared" si="12"/>
        <v>45.67</v>
      </c>
      <c r="R275" s="9">
        <f t="shared" si="13"/>
        <v>40697.498449074075</v>
      </c>
      <c r="S275" s="9">
        <f t="shared" si="14"/>
        <v>40727.498449074075</v>
      </c>
    </row>
    <row r="276" spans="1:19" ht="30" hidden="1" x14ac:dyDescent="0.25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t="s">
        <v>8260</v>
      </c>
      <c r="P276" s="10">
        <f>ROUND(E276/D276*100%,0)</f>
        <v>2</v>
      </c>
      <c r="Q276" s="11">
        <f t="shared" si="12"/>
        <v>55.22</v>
      </c>
      <c r="R276" s="9">
        <f t="shared" si="13"/>
        <v>40969.912372685183</v>
      </c>
      <c r="S276" s="9">
        <f t="shared" si="14"/>
        <v>41004.290972222225</v>
      </c>
    </row>
    <row r="277" spans="1:19" ht="30" hidden="1" x14ac:dyDescent="0.25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t="s">
        <v>8260</v>
      </c>
      <c r="P277" s="10">
        <f>ROUND(E277/D277*100%,0)</f>
        <v>1</v>
      </c>
      <c r="Q277" s="11">
        <f t="shared" si="12"/>
        <v>65.3</v>
      </c>
      <c r="R277" s="9">
        <f t="shared" si="13"/>
        <v>41193.032013888893</v>
      </c>
      <c r="S277" s="9">
        <f t="shared" si="14"/>
        <v>41223.073680555557</v>
      </c>
    </row>
    <row r="278" spans="1:19" ht="30" hidden="1" x14ac:dyDescent="0.25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t="s">
        <v>8260</v>
      </c>
      <c r="P278" s="10">
        <f>ROUND(E278/D278*100%,0)</f>
        <v>1</v>
      </c>
      <c r="Q278" s="11">
        <f t="shared" si="12"/>
        <v>95.23</v>
      </c>
      <c r="R278" s="9">
        <f t="shared" si="13"/>
        <v>40967.081874999996</v>
      </c>
      <c r="S278" s="9">
        <f t="shared" si="14"/>
        <v>41027.040208333332</v>
      </c>
    </row>
    <row r="279" spans="1:19" ht="30" hidden="1" x14ac:dyDescent="0.25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t="s">
        <v>8260</v>
      </c>
      <c r="P279" s="10">
        <f>ROUND(E279/D279*100%,0)</f>
        <v>1</v>
      </c>
      <c r="Q279" s="11">
        <f t="shared" si="12"/>
        <v>75.44</v>
      </c>
      <c r="R279" s="9">
        <f t="shared" si="13"/>
        <v>42117.891423611116</v>
      </c>
      <c r="S279" s="9">
        <f t="shared" si="14"/>
        <v>42147.891423611116</v>
      </c>
    </row>
    <row r="280" spans="1:19" ht="30" hidden="1" x14ac:dyDescent="0.25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t="s">
        <v>8260</v>
      </c>
      <c r="P280" s="10">
        <f>ROUND(E280/D280*100%,0)</f>
        <v>2</v>
      </c>
      <c r="Q280" s="11">
        <f t="shared" si="12"/>
        <v>97.82</v>
      </c>
      <c r="R280" s="9">
        <f t="shared" si="13"/>
        <v>41164.040960648148</v>
      </c>
      <c r="S280" s="9">
        <f t="shared" si="14"/>
        <v>41194.040960648148</v>
      </c>
    </row>
    <row r="281" spans="1:19" ht="30" hidden="1" x14ac:dyDescent="0.25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t="s">
        <v>8260</v>
      </c>
      <c r="P281" s="10">
        <f>ROUND(E281/D281*100%,0)</f>
        <v>2</v>
      </c>
      <c r="Q281" s="11">
        <f t="shared" si="12"/>
        <v>87.69</v>
      </c>
      <c r="R281" s="9">
        <f t="shared" si="13"/>
        <v>42759.244166666671</v>
      </c>
      <c r="S281" s="9">
        <f t="shared" si="14"/>
        <v>42793.084027777775</v>
      </c>
    </row>
    <row r="282" spans="1:19" ht="30" hidden="1" x14ac:dyDescent="0.25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t="s">
        <v>8260</v>
      </c>
      <c r="P282" s="10">
        <f>ROUND(E282/D282*100%,0)</f>
        <v>2</v>
      </c>
      <c r="Q282" s="11">
        <f t="shared" si="12"/>
        <v>54.75</v>
      </c>
      <c r="R282" s="9">
        <f t="shared" si="13"/>
        <v>41744.590682870366</v>
      </c>
      <c r="S282" s="9">
        <f t="shared" si="14"/>
        <v>41789.590682870366</v>
      </c>
    </row>
    <row r="283" spans="1:19" ht="30" hidden="1" x14ac:dyDescent="0.25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t="s">
        <v>8260</v>
      </c>
      <c r="P283" s="10">
        <f>ROUND(E283/D283*100%,0)</f>
        <v>1</v>
      </c>
      <c r="Q283" s="11">
        <f t="shared" si="12"/>
        <v>83.95</v>
      </c>
      <c r="R283" s="9">
        <f t="shared" si="13"/>
        <v>39950.163344907407</v>
      </c>
      <c r="S283" s="9">
        <f t="shared" si="14"/>
        <v>40035.80972222222</v>
      </c>
    </row>
    <row r="284" spans="1:19" ht="30" hidden="1" x14ac:dyDescent="0.25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t="s">
        <v>8260</v>
      </c>
      <c r="P284" s="10">
        <f>ROUND(E284/D284*100%,0)</f>
        <v>1</v>
      </c>
      <c r="Q284" s="11">
        <f t="shared" si="12"/>
        <v>254.39</v>
      </c>
      <c r="R284" s="9">
        <f t="shared" si="13"/>
        <v>40194.920046296298</v>
      </c>
      <c r="S284" s="9">
        <f t="shared" si="14"/>
        <v>40231.916666666664</v>
      </c>
    </row>
    <row r="285" spans="1:19" hidden="1" x14ac:dyDescent="0.25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t="s">
        <v>8260</v>
      </c>
      <c r="P285" s="10">
        <f>ROUND(E285/D285*100%,0)</f>
        <v>1</v>
      </c>
      <c r="Q285" s="11">
        <f t="shared" si="12"/>
        <v>101.83</v>
      </c>
      <c r="R285" s="9">
        <f t="shared" si="13"/>
        <v>40675.71</v>
      </c>
      <c r="S285" s="9">
        <f t="shared" si="14"/>
        <v>40695.207638888889</v>
      </c>
    </row>
    <row r="286" spans="1:19" ht="30" hidden="1" x14ac:dyDescent="0.25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t="s">
        <v>8260</v>
      </c>
      <c r="P286" s="10">
        <f>ROUND(E286/D286*100%,0)</f>
        <v>1</v>
      </c>
      <c r="Q286" s="11">
        <f t="shared" si="12"/>
        <v>55.07</v>
      </c>
      <c r="R286" s="9">
        <f t="shared" si="13"/>
        <v>40904.738194444442</v>
      </c>
      <c r="S286" s="9">
        <f t="shared" si="14"/>
        <v>40929.738194444442</v>
      </c>
    </row>
    <row r="287" spans="1:19" ht="30" hidden="1" x14ac:dyDescent="0.25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t="s">
        <v>8260</v>
      </c>
      <c r="P287" s="10">
        <f>ROUND(E287/D287*100%,0)</f>
        <v>2</v>
      </c>
      <c r="Q287" s="11">
        <f t="shared" si="12"/>
        <v>56.9</v>
      </c>
      <c r="R287" s="9">
        <f t="shared" si="13"/>
        <v>41506.756111111114</v>
      </c>
      <c r="S287" s="9">
        <f t="shared" si="14"/>
        <v>41536.756111111114</v>
      </c>
    </row>
    <row r="288" spans="1:19" ht="30" hidden="1" x14ac:dyDescent="0.25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t="s">
        <v>8260</v>
      </c>
      <c r="P288" s="10">
        <f>ROUND(E288/D288*100%,0)</f>
        <v>1</v>
      </c>
      <c r="Q288" s="11">
        <f t="shared" si="12"/>
        <v>121.28</v>
      </c>
      <c r="R288" s="9">
        <f t="shared" si="13"/>
        <v>41313.816249999996</v>
      </c>
      <c r="S288" s="9">
        <f t="shared" si="14"/>
        <v>41358.774583333332</v>
      </c>
    </row>
    <row r="289" spans="1:19" hidden="1" x14ac:dyDescent="0.25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t="s">
        <v>8260</v>
      </c>
      <c r="P289" s="10">
        <f>ROUND(E289/D289*100%,0)</f>
        <v>2</v>
      </c>
      <c r="Q289" s="11">
        <f t="shared" si="12"/>
        <v>91.19</v>
      </c>
      <c r="R289" s="9">
        <f t="shared" si="13"/>
        <v>41184.277986111112</v>
      </c>
      <c r="S289" s="9">
        <f t="shared" si="14"/>
        <v>41215.166666666664</v>
      </c>
    </row>
    <row r="290" spans="1:19" ht="30" hidden="1" x14ac:dyDescent="0.25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t="s">
        <v>8260</v>
      </c>
      <c r="P290" s="10">
        <f>ROUND(E290/D290*100%,0)</f>
        <v>1</v>
      </c>
      <c r="Q290" s="11">
        <f t="shared" si="12"/>
        <v>115.45</v>
      </c>
      <c r="R290" s="9">
        <f t="shared" si="13"/>
        <v>41051.168900462959</v>
      </c>
      <c r="S290" s="9">
        <f t="shared" si="14"/>
        <v>41086.168900462959</v>
      </c>
    </row>
    <row r="291" spans="1:19" ht="30" hidden="1" x14ac:dyDescent="0.25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t="s">
        <v>8260</v>
      </c>
      <c r="P291" s="10">
        <f>ROUND(E291/D291*100%,0)</f>
        <v>1</v>
      </c>
      <c r="Q291" s="11">
        <f t="shared" si="12"/>
        <v>67.77</v>
      </c>
      <c r="R291" s="9">
        <f t="shared" si="13"/>
        <v>41550.456412037034</v>
      </c>
      <c r="S291" s="9">
        <f t="shared" si="14"/>
        <v>41580.456412037034</v>
      </c>
    </row>
    <row r="292" spans="1:19" ht="30" hidden="1" x14ac:dyDescent="0.25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t="s">
        <v>8260</v>
      </c>
      <c r="P292" s="10">
        <f>ROUND(E292/D292*100%,0)</f>
        <v>1</v>
      </c>
      <c r="Q292" s="11">
        <f t="shared" si="12"/>
        <v>28.58</v>
      </c>
      <c r="R292" s="9">
        <f t="shared" si="13"/>
        <v>40526.36917824074</v>
      </c>
      <c r="S292" s="9">
        <f t="shared" si="14"/>
        <v>40576.332638888889</v>
      </c>
    </row>
    <row r="293" spans="1:19" ht="30" hidden="1" x14ac:dyDescent="0.25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t="s">
        <v>8260</v>
      </c>
      <c r="P293" s="10">
        <f>ROUND(E293/D293*100%,0)</f>
        <v>1</v>
      </c>
      <c r="Q293" s="11">
        <f t="shared" si="12"/>
        <v>46.88</v>
      </c>
      <c r="R293" s="9">
        <f t="shared" si="13"/>
        <v>41376.769050925926</v>
      </c>
      <c r="S293" s="9">
        <f t="shared" si="14"/>
        <v>41395.000694444447</v>
      </c>
    </row>
    <row r="294" spans="1:19" ht="30" hidden="1" x14ac:dyDescent="0.25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t="s">
        <v>8260</v>
      </c>
      <c r="P294" s="10">
        <f>ROUND(E294/D294*100%,0)</f>
        <v>1</v>
      </c>
      <c r="Q294" s="11">
        <f t="shared" si="12"/>
        <v>154.41999999999999</v>
      </c>
      <c r="R294" s="9">
        <f t="shared" si="13"/>
        <v>40812.803229166668</v>
      </c>
      <c r="S294" s="9">
        <f t="shared" si="14"/>
        <v>40845.165972222225</v>
      </c>
    </row>
    <row r="295" spans="1:19" ht="30" hidden="1" x14ac:dyDescent="0.25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t="s">
        <v>8260</v>
      </c>
      <c r="P295" s="10">
        <f>ROUND(E295/D295*100%,0)</f>
        <v>1</v>
      </c>
      <c r="Q295" s="11">
        <f t="shared" si="12"/>
        <v>201.22</v>
      </c>
      <c r="R295" s="9">
        <f t="shared" si="13"/>
        <v>41719.667986111112</v>
      </c>
      <c r="S295" s="9">
        <f t="shared" si="14"/>
        <v>41749.667986111112</v>
      </c>
    </row>
    <row r="296" spans="1:19" ht="45" hidden="1" x14ac:dyDescent="0.25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t="s">
        <v>8260</v>
      </c>
      <c r="P296" s="10">
        <f>ROUND(E296/D296*100%,0)</f>
        <v>1</v>
      </c>
      <c r="Q296" s="11">
        <f t="shared" si="12"/>
        <v>100</v>
      </c>
      <c r="R296" s="9">
        <f t="shared" si="13"/>
        <v>40343.084421296298</v>
      </c>
      <c r="S296" s="9">
        <f t="shared" si="14"/>
        <v>40378.666666666664</v>
      </c>
    </row>
    <row r="297" spans="1:19" ht="30" hidden="1" x14ac:dyDescent="0.25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t="s">
        <v>8260</v>
      </c>
      <c r="P297" s="10">
        <f>ROUND(E297/D297*100%,0)</f>
        <v>1</v>
      </c>
      <c r="Q297" s="11">
        <f t="shared" si="12"/>
        <v>100.08</v>
      </c>
      <c r="R297" s="9">
        <f t="shared" si="13"/>
        <v>41519.004733796297</v>
      </c>
      <c r="S297" s="9">
        <f t="shared" si="14"/>
        <v>41579</v>
      </c>
    </row>
    <row r="298" spans="1:19" ht="30" hidden="1" x14ac:dyDescent="0.25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t="s">
        <v>8260</v>
      </c>
      <c r="P298" s="10">
        <f>ROUND(E298/D298*100%,0)</f>
        <v>1</v>
      </c>
      <c r="Q298" s="11">
        <f t="shared" si="12"/>
        <v>230.09</v>
      </c>
      <c r="R298" s="9">
        <f t="shared" si="13"/>
        <v>41134.475497685184</v>
      </c>
      <c r="S298" s="9">
        <f t="shared" si="14"/>
        <v>41159.475497685184</v>
      </c>
    </row>
    <row r="299" spans="1:19" ht="30" hidden="1" x14ac:dyDescent="0.25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t="s">
        <v>8260</v>
      </c>
      <c r="P299" s="10">
        <f>ROUND(E299/D299*100%,0)</f>
        <v>1</v>
      </c>
      <c r="Q299" s="11">
        <f t="shared" si="12"/>
        <v>141.75</v>
      </c>
      <c r="R299" s="9">
        <f t="shared" si="13"/>
        <v>42089.72802083334</v>
      </c>
      <c r="S299" s="9">
        <f t="shared" si="14"/>
        <v>42125.165972222225</v>
      </c>
    </row>
    <row r="300" spans="1:19" hidden="1" x14ac:dyDescent="0.25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t="s">
        <v>8260</v>
      </c>
      <c r="P300" s="10">
        <f>ROUND(E300/D300*100%,0)</f>
        <v>1</v>
      </c>
      <c r="Q300" s="11">
        <f t="shared" si="12"/>
        <v>56.34</v>
      </c>
      <c r="R300" s="9">
        <f t="shared" si="13"/>
        <v>41709.463518518518</v>
      </c>
      <c r="S300" s="9">
        <f t="shared" si="14"/>
        <v>41768.875</v>
      </c>
    </row>
    <row r="301" spans="1:19" ht="45" hidden="1" x14ac:dyDescent="0.25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t="s">
        <v>8260</v>
      </c>
      <c r="P301" s="10">
        <f>ROUND(E301/D301*100%,0)</f>
        <v>2</v>
      </c>
      <c r="Q301" s="11">
        <f t="shared" si="12"/>
        <v>73.34</v>
      </c>
      <c r="R301" s="9">
        <f t="shared" si="13"/>
        <v>40469.225231481483</v>
      </c>
      <c r="S301" s="9">
        <f t="shared" si="14"/>
        <v>40499.266898148147</v>
      </c>
    </row>
    <row r="302" spans="1:19" ht="30" hidden="1" x14ac:dyDescent="0.25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t="s">
        <v>8260</v>
      </c>
      <c r="P302" s="10">
        <f>ROUND(E302/D302*100%,0)</f>
        <v>1</v>
      </c>
      <c r="Q302" s="11">
        <f t="shared" si="12"/>
        <v>85.34</v>
      </c>
      <c r="R302" s="9">
        <f t="shared" si="13"/>
        <v>40626.959930555553</v>
      </c>
      <c r="S302" s="9">
        <f t="shared" si="14"/>
        <v>40657.959930555553</v>
      </c>
    </row>
    <row r="303" spans="1:19" ht="30" hidden="1" x14ac:dyDescent="0.25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t="s">
        <v>8260</v>
      </c>
      <c r="P303" s="10">
        <f>ROUND(E303/D303*100%,0)</f>
        <v>1</v>
      </c>
      <c r="Q303" s="11">
        <f t="shared" si="12"/>
        <v>61.5</v>
      </c>
      <c r="R303" s="9">
        <f t="shared" si="13"/>
        <v>41312.737673611111</v>
      </c>
      <c r="S303" s="9">
        <f t="shared" si="14"/>
        <v>41352.696006944447</v>
      </c>
    </row>
    <row r="304" spans="1:19" ht="45" hidden="1" x14ac:dyDescent="0.25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t="s">
        <v>8260</v>
      </c>
      <c r="P304" s="10">
        <f>ROUND(E304/D304*100%,0)</f>
        <v>1</v>
      </c>
      <c r="Q304" s="11">
        <f t="shared" si="12"/>
        <v>93.02</v>
      </c>
      <c r="R304" s="9">
        <f t="shared" si="13"/>
        <v>40933.856921296298</v>
      </c>
      <c r="S304" s="9">
        <f t="shared" si="14"/>
        <v>40963.856921296298</v>
      </c>
    </row>
    <row r="305" spans="1:19" ht="30" hidden="1" x14ac:dyDescent="0.25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t="s">
        <v>8260</v>
      </c>
      <c r="P305" s="10">
        <f>ROUND(E305/D305*100%,0)</f>
        <v>1</v>
      </c>
      <c r="Q305" s="11">
        <f t="shared" si="12"/>
        <v>50.29</v>
      </c>
      <c r="R305" s="9">
        <f t="shared" si="13"/>
        <v>41032.071134259262</v>
      </c>
      <c r="S305" s="9">
        <f t="shared" si="14"/>
        <v>41062.071134259262</v>
      </c>
    </row>
    <row r="306" spans="1:19" ht="30" hidden="1" x14ac:dyDescent="0.25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t="s">
        <v>8260</v>
      </c>
      <c r="P306" s="10">
        <f>ROUND(E306/D306*100%,0)</f>
        <v>2</v>
      </c>
      <c r="Q306" s="11">
        <f t="shared" si="12"/>
        <v>106.43</v>
      </c>
      <c r="R306" s="9">
        <f t="shared" si="13"/>
        <v>41114.094872685186</v>
      </c>
      <c r="S306" s="9">
        <f t="shared" si="14"/>
        <v>41153.083333333336</v>
      </c>
    </row>
    <row r="307" spans="1:19" ht="30" hidden="1" x14ac:dyDescent="0.25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t="s">
        <v>8260</v>
      </c>
      <c r="P307" s="10">
        <f>ROUND(E307/D307*100%,0)</f>
        <v>1</v>
      </c>
      <c r="Q307" s="11">
        <f t="shared" si="12"/>
        <v>51.72</v>
      </c>
      <c r="R307" s="9">
        <f t="shared" si="13"/>
        <v>40948.630196759259</v>
      </c>
      <c r="S307" s="9">
        <f t="shared" si="14"/>
        <v>40978.630196759259</v>
      </c>
    </row>
    <row r="308" spans="1:19" ht="30" hidden="1" x14ac:dyDescent="0.25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t="s">
        <v>8260</v>
      </c>
      <c r="P308" s="10">
        <f>ROUND(E308/D308*100%,0)</f>
        <v>3</v>
      </c>
      <c r="Q308" s="11">
        <f t="shared" si="12"/>
        <v>36.61</v>
      </c>
      <c r="R308" s="9">
        <f t="shared" si="13"/>
        <v>41333.837187500001</v>
      </c>
      <c r="S308" s="9">
        <f t="shared" si="14"/>
        <v>41353.795520833337</v>
      </c>
    </row>
    <row r="309" spans="1:19" hidden="1" x14ac:dyDescent="0.25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t="s">
        <v>8260</v>
      </c>
      <c r="P309" s="10">
        <f>ROUND(E309/D309*100%,0)</f>
        <v>1</v>
      </c>
      <c r="Q309" s="11">
        <f t="shared" si="12"/>
        <v>42.52</v>
      </c>
      <c r="R309" s="9">
        <f t="shared" si="13"/>
        <v>41282.944456018515</v>
      </c>
      <c r="S309" s="9">
        <f t="shared" si="14"/>
        <v>41312.944456018515</v>
      </c>
    </row>
    <row r="310" spans="1:19" ht="30" hidden="1" x14ac:dyDescent="0.25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t="s">
        <v>8260</v>
      </c>
      <c r="P310" s="10">
        <f>ROUND(E310/D310*100%,0)</f>
        <v>1</v>
      </c>
      <c r="Q310" s="11">
        <f t="shared" si="12"/>
        <v>62.71</v>
      </c>
      <c r="R310" s="9">
        <f t="shared" si="13"/>
        <v>40567.694560185184</v>
      </c>
      <c r="S310" s="9">
        <f t="shared" si="14"/>
        <v>40612.694560185184</v>
      </c>
    </row>
    <row r="311" spans="1:19" ht="30" hidden="1" x14ac:dyDescent="0.25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t="s">
        <v>8260</v>
      </c>
      <c r="P311" s="10">
        <f>ROUND(E311/D311*100%,0)</f>
        <v>1</v>
      </c>
      <c r="Q311" s="11">
        <f t="shared" si="12"/>
        <v>89.96</v>
      </c>
      <c r="R311" s="9">
        <f t="shared" si="13"/>
        <v>41134.751550925925</v>
      </c>
      <c r="S311" s="9">
        <f t="shared" si="14"/>
        <v>41155.751550925925</v>
      </c>
    </row>
    <row r="312" spans="1:19" ht="30" hidden="1" x14ac:dyDescent="0.25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t="s">
        <v>8260</v>
      </c>
      <c r="P312" s="10">
        <f>ROUND(E312/D312*100%,0)</f>
        <v>1</v>
      </c>
      <c r="Q312" s="11">
        <f t="shared" si="12"/>
        <v>28.92</v>
      </c>
      <c r="R312" s="9">
        <f t="shared" si="13"/>
        <v>40821.183136574073</v>
      </c>
      <c r="S312" s="9">
        <f t="shared" si="14"/>
        <v>40836.083333333336</v>
      </c>
    </row>
    <row r="313" spans="1:19" ht="30" hidden="1" x14ac:dyDescent="0.25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t="s">
        <v>8260</v>
      </c>
      <c r="P313" s="10">
        <f>ROUND(E313/D313*100%,0)</f>
        <v>1</v>
      </c>
      <c r="Q313" s="11">
        <f t="shared" si="12"/>
        <v>138.80000000000001</v>
      </c>
      <c r="R313" s="9">
        <f t="shared" si="13"/>
        <v>40868.219814814816</v>
      </c>
      <c r="S313" s="9">
        <f t="shared" si="14"/>
        <v>40909.332638888889</v>
      </c>
    </row>
    <row r="314" spans="1:19" ht="45" hidden="1" x14ac:dyDescent="0.25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t="s">
        <v>8260</v>
      </c>
      <c r="P314" s="10">
        <f>ROUND(E314/D314*100%,0)</f>
        <v>1</v>
      </c>
      <c r="Q314" s="11">
        <f t="shared" si="12"/>
        <v>61.3</v>
      </c>
      <c r="R314" s="9">
        <f t="shared" si="13"/>
        <v>41348.877685185187</v>
      </c>
      <c r="S314" s="9">
        <f t="shared" si="14"/>
        <v>41378.877685185187</v>
      </c>
    </row>
    <row r="315" spans="1:19" ht="45" hidden="1" x14ac:dyDescent="0.25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t="s">
        <v>8260</v>
      </c>
      <c r="P315" s="10">
        <f>ROUND(E315/D315*100%,0)</f>
        <v>1</v>
      </c>
      <c r="Q315" s="11">
        <f t="shared" si="12"/>
        <v>80.2</v>
      </c>
      <c r="R315" s="9">
        <f t="shared" si="13"/>
        <v>40357.227939814817</v>
      </c>
      <c r="S315" s="9">
        <f t="shared" si="14"/>
        <v>40401.665972222225</v>
      </c>
    </row>
    <row r="316" spans="1:19" ht="30" hidden="1" x14ac:dyDescent="0.25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t="s">
        <v>8260</v>
      </c>
      <c r="P316" s="10">
        <f>ROUND(E316/D316*100%,0)</f>
        <v>4</v>
      </c>
      <c r="Q316" s="11">
        <f t="shared" si="12"/>
        <v>32.1</v>
      </c>
      <c r="R316" s="9">
        <f t="shared" si="13"/>
        <v>41304.833194444444</v>
      </c>
      <c r="S316" s="9">
        <f t="shared" si="14"/>
        <v>41334.833194444444</v>
      </c>
    </row>
    <row r="317" spans="1:19" ht="30" hidden="1" x14ac:dyDescent="0.25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t="s">
        <v>8260</v>
      </c>
      <c r="P317" s="10">
        <f>ROUND(E317/D317*100%,0)</f>
        <v>1</v>
      </c>
      <c r="Q317" s="11">
        <f t="shared" si="12"/>
        <v>200.89</v>
      </c>
      <c r="R317" s="9">
        <f t="shared" si="13"/>
        <v>41113.77238425926</v>
      </c>
      <c r="S317" s="9">
        <f t="shared" si="14"/>
        <v>41143.77238425926</v>
      </c>
    </row>
    <row r="318" spans="1:19" ht="30" hidden="1" x14ac:dyDescent="0.25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t="s">
        <v>8260</v>
      </c>
      <c r="P318" s="10">
        <f>ROUND(E318/D318*100%,0)</f>
        <v>1</v>
      </c>
      <c r="Q318" s="11">
        <f t="shared" si="12"/>
        <v>108.01</v>
      </c>
      <c r="R318" s="9">
        <f t="shared" si="13"/>
        <v>41950.923576388886</v>
      </c>
      <c r="S318" s="9">
        <f t="shared" si="14"/>
        <v>41984.207638888889</v>
      </c>
    </row>
    <row r="319" spans="1:19" ht="30" hidden="1" x14ac:dyDescent="0.25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t="s">
        <v>8260</v>
      </c>
      <c r="P319" s="10">
        <f>ROUND(E319/D319*100%,0)</f>
        <v>1</v>
      </c>
      <c r="Q319" s="11">
        <f t="shared" si="12"/>
        <v>95.7</v>
      </c>
      <c r="R319" s="9">
        <f t="shared" si="13"/>
        <v>41589.676886574074</v>
      </c>
      <c r="S319" s="9">
        <f t="shared" si="14"/>
        <v>41619.676886574074</v>
      </c>
    </row>
    <row r="320" spans="1:19" ht="30" hidden="1" x14ac:dyDescent="0.25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t="s">
        <v>8260</v>
      </c>
      <c r="P320" s="10">
        <f>ROUND(E320/D320*100%,0)</f>
        <v>3</v>
      </c>
      <c r="Q320" s="11">
        <f t="shared" si="12"/>
        <v>49.88</v>
      </c>
      <c r="R320" s="9">
        <f t="shared" si="13"/>
        <v>41330.038784722223</v>
      </c>
      <c r="S320" s="9">
        <f t="shared" si="14"/>
        <v>41359.997118055559</v>
      </c>
    </row>
    <row r="321" spans="1:19" ht="45" hidden="1" x14ac:dyDescent="0.25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t="s">
        <v>8260</v>
      </c>
      <c r="P321" s="10">
        <f>ROUND(E321/D321*100%,0)</f>
        <v>1</v>
      </c>
      <c r="Q321" s="11">
        <f t="shared" si="12"/>
        <v>110.47</v>
      </c>
      <c r="R321" s="9">
        <f t="shared" si="13"/>
        <v>40123.83829861111</v>
      </c>
      <c r="S321" s="9">
        <f t="shared" si="14"/>
        <v>40211.332638888889</v>
      </c>
    </row>
    <row r="322" spans="1:19" ht="30" hidden="1" x14ac:dyDescent="0.25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t="s">
        <v>8260</v>
      </c>
      <c r="P322" s="10">
        <f>ROUND(E322/D322*100%,0)</f>
        <v>1</v>
      </c>
      <c r="Q322" s="11">
        <f t="shared" si="12"/>
        <v>134.91</v>
      </c>
      <c r="R322" s="9">
        <f t="shared" si="13"/>
        <v>42331.551307870366</v>
      </c>
      <c r="S322" s="9">
        <f t="shared" si="14"/>
        <v>42360.958333333328</v>
      </c>
    </row>
    <row r="323" spans="1:19" ht="30" hidden="1" x14ac:dyDescent="0.25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t="s">
        <v>8260</v>
      </c>
      <c r="P323" s="10">
        <f>ROUND(E323/D323*100%,0)</f>
        <v>1</v>
      </c>
      <c r="Q323" s="11">
        <f t="shared" ref="Q323:Q386" si="15">IFERROR(ROUND(E323/L323,2),0)</f>
        <v>106.62</v>
      </c>
      <c r="R323" s="9">
        <f t="shared" ref="R323:R386" si="16">(((J323/60)/60)/24)+DATE(1970,1,1)</f>
        <v>42647.446597222224</v>
      </c>
      <c r="S323" s="9">
        <f t="shared" ref="S323:S386" si="17">(((I323/60)/60)/24)+DATE(1970,1,1)</f>
        <v>42682.488263888896</v>
      </c>
    </row>
    <row r="324" spans="1:19" ht="30" hidden="1" x14ac:dyDescent="0.25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t="s">
        <v>8260</v>
      </c>
      <c r="P324" s="10">
        <f>ROUND(E324/D324*100%,0)</f>
        <v>1</v>
      </c>
      <c r="Q324" s="11">
        <f t="shared" si="15"/>
        <v>145.04</v>
      </c>
      <c r="R324" s="9">
        <f t="shared" si="16"/>
        <v>42473.57</v>
      </c>
      <c r="S324" s="9">
        <f t="shared" si="17"/>
        <v>42503.57</v>
      </c>
    </row>
    <row r="325" spans="1:19" ht="30" hidden="1" x14ac:dyDescent="0.25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t="s">
        <v>8260</v>
      </c>
      <c r="P325" s="10">
        <f>ROUND(E325/D325*100%,0)</f>
        <v>1</v>
      </c>
      <c r="Q325" s="11">
        <f t="shared" si="15"/>
        <v>114.59</v>
      </c>
      <c r="R325" s="9">
        <f t="shared" si="16"/>
        <v>42697.32136574074</v>
      </c>
      <c r="S325" s="9">
        <f t="shared" si="17"/>
        <v>42725.332638888889</v>
      </c>
    </row>
    <row r="326" spans="1:19" ht="30" hidden="1" x14ac:dyDescent="0.25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t="s">
        <v>8260</v>
      </c>
      <c r="P326" s="10">
        <f>ROUND(E326/D326*100%,0)</f>
        <v>1</v>
      </c>
      <c r="Q326" s="11">
        <f t="shared" si="15"/>
        <v>105.32</v>
      </c>
      <c r="R326" s="9">
        <f t="shared" si="16"/>
        <v>42184.626250000001</v>
      </c>
      <c r="S326" s="9">
        <f t="shared" si="17"/>
        <v>42217.626250000001</v>
      </c>
    </row>
    <row r="327" spans="1:19" ht="30" hidden="1" x14ac:dyDescent="0.25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t="s">
        <v>8260</v>
      </c>
      <c r="P327" s="10">
        <f>ROUND(E327/D327*100%,0)</f>
        <v>1</v>
      </c>
      <c r="Q327" s="11">
        <f t="shared" si="15"/>
        <v>70.92</v>
      </c>
      <c r="R327" s="9">
        <f t="shared" si="16"/>
        <v>42689.187881944439</v>
      </c>
      <c r="S327" s="9">
        <f t="shared" si="17"/>
        <v>42724.187881944439</v>
      </c>
    </row>
    <row r="328" spans="1:19" ht="30" hidden="1" x14ac:dyDescent="0.25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t="s">
        <v>8260</v>
      </c>
      <c r="P328" s="10">
        <f>ROUND(E328/D328*100%,0)</f>
        <v>1</v>
      </c>
      <c r="Q328" s="11">
        <f t="shared" si="15"/>
        <v>147.16999999999999</v>
      </c>
      <c r="R328" s="9">
        <f t="shared" si="16"/>
        <v>42775.314884259264</v>
      </c>
      <c r="S328" s="9">
        <f t="shared" si="17"/>
        <v>42808.956250000003</v>
      </c>
    </row>
    <row r="329" spans="1:19" ht="30" hidden="1" x14ac:dyDescent="0.25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t="s">
        <v>8260</v>
      </c>
      <c r="P329" s="10">
        <f>ROUND(E329/D329*100%,0)</f>
        <v>1</v>
      </c>
      <c r="Q329" s="11">
        <f t="shared" si="15"/>
        <v>160.47</v>
      </c>
      <c r="R329" s="9">
        <f t="shared" si="16"/>
        <v>42058.235289351855</v>
      </c>
      <c r="S329" s="9">
        <f t="shared" si="17"/>
        <v>42085.333333333328</v>
      </c>
    </row>
    <row r="330" spans="1:19" ht="30" hidden="1" x14ac:dyDescent="0.25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t="s">
        <v>8260</v>
      </c>
      <c r="P330" s="10">
        <f>ROUND(E330/D330*100%,0)</f>
        <v>1</v>
      </c>
      <c r="Q330" s="11">
        <f t="shared" si="15"/>
        <v>156.05000000000001</v>
      </c>
      <c r="R330" s="9">
        <f t="shared" si="16"/>
        <v>42278.946620370371</v>
      </c>
      <c r="S330" s="9">
        <f t="shared" si="17"/>
        <v>42309.166666666672</v>
      </c>
    </row>
    <row r="331" spans="1:19" ht="30" hidden="1" x14ac:dyDescent="0.25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t="s">
        <v>8260</v>
      </c>
      <c r="P331" s="10">
        <f>ROUND(E331/D331*100%,0)</f>
        <v>1</v>
      </c>
      <c r="Q331" s="11">
        <f t="shared" si="15"/>
        <v>63.17</v>
      </c>
      <c r="R331" s="9">
        <f t="shared" si="16"/>
        <v>42291.46674768519</v>
      </c>
      <c r="S331" s="9">
        <f t="shared" si="17"/>
        <v>42315.166666666672</v>
      </c>
    </row>
    <row r="332" spans="1:19" ht="30" hidden="1" x14ac:dyDescent="0.25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t="s">
        <v>8260</v>
      </c>
      <c r="P332" s="10">
        <f>ROUND(E332/D332*100%,0)</f>
        <v>1</v>
      </c>
      <c r="Q332" s="11">
        <f t="shared" si="15"/>
        <v>104.82</v>
      </c>
      <c r="R332" s="9">
        <f t="shared" si="16"/>
        <v>41379.515775462962</v>
      </c>
      <c r="S332" s="9">
        <f t="shared" si="17"/>
        <v>41411.165972222225</v>
      </c>
    </row>
    <row r="333" spans="1:19" ht="30" hidden="1" x14ac:dyDescent="0.25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t="s">
        <v>8260</v>
      </c>
      <c r="P333" s="10">
        <f>ROUND(E333/D333*100%,0)</f>
        <v>1</v>
      </c>
      <c r="Q333" s="11">
        <f t="shared" si="15"/>
        <v>97.36</v>
      </c>
      <c r="R333" s="9">
        <f t="shared" si="16"/>
        <v>42507.581412037034</v>
      </c>
      <c r="S333" s="9">
        <f t="shared" si="17"/>
        <v>42538.581412037034</v>
      </c>
    </row>
    <row r="334" spans="1:19" ht="30" hidden="1" x14ac:dyDescent="0.25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t="s">
        <v>8260</v>
      </c>
      <c r="P334" s="10">
        <f>ROUND(E334/D334*100%,0)</f>
        <v>1</v>
      </c>
      <c r="Q334" s="11">
        <f t="shared" si="15"/>
        <v>203.63</v>
      </c>
      <c r="R334" s="9">
        <f t="shared" si="16"/>
        <v>42263.680289351847</v>
      </c>
      <c r="S334" s="9">
        <f t="shared" si="17"/>
        <v>42305.333333333328</v>
      </c>
    </row>
    <row r="335" spans="1:19" ht="30" hidden="1" x14ac:dyDescent="0.25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t="s">
        <v>8260</v>
      </c>
      <c r="P335" s="10">
        <f>ROUND(E335/D335*100%,0)</f>
        <v>1</v>
      </c>
      <c r="Q335" s="11">
        <f t="shared" si="15"/>
        <v>188.31</v>
      </c>
      <c r="R335" s="9">
        <f t="shared" si="16"/>
        <v>42437.636469907404</v>
      </c>
      <c r="S335" s="9">
        <f t="shared" si="17"/>
        <v>42467.59480324074</v>
      </c>
    </row>
    <row r="336" spans="1:19" ht="30" hidden="1" x14ac:dyDescent="0.25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t="s">
        <v>8260</v>
      </c>
      <c r="P336" s="10">
        <f>ROUND(E336/D336*100%,0)</f>
        <v>1</v>
      </c>
      <c r="Q336" s="11">
        <f t="shared" si="15"/>
        <v>146.65</v>
      </c>
      <c r="R336" s="9">
        <f t="shared" si="16"/>
        <v>42101.682372685187</v>
      </c>
      <c r="S336" s="9">
        <f t="shared" si="17"/>
        <v>42139.791666666672</v>
      </c>
    </row>
    <row r="337" spans="1:19" ht="30" hidden="1" x14ac:dyDescent="0.25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t="s">
        <v>8260</v>
      </c>
      <c r="P337" s="10">
        <f>ROUND(E337/D337*100%,0)</f>
        <v>1</v>
      </c>
      <c r="Q337" s="11">
        <f t="shared" si="15"/>
        <v>109.19</v>
      </c>
      <c r="R337" s="9">
        <f t="shared" si="16"/>
        <v>42101.737442129626</v>
      </c>
      <c r="S337" s="9">
        <f t="shared" si="17"/>
        <v>42132.916666666672</v>
      </c>
    </row>
    <row r="338" spans="1:19" ht="30" hidden="1" x14ac:dyDescent="0.25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t="s">
        <v>8260</v>
      </c>
      <c r="P338" s="10">
        <f>ROUND(E338/D338*100%,0)</f>
        <v>1</v>
      </c>
      <c r="Q338" s="11">
        <f t="shared" si="15"/>
        <v>59.25</v>
      </c>
      <c r="R338" s="9">
        <f t="shared" si="16"/>
        <v>42291.596273148149</v>
      </c>
      <c r="S338" s="9">
        <f t="shared" si="17"/>
        <v>42321.637939814813</v>
      </c>
    </row>
    <row r="339" spans="1:19" ht="30" hidden="1" x14ac:dyDescent="0.25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t="s">
        <v>8260</v>
      </c>
      <c r="P339" s="10">
        <f>ROUND(E339/D339*100%,0)</f>
        <v>1</v>
      </c>
      <c r="Q339" s="11">
        <f t="shared" si="15"/>
        <v>97.9</v>
      </c>
      <c r="R339" s="9">
        <f t="shared" si="16"/>
        <v>42047.128564814819</v>
      </c>
      <c r="S339" s="9">
        <f t="shared" si="17"/>
        <v>42077.086898148147</v>
      </c>
    </row>
    <row r="340" spans="1:19" ht="30" hidden="1" x14ac:dyDescent="0.25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t="s">
        <v>8260</v>
      </c>
      <c r="P340" s="10">
        <f>ROUND(E340/D340*100%,0)</f>
        <v>1</v>
      </c>
      <c r="Q340" s="11">
        <f t="shared" si="15"/>
        <v>70</v>
      </c>
      <c r="R340" s="9">
        <f t="shared" si="16"/>
        <v>42559.755671296298</v>
      </c>
      <c r="S340" s="9">
        <f t="shared" si="17"/>
        <v>42616.041666666672</v>
      </c>
    </row>
    <row r="341" spans="1:19" ht="30" hidden="1" x14ac:dyDescent="0.25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t="s">
        <v>8260</v>
      </c>
      <c r="P341" s="10">
        <f>ROUND(E341/D341*100%,0)</f>
        <v>1</v>
      </c>
      <c r="Q341" s="11">
        <f t="shared" si="15"/>
        <v>72.87</v>
      </c>
      <c r="R341" s="9">
        <f t="shared" si="16"/>
        <v>42093.760046296295</v>
      </c>
      <c r="S341" s="9">
        <f t="shared" si="17"/>
        <v>42123.760046296295</v>
      </c>
    </row>
    <row r="342" spans="1:19" ht="30" hidden="1" x14ac:dyDescent="0.25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t="s">
        <v>8260</v>
      </c>
      <c r="P342" s="10">
        <f>ROUND(E342/D342*100%,0)</f>
        <v>1</v>
      </c>
      <c r="Q342" s="11">
        <f t="shared" si="15"/>
        <v>146.35</v>
      </c>
      <c r="R342" s="9">
        <f t="shared" si="16"/>
        <v>42772.669062500005</v>
      </c>
      <c r="S342" s="9">
        <f t="shared" si="17"/>
        <v>42802.875</v>
      </c>
    </row>
    <row r="343" spans="1:19" ht="30" hidden="1" x14ac:dyDescent="0.25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t="s">
        <v>8260</v>
      </c>
      <c r="P343" s="10">
        <f>ROUND(E343/D343*100%,0)</f>
        <v>1</v>
      </c>
      <c r="Q343" s="11">
        <f t="shared" si="15"/>
        <v>67.91</v>
      </c>
      <c r="R343" s="9">
        <f t="shared" si="16"/>
        <v>41894.879606481481</v>
      </c>
      <c r="S343" s="9">
        <f t="shared" si="17"/>
        <v>41913.165972222225</v>
      </c>
    </row>
    <row r="344" spans="1:19" hidden="1" x14ac:dyDescent="0.25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t="s">
        <v>8260</v>
      </c>
      <c r="P344" s="10">
        <f>ROUND(E344/D344*100%,0)</f>
        <v>1</v>
      </c>
      <c r="Q344" s="11">
        <f t="shared" si="15"/>
        <v>169.85</v>
      </c>
      <c r="R344" s="9">
        <f t="shared" si="16"/>
        <v>42459.780844907407</v>
      </c>
      <c r="S344" s="9">
        <f t="shared" si="17"/>
        <v>42489.780844907407</v>
      </c>
    </row>
    <row r="345" spans="1:19" ht="30" hidden="1" x14ac:dyDescent="0.25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t="s">
        <v>8260</v>
      </c>
      <c r="P345" s="10">
        <f>ROUND(E345/D345*100%,0)</f>
        <v>1</v>
      </c>
      <c r="Q345" s="11">
        <f t="shared" si="15"/>
        <v>58.41</v>
      </c>
      <c r="R345" s="9">
        <f t="shared" si="16"/>
        <v>41926.73778935185</v>
      </c>
      <c r="S345" s="9">
        <f t="shared" si="17"/>
        <v>41957.125</v>
      </c>
    </row>
    <row r="346" spans="1:19" ht="30" hidden="1" x14ac:dyDescent="0.25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t="s">
        <v>8260</v>
      </c>
      <c r="P346" s="10">
        <f>ROUND(E346/D346*100%,0)</f>
        <v>1</v>
      </c>
      <c r="Q346" s="11">
        <f t="shared" si="15"/>
        <v>119.99</v>
      </c>
      <c r="R346" s="9">
        <f t="shared" si="16"/>
        <v>42111.970995370371</v>
      </c>
      <c r="S346" s="9">
        <f t="shared" si="17"/>
        <v>42156.097222222219</v>
      </c>
    </row>
    <row r="347" spans="1:19" ht="30" hidden="1" x14ac:dyDescent="0.25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t="s">
        <v>8260</v>
      </c>
      <c r="P347" s="10">
        <f>ROUND(E347/D347*100%,0)</f>
        <v>1</v>
      </c>
      <c r="Q347" s="11">
        <f t="shared" si="15"/>
        <v>99.86</v>
      </c>
      <c r="R347" s="9">
        <f t="shared" si="16"/>
        <v>42114.944328703699</v>
      </c>
      <c r="S347" s="9">
        <f t="shared" si="17"/>
        <v>42144.944328703699</v>
      </c>
    </row>
    <row r="348" spans="1:19" ht="30" hidden="1" x14ac:dyDescent="0.25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t="s">
        <v>8260</v>
      </c>
      <c r="P348" s="10">
        <f>ROUND(E348/D348*100%,0)</f>
        <v>2</v>
      </c>
      <c r="Q348" s="11">
        <f t="shared" si="15"/>
        <v>90.58</v>
      </c>
      <c r="R348" s="9">
        <f t="shared" si="16"/>
        <v>42261.500243055561</v>
      </c>
      <c r="S348" s="9">
        <f t="shared" si="17"/>
        <v>42291.500243055561</v>
      </c>
    </row>
    <row r="349" spans="1:19" ht="30" hidden="1" x14ac:dyDescent="0.25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t="s">
        <v>8260</v>
      </c>
      <c r="P349" s="10">
        <f>ROUND(E349/D349*100%,0)</f>
        <v>1</v>
      </c>
      <c r="Q349" s="11">
        <f t="shared" si="15"/>
        <v>117.77</v>
      </c>
      <c r="R349" s="9">
        <f t="shared" si="16"/>
        <v>42292.495474537034</v>
      </c>
      <c r="S349" s="9">
        <f t="shared" si="17"/>
        <v>42322.537141203706</v>
      </c>
    </row>
    <row r="350" spans="1:19" ht="30" hidden="1" x14ac:dyDescent="0.25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t="s">
        <v>8260</v>
      </c>
      <c r="P350" s="10">
        <f>ROUND(E350/D350*100%,0)</f>
        <v>1</v>
      </c>
      <c r="Q350" s="11">
        <f t="shared" si="15"/>
        <v>86.55</v>
      </c>
      <c r="R350" s="9">
        <f t="shared" si="16"/>
        <v>42207.58699074074</v>
      </c>
      <c r="S350" s="9">
        <f t="shared" si="17"/>
        <v>42237.58699074074</v>
      </c>
    </row>
    <row r="351" spans="1:19" ht="30" hidden="1" x14ac:dyDescent="0.25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t="s">
        <v>8260</v>
      </c>
      <c r="P351" s="10">
        <f>ROUND(E351/D351*100%,0)</f>
        <v>1</v>
      </c>
      <c r="Q351" s="11">
        <f t="shared" si="15"/>
        <v>71.900000000000006</v>
      </c>
      <c r="R351" s="9">
        <f t="shared" si="16"/>
        <v>42760.498935185184</v>
      </c>
      <c r="S351" s="9">
        <f t="shared" si="17"/>
        <v>42790.498935185184</v>
      </c>
    </row>
    <row r="352" spans="1:19" ht="30" hidden="1" x14ac:dyDescent="0.25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t="s">
        <v>8260</v>
      </c>
      <c r="P352" s="10">
        <f>ROUND(E352/D352*100%,0)</f>
        <v>1</v>
      </c>
      <c r="Q352" s="11">
        <f t="shared" si="15"/>
        <v>129.82</v>
      </c>
      <c r="R352" s="9">
        <f t="shared" si="16"/>
        <v>42586.066076388888</v>
      </c>
      <c r="S352" s="9">
        <f t="shared" si="17"/>
        <v>42624.165972222225</v>
      </c>
    </row>
    <row r="353" spans="1:19" ht="30" hidden="1" x14ac:dyDescent="0.25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t="s">
        <v>8260</v>
      </c>
      <c r="P353" s="10">
        <f>ROUND(E353/D353*100%,0)</f>
        <v>1</v>
      </c>
      <c r="Q353" s="11">
        <f t="shared" si="15"/>
        <v>44.91</v>
      </c>
      <c r="R353" s="9">
        <f t="shared" si="16"/>
        <v>42427.964745370366</v>
      </c>
      <c r="S353" s="9">
        <f t="shared" si="17"/>
        <v>42467.923078703709</v>
      </c>
    </row>
    <row r="354" spans="1:19" ht="30" hidden="1" x14ac:dyDescent="0.25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t="s">
        <v>8260</v>
      </c>
      <c r="P354" s="10">
        <f>ROUND(E354/D354*100%,0)</f>
        <v>1</v>
      </c>
      <c r="Q354" s="11">
        <f t="shared" si="15"/>
        <v>40.76</v>
      </c>
      <c r="R354" s="9">
        <f t="shared" si="16"/>
        <v>41890.167453703703</v>
      </c>
      <c r="S354" s="9">
        <f t="shared" si="17"/>
        <v>41920.167453703703</v>
      </c>
    </row>
    <row r="355" spans="1:19" ht="30" hidden="1" x14ac:dyDescent="0.25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t="s">
        <v>8260</v>
      </c>
      <c r="P355" s="10">
        <f>ROUND(E355/D355*100%,0)</f>
        <v>1</v>
      </c>
      <c r="Q355" s="11">
        <f t="shared" si="15"/>
        <v>103.52</v>
      </c>
      <c r="R355" s="9">
        <f t="shared" si="16"/>
        <v>42297.791886574079</v>
      </c>
      <c r="S355" s="9">
        <f t="shared" si="17"/>
        <v>42327.833553240736</v>
      </c>
    </row>
    <row r="356" spans="1:19" ht="30" hidden="1" x14ac:dyDescent="0.25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t="s">
        <v>8260</v>
      </c>
      <c r="P356" s="10">
        <f>ROUND(E356/D356*100%,0)</f>
        <v>1</v>
      </c>
      <c r="Q356" s="11">
        <f t="shared" si="15"/>
        <v>125.45</v>
      </c>
      <c r="R356" s="9">
        <f t="shared" si="16"/>
        <v>42438.827789351853</v>
      </c>
      <c r="S356" s="9">
        <f t="shared" si="17"/>
        <v>42468.786122685182</v>
      </c>
    </row>
    <row r="357" spans="1:19" ht="30" hidden="1" x14ac:dyDescent="0.25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t="s">
        <v>8260</v>
      </c>
      <c r="P357" s="10">
        <f>ROUND(E357/D357*100%,0)</f>
        <v>1</v>
      </c>
      <c r="Q357" s="11">
        <f t="shared" si="15"/>
        <v>246.61</v>
      </c>
      <c r="R357" s="9">
        <f t="shared" si="16"/>
        <v>41943.293912037036</v>
      </c>
      <c r="S357" s="9">
        <f t="shared" si="17"/>
        <v>41974.3355787037</v>
      </c>
    </row>
    <row r="358" spans="1:19" ht="30" hidden="1" x14ac:dyDescent="0.25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t="s">
        <v>8260</v>
      </c>
      <c r="P358" s="10">
        <f>ROUND(E358/D358*100%,0)</f>
        <v>1</v>
      </c>
      <c r="Q358" s="11">
        <f t="shared" si="15"/>
        <v>79.400000000000006</v>
      </c>
      <c r="R358" s="9">
        <f t="shared" si="16"/>
        <v>42415.803159722222</v>
      </c>
      <c r="S358" s="9">
        <f t="shared" si="17"/>
        <v>42445.761493055557</v>
      </c>
    </row>
    <row r="359" spans="1:19" ht="30" hidden="1" x14ac:dyDescent="0.25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t="s">
        <v>8260</v>
      </c>
      <c r="P359" s="10">
        <f>ROUND(E359/D359*100%,0)</f>
        <v>2</v>
      </c>
      <c r="Q359" s="11">
        <f t="shared" si="15"/>
        <v>86.14</v>
      </c>
      <c r="R359" s="9">
        <f t="shared" si="16"/>
        <v>42078.222187499996</v>
      </c>
      <c r="S359" s="9">
        <f t="shared" si="17"/>
        <v>42118.222187499996</v>
      </c>
    </row>
    <row r="360" spans="1:19" ht="30" hidden="1" x14ac:dyDescent="0.25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t="s">
        <v>8260</v>
      </c>
      <c r="P360" s="10">
        <f>ROUND(E360/D360*100%,0)</f>
        <v>1</v>
      </c>
      <c r="Q360" s="11">
        <f t="shared" si="15"/>
        <v>193.05</v>
      </c>
      <c r="R360" s="9">
        <f t="shared" si="16"/>
        <v>42507.860196759255</v>
      </c>
      <c r="S360" s="9">
        <f t="shared" si="17"/>
        <v>42536.625</v>
      </c>
    </row>
    <row r="361" spans="1:19" ht="30" hidden="1" x14ac:dyDescent="0.25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t="s">
        <v>8260</v>
      </c>
      <c r="P361" s="10">
        <f>ROUND(E361/D361*100%,0)</f>
        <v>1</v>
      </c>
      <c r="Q361" s="11">
        <f t="shared" si="15"/>
        <v>84.02</v>
      </c>
      <c r="R361" s="9">
        <f t="shared" si="16"/>
        <v>41935.070486111108</v>
      </c>
      <c r="S361" s="9">
        <f t="shared" si="17"/>
        <v>41957.216666666667</v>
      </c>
    </row>
    <row r="362" spans="1:19" ht="30" hidden="1" x14ac:dyDescent="0.25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t="s">
        <v>8260</v>
      </c>
      <c r="P362" s="10">
        <f>ROUND(E362/D362*100%,0)</f>
        <v>1</v>
      </c>
      <c r="Q362" s="11">
        <f t="shared" si="15"/>
        <v>139.83000000000001</v>
      </c>
      <c r="R362" s="9">
        <f t="shared" si="16"/>
        <v>42163.897916666669</v>
      </c>
      <c r="S362" s="9">
        <f t="shared" si="17"/>
        <v>42208.132638888885</v>
      </c>
    </row>
    <row r="363" spans="1:19" ht="30" hidden="1" x14ac:dyDescent="0.25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t="s">
        <v>8260</v>
      </c>
      <c r="P363" s="10">
        <f>ROUND(E363/D363*100%,0)</f>
        <v>1</v>
      </c>
      <c r="Q363" s="11">
        <f t="shared" si="15"/>
        <v>109.82</v>
      </c>
      <c r="R363" s="9">
        <f t="shared" si="16"/>
        <v>41936.001226851848</v>
      </c>
      <c r="S363" s="9">
        <f t="shared" si="17"/>
        <v>41966.042893518519</v>
      </c>
    </row>
    <row r="364" spans="1:19" ht="45" hidden="1" x14ac:dyDescent="0.25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t="s">
        <v>8260</v>
      </c>
      <c r="P364" s="10">
        <f>ROUND(E364/D364*100%,0)</f>
        <v>1</v>
      </c>
      <c r="Q364" s="11">
        <f t="shared" si="15"/>
        <v>139.53</v>
      </c>
      <c r="R364" s="9">
        <f t="shared" si="16"/>
        <v>41837.210543981484</v>
      </c>
      <c r="S364" s="9">
        <f t="shared" si="17"/>
        <v>41859</v>
      </c>
    </row>
    <row r="365" spans="1:19" ht="45" hidden="1" x14ac:dyDescent="0.25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t="s">
        <v>8260</v>
      </c>
      <c r="P365" s="10">
        <f>ROUND(E365/D365*100%,0)</f>
        <v>1</v>
      </c>
      <c r="Q365" s="11">
        <f t="shared" si="15"/>
        <v>347.85</v>
      </c>
      <c r="R365" s="9">
        <f t="shared" si="16"/>
        <v>40255.744629629626</v>
      </c>
      <c r="S365" s="9">
        <f t="shared" si="17"/>
        <v>40300.806944444441</v>
      </c>
    </row>
    <row r="366" spans="1:19" ht="30" hidden="1" x14ac:dyDescent="0.25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t="s">
        <v>8260</v>
      </c>
      <c r="P366" s="10">
        <f>ROUND(E366/D366*100%,0)</f>
        <v>1</v>
      </c>
      <c r="Q366" s="11">
        <f t="shared" si="15"/>
        <v>68.239999999999995</v>
      </c>
      <c r="R366" s="9">
        <f t="shared" si="16"/>
        <v>41780.859629629631</v>
      </c>
      <c r="S366" s="9">
        <f t="shared" si="17"/>
        <v>41811.165972222225</v>
      </c>
    </row>
    <row r="367" spans="1:19" ht="30" hidden="1" x14ac:dyDescent="0.25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t="s">
        <v>8260</v>
      </c>
      <c r="P367" s="10">
        <f>ROUND(E367/D367*100%,0)</f>
        <v>1</v>
      </c>
      <c r="Q367" s="11">
        <f t="shared" si="15"/>
        <v>239.94</v>
      </c>
      <c r="R367" s="9">
        <f t="shared" si="16"/>
        <v>41668.606469907405</v>
      </c>
      <c r="S367" s="9">
        <f t="shared" si="17"/>
        <v>41698.606469907405</v>
      </c>
    </row>
    <row r="368" spans="1:19" ht="30" hidden="1" x14ac:dyDescent="0.25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t="s">
        <v>8260</v>
      </c>
      <c r="P368" s="10">
        <f>ROUND(E368/D368*100%,0)</f>
        <v>1</v>
      </c>
      <c r="Q368" s="11">
        <f t="shared" si="15"/>
        <v>287.31</v>
      </c>
      <c r="R368" s="9">
        <f t="shared" si="16"/>
        <v>41019.793032407404</v>
      </c>
      <c r="S368" s="9">
        <f t="shared" si="17"/>
        <v>41049.793032407404</v>
      </c>
    </row>
    <row r="369" spans="1:19" ht="30" hidden="1" x14ac:dyDescent="0.25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t="s">
        <v>8260</v>
      </c>
      <c r="P369" s="10">
        <f>ROUND(E369/D369*100%,0)</f>
        <v>1</v>
      </c>
      <c r="Q369" s="11">
        <f t="shared" si="15"/>
        <v>86.85</v>
      </c>
      <c r="R369" s="9">
        <f t="shared" si="16"/>
        <v>41355.577291666668</v>
      </c>
      <c r="S369" s="9">
        <f t="shared" si="17"/>
        <v>41395.207638888889</v>
      </c>
    </row>
    <row r="370" spans="1:19" ht="30" hidden="1" x14ac:dyDescent="0.25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t="s">
        <v>8260</v>
      </c>
      <c r="P370" s="10">
        <f>ROUND(E370/D370*100%,0)</f>
        <v>1</v>
      </c>
      <c r="Q370" s="11">
        <f t="shared" si="15"/>
        <v>81.849999999999994</v>
      </c>
      <c r="R370" s="9">
        <f t="shared" si="16"/>
        <v>42043.605578703704</v>
      </c>
      <c r="S370" s="9">
        <f t="shared" si="17"/>
        <v>42078.563912037032</v>
      </c>
    </row>
    <row r="371" spans="1:19" ht="30" hidden="1" x14ac:dyDescent="0.25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t="s">
        <v>8260</v>
      </c>
      <c r="P371" s="10">
        <f>ROUND(E371/D371*100%,0)</f>
        <v>1</v>
      </c>
      <c r="Q371" s="11">
        <f t="shared" si="15"/>
        <v>42.87</v>
      </c>
      <c r="R371" s="9">
        <f t="shared" si="16"/>
        <v>40893.551724537036</v>
      </c>
      <c r="S371" s="9">
        <f t="shared" si="17"/>
        <v>40923.551724537036</v>
      </c>
    </row>
    <row r="372" spans="1:19" ht="30" hidden="1" x14ac:dyDescent="0.25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t="s">
        <v>8260</v>
      </c>
      <c r="P372" s="10">
        <f>ROUND(E372/D372*100%,0)</f>
        <v>1</v>
      </c>
      <c r="Q372" s="11">
        <f t="shared" si="15"/>
        <v>709.42</v>
      </c>
      <c r="R372" s="9">
        <f t="shared" si="16"/>
        <v>42711.795138888891</v>
      </c>
      <c r="S372" s="9">
        <f t="shared" si="17"/>
        <v>42741.795138888891</v>
      </c>
    </row>
    <row r="373" spans="1:19" ht="30" hidden="1" x14ac:dyDescent="0.25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t="s">
        <v>8260</v>
      </c>
      <c r="P373" s="10">
        <f>ROUND(E373/D373*100%,0)</f>
        <v>1</v>
      </c>
      <c r="Q373" s="11">
        <f t="shared" si="15"/>
        <v>161.26</v>
      </c>
      <c r="R373" s="9">
        <f t="shared" si="16"/>
        <v>41261.767812500002</v>
      </c>
      <c r="S373" s="9">
        <f t="shared" si="17"/>
        <v>41306.767812500002</v>
      </c>
    </row>
    <row r="374" spans="1:19" ht="30" hidden="1" x14ac:dyDescent="0.25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t="s">
        <v>8260</v>
      </c>
      <c r="P374" s="10">
        <f>ROUND(E374/D374*100%,0)</f>
        <v>1</v>
      </c>
      <c r="Q374" s="11">
        <f t="shared" si="15"/>
        <v>41.78</v>
      </c>
      <c r="R374" s="9">
        <f t="shared" si="16"/>
        <v>42425.576898148152</v>
      </c>
      <c r="S374" s="9">
        <f t="shared" si="17"/>
        <v>42465.666666666672</v>
      </c>
    </row>
    <row r="375" spans="1:19" ht="30" hidden="1" x14ac:dyDescent="0.25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t="s">
        <v>8260</v>
      </c>
      <c r="P375" s="10">
        <f>ROUND(E375/D375*100%,0)</f>
        <v>1</v>
      </c>
      <c r="Q375" s="11">
        <f t="shared" si="15"/>
        <v>89.89</v>
      </c>
      <c r="R375" s="9">
        <f t="shared" si="16"/>
        <v>41078.91201388889</v>
      </c>
      <c r="S375" s="9">
        <f t="shared" si="17"/>
        <v>41108.91201388889</v>
      </c>
    </row>
    <row r="376" spans="1:19" ht="30" hidden="1" x14ac:dyDescent="0.25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t="s">
        <v>8260</v>
      </c>
      <c r="P376" s="10">
        <f>ROUND(E376/D376*100%,0)</f>
        <v>1</v>
      </c>
      <c r="Q376" s="11">
        <f t="shared" si="15"/>
        <v>45.05</v>
      </c>
      <c r="R376" s="9">
        <f t="shared" si="16"/>
        <v>40757.889247685183</v>
      </c>
      <c r="S376" s="9">
        <f t="shared" si="17"/>
        <v>40802.889247685183</v>
      </c>
    </row>
    <row r="377" spans="1:19" ht="30" hidden="1" x14ac:dyDescent="0.25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t="s">
        <v>8260</v>
      </c>
      <c r="P377" s="10">
        <f>ROUND(E377/D377*100%,0)</f>
        <v>1</v>
      </c>
      <c r="Q377" s="11">
        <f t="shared" si="15"/>
        <v>42.86</v>
      </c>
      <c r="R377" s="9">
        <f t="shared" si="16"/>
        <v>41657.985081018516</v>
      </c>
      <c r="S377" s="9">
        <f t="shared" si="17"/>
        <v>41699.720833333333</v>
      </c>
    </row>
    <row r="378" spans="1:19" ht="30" hidden="1" x14ac:dyDescent="0.25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t="s">
        <v>8260</v>
      </c>
      <c r="P378" s="10">
        <f>ROUND(E378/D378*100%,0)</f>
        <v>1</v>
      </c>
      <c r="Q378" s="11">
        <f t="shared" si="15"/>
        <v>54.08</v>
      </c>
      <c r="R378" s="9">
        <f t="shared" si="16"/>
        <v>42576.452731481477</v>
      </c>
      <c r="S378" s="9">
        <f t="shared" si="17"/>
        <v>42607.452731481477</v>
      </c>
    </row>
    <row r="379" spans="1:19" ht="30" hidden="1" x14ac:dyDescent="0.25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t="s">
        <v>8260</v>
      </c>
      <c r="P379" s="10">
        <f>ROUND(E379/D379*100%,0)</f>
        <v>1</v>
      </c>
      <c r="Q379" s="11">
        <f t="shared" si="15"/>
        <v>103.22</v>
      </c>
      <c r="R379" s="9">
        <f t="shared" si="16"/>
        <v>42292.250787037032</v>
      </c>
      <c r="S379" s="9">
        <f t="shared" si="17"/>
        <v>42322.292361111111</v>
      </c>
    </row>
    <row r="380" spans="1:19" ht="45" hidden="1" x14ac:dyDescent="0.25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t="s">
        <v>8260</v>
      </c>
      <c r="P380" s="10">
        <f>ROUND(E380/D380*100%,0)</f>
        <v>1</v>
      </c>
      <c r="Q380" s="11">
        <f t="shared" si="15"/>
        <v>40.4</v>
      </c>
      <c r="R380" s="9">
        <f t="shared" si="16"/>
        <v>42370.571851851855</v>
      </c>
      <c r="S380" s="9">
        <f t="shared" si="17"/>
        <v>42394.994444444441</v>
      </c>
    </row>
    <row r="381" spans="1:19" ht="30" hidden="1" x14ac:dyDescent="0.25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t="s">
        <v>8260</v>
      </c>
      <c r="P381" s="10">
        <f>ROUND(E381/D381*100%,0)</f>
        <v>1</v>
      </c>
      <c r="Q381" s="11">
        <f t="shared" si="15"/>
        <v>116.86</v>
      </c>
      <c r="R381" s="9">
        <f t="shared" si="16"/>
        <v>40987.688333333332</v>
      </c>
      <c r="S381" s="9">
        <f t="shared" si="17"/>
        <v>41032.688333333332</v>
      </c>
    </row>
    <row r="382" spans="1:19" ht="45" hidden="1" x14ac:dyDescent="0.25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t="s">
        <v>8260</v>
      </c>
      <c r="P382" s="10">
        <f>ROUND(E382/D382*100%,0)</f>
        <v>1</v>
      </c>
      <c r="Q382" s="11">
        <f t="shared" si="15"/>
        <v>115.51</v>
      </c>
      <c r="R382" s="9">
        <f t="shared" si="16"/>
        <v>42367.719814814816</v>
      </c>
      <c r="S382" s="9">
        <f t="shared" si="17"/>
        <v>42392.719814814816</v>
      </c>
    </row>
    <row r="383" spans="1:19" ht="30" hidden="1" x14ac:dyDescent="0.25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t="s">
        <v>8260</v>
      </c>
      <c r="P383" s="10">
        <f>ROUND(E383/D383*100%,0)</f>
        <v>1</v>
      </c>
      <c r="Q383" s="11">
        <f t="shared" si="15"/>
        <v>104.31</v>
      </c>
      <c r="R383" s="9">
        <f t="shared" si="16"/>
        <v>41085.698113425926</v>
      </c>
      <c r="S383" s="9">
        <f t="shared" si="17"/>
        <v>41120.208333333336</v>
      </c>
    </row>
    <row r="384" spans="1:19" ht="30" hidden="1" x14ac:dyDescent="0.25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t="s">
        <v>8260</v>
      </c>
      <c r="P384" s="10">
        <f>ROUND(E384/D384*100%,0)</f>
        <v>3</v>
      </c>
      <c r="Q384" s="11">
        <f t="shared" si="15"/>
        <v>69.77</v>
      </c>
      <c r="R384" s="9">
        <f t="shared" si="16"/>
        <v>41144.709490740745</v>
      </c>
      <c r="S384" s="9">
        <f t="shared" si="17"/>
        <v>41158.709490740745</v>
      </c>
    </row>
    <row r="385" spans="1:19" ht="30" hidden="1" x14ac:dyDescent="0.25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t="s">
        <v>8260</v>
      </c>
      <c r="P385" s="10">
        <f>ROUND(E385/D385*100%,0)</f>
        <v>2</v>
      </c>
      <c r="Q385" s="11">
        <f t="shared" si="15"/>
        <v>43.02</v>
      </c>
      <c r="R385" s="9">
        <f t="shared" si="16"/>
        <v>41755.117581018516</v>
      </c>
      <c r="S385" s="9">
        <f t="shared" si="17"/>
        <v>41778.117581018516</v>
      </c>
    </row>
    <row r="386" spans="1:19" ht="30" hidden="1" x14ac:dyDescent="0.25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t="s">
        <v>8260</v>
      </c>
      <c r="P386" s="10">
        <f>ROUND(E386/D386*100%,0)</f>
        <v>1</v>
      </c>
      <c r="Q386" s="11">
        <f t="shared" si="15"/>
        <v>58.54</v>
      </c>
      <c r="R386" s="9">
        <f t="shared" si="16"/>
        <v>41980.781793981485</v>
      </c>
      <c r="S386" s="9">
        <f t="shared" si="17"/>
        <v>42010.781793981485</v>
      </c>
    </row>
    <row r="387" spans="1:19" ht="30" hidden="1" x14ac:dyDescent="0.25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t="s">
        <v>8260</v>
      </c>
      <c r="P387" s="10">
        <f>ROUND(E387/D387*100%,0)</f>
        <v>1</v>
      </c>
      <c r="Q387" s="11">
        <f t="shared" ref="Q387:Q450" si="18">IFERROR(ROUND(E387/L387,2),0)</f>
        <v>111.8</v>
      </c>
      <c r="R387" s="9">
        <f t="shared" ref="R387:R450" si="19">(((J387/60)/60)/24)+DATE(1970,1,1)</f>
        <v>41934.584502314814</v>
      </c>
      <c r="S387" s="9">
        <f t="shared" ref="S387:S450" si="20">(((I387/60)/60)/24)+DATE(1970,1,1)</f>
        <v>41964.626168981486</v>
      </c>
    </row>
    <row r="388" spans="1:19" ht="30" hidden="1" x14ac:dyDescent="0.25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t="s">
        <v>8260</v>
      </c>
      <c r="P388" s="10">
        <f>ROUND(E388/D388*100%,0)</f>
        <v>1</v>
      </c>
      <c r="Q388" s="11">
        <f t="shared" si="18"/>
        <v>46.23</v>
      </c>
      <c r="R388" s="9">
        <f t="shared" si="19"/>
        <v>42211.951284722221</v>
      </c>
      <c r="S388" s="9">
        <f t="shared" si="20"/>
        <v>42226.951284722221</v>
      </c>
    </row>
    <row r="389" spans="1:19" ht="30" hidden="1" x14ac:dyDescent="0.25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t="s">
        <v>8260</v>
      </c>
      <c r="P389" s="10">
        <f>ROUND(E389/D389*100%,0)</f>
        <v>2</v>
      </c>
      <c r="Q389" s="11">
        <f t="shared" si="18"/>
        <v>144.69</v>
      </c>
      <c r="R389" s="9">
        <f t="shared" si="19"/>
        <v>42200.67659722222</v>
      </c>
      <c r="S389" s="9">
        <f t="shared" si="20"/>
        <v>42231.25</v>
      </c>
    </row>
    <row r="390" spans="1:19" ht="30" hidden="1" x14ac:dyDescent="0.25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t="s">
        <v>8260</v>
      </c>
      <c r="P390" s="10">
        <f>ROUND(E390/D390*100%,0)</f>
        <v>1</v>
      </c>
      <c r="Q390" s="11">
        <f t="shared" si="18"/>
        <v>88.85</v>
      </c>
      <c r="R390" s="9">
        <f t="shared" si="19"/>
        <v>42549.076157407413</v>
      </c>
      <c r="S390" s="9">
        <f t="shared" si="20"/>
        <v>42579.076157407413</v>
      </c>
    </row>
    <row r="391" spans="1:19" ht="30" hidden="1" x14ac:dyDescent="0.25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t="s">
        <v>8260</v>
      </c>
      <c r="P391" s="10">
        <f>ROUND(E391/D391*100%,0)</f>
        <v>2</v>
      </c>
      <c r="Q391" s="11">
        <f t="shared" si="18"/>
        <v>81.75</v>
      </c>
      <c r="R391" s="9">
        <f t="shared" si="19"/>
        <v>41674.063078703701</v>
      </c>
      <c r="S391" s="9">
        <f t="shared" si="20"/>
        <v>41705.957638888889</v>
      </c>
    </row>
    <row r="392" spans="1:19" ht="30" hidden="1" x14ac:dyDescent="0.25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t="s">
        <v>8260</v>
      </c>
      <c r="P392" s="10">
        <f>ROUND(E392/D392*100%,0)</f>
        <v>1</v>
      </c>
      <c r="Q392" s="11">
        <f t="shared" si="18"/>
        <v>71.430000000000007</v>
      </c>
      <c r="R392" s="9">
        <f t="shared" si="19"/>
        <v>42112.036712962959</v>
      </c>
      <c r="S392" s="9">
        <f t="shared" si="20"/>
        <v>42132.036712962959</v>
      </c>
    </row>
    <row r="393" spans="1:19" ht="30" hidden="1" x14ac:dyDescent="0.25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t="s">
        <v>8260</v>
      </c>
      <c r="P393" s="10">
        <f>ROUND(E393/D393*100%,0)</f>
        <v>1</v>
      </c>
      <c r="Q393" s="11">
        <f t="shared" si="18"/>
        <v>104.26</v>
      </c>
      <c r="R393" s="9">
        <f t="shared" si="19"/>
        <v>40865.042256944449</v>
      </c>
      <c r="S393" s="9">
        <f t="shared" si="20"/>
        <v>40895.040972222225</v>
      </c>
    </row>
    <row r="394" spans="1:19" ht="30" hidden="1" x14ac:dyDescent="0.25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t="s">
        <v>8260</v>
      </c>
      <c r="P394" s="10">
        <f>ROUND(E394/D394*100%,0)</f>
        <v>1</v>
      </c>
      <c r="Q394" s="11">
        <f t="shared" si="18"/>
        <v>90.62</v>
      </c>
      <c r="R394" s="9">
        <f t="shared" si="19"/>
        <v>40763.717256944445</v>
      </c>
      <c r="S394" s="9">
        <f t="shared" si="20"/>
        <v>40794.125</v>
      </c>
    </row>
    <row r="395" spans="1:19" ht="30" hidden="1" x14ac:dyDescent="0.25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t="s">
        <v>8260</v>
      </c>
      <c r="P395" s="10">
        <f>ROUND(E395/D395*100%,0)</f>
        <v>1</v>
      </c>
      <c r="Q395" s="11">
        <f t="shared" si="18"/>
        <v>157.33000000000001</v>
      </c>
      <c r="R395" s="9">
        <f t="shared" si="19"/>
        <v>41526.708935185183</v>
      </c>
      <c r="S395" s="9">
        <f t="shared" si="20"/>
        <v>41557.708935185183</v>
      </c>
    </row>
    <row r="396" spans="1:19" ht="30" hidden="1" x14ac:dyDescent="0.25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t="s">
        <v>8260</v>
      </c>
      <c r="P396" s="10">
        <f>ROUND(E396/D396*100%,0)</f>
        <v>1</v>
      </c>
      <c r="Q396" s="11">
        <f t="shared" si="18"/>
        <v>105.18</v>
      </c>
      <c r="R396" s="9">
        <f t="shared" si="19"/>
        <v>42417.818078703705</v>
      </c>
      <c r="S396" s="9">
        <f t="shared" si="20"/>
        <v>42477.776412037041</v>
      </c>
    </row>
    <row r="397" spans="1:19" ht="30" hidden="1" x14ac:dyDescent="0.25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t="s">
        <v>8260</v>
      </c>
      <c r="P397" s="10">
        <f>ROUND(E397/D397*100%,0)</f>
        <v>1</v>
      </c>
      <c r="Q397" s="11">
        <f t="shared" si="18"/>
        <v>58.72</v>
      </c>
      <c r="R397" s="9">
        <f t="shared" si="19"/>
        <v>40990.909259259257</v>
      </c>
      <c r="S397" s="9">
        <f t="shared" si="20"/>
        <v>41026.897222222222</v>
      </c>
    </row>
    <row r="398" spans="1:19" ht="30" hidden="1" x14ac:dyDescent="0.25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t="s">
        <v>8260</v>
      </c>
      <c r="P398" s="10">
        <f>ROUND(E398/D398*100%,0)</f>
        <v>1</v>
      </c>
      <c r="Q398" s="11">
        <f t="shared" si="18"/>
        <v>81.63</v>
      </c>
      <c r="R398" s="9">
        <f t="shared" si="19"/>
        <v>41082.564884259256</v>
      </c>
      <c r="S398" s="9">
        <f t="shared" si="20"/>
        <v>41097.564884259256</v>
      </c>
    </row>
    <row r="399" spans="1:19" ht="45" hidden="1" x14ac:dyDescent="0.25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t="s">
        <v>8260</v>
      </c>
      <c r="P399" s="10">
        <f>ROUND(E399/D399*100%,0)</f>
        <v>1</v>
      </c>
      <c r="Q399" s="11">
        <f t="shared" si="18"/>
        <v>56.46</v>
      </c>
      <c r="R399" s="9">
        <f t="shared" si="19"/>
        <v>40379.776435185187</v>
      </c>
      <c r="S399" s="9">
        <f t="shared" si="20"/>
        <v>40422.155555555553</v>
      </c>
    </row>
    <row r="400" spans="1:19" ht="30" hidden="1" x14ac:dyDescent="0.25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t="s">
        <v>8260</v>
      </c>
      <c r="P400" s="10">
        <f>ROUND(E400/D400*100%,0)</f>
        <v>1</v>
      </c>
      <c r="Q400" s="11">
        <f t="shared" si="18"/>
        <v>140.1</v>
      </c>
      <c r="R400" s="9">
        <f t="shared" si="19"/>
        <v>42078.793124999997</v>
      </c>
      <c r="S400" s="9">
        <f t="shared" si="20"/>
        <v>42123.793124999997</v>
      </c>
    </row>
    <row r="401" spans="1:19" ht="30" hidden="1" x14ac:dyDescent="0.25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t="s">
        <v>8260</v>
      </c>
      <c r="P401" s="10">
        <f>ROUND(E401/D401*100%,0)</f>
        <v>1</v>
      </c>
      <c r="Q401" s="11">
        <f t="shared" si="18"/>
        <v>224.85</v>
      </c>
      <c r="R401" s="9">
        <f t="shared" si="19"/>
        <v>42687.875775462962</v>
      </c>
      <c r="S401" s="9">
        <f t="shared" si="20"/>
        <v>42718.5</v>
      </c>
    </row>
    <row r="402" spans="1:19" ht="30" hidden="1" x14ac:dyDescent="0.25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t="s">
        <v>8260</v>
      </c>
      <c r="P402" s="10">
        <f>ROUND(E402/D402*100%,0)</f>
        <v>1</v>
      </c>
      <c r="Q402" s="11">
        <f t="shared" si="18"/>
        <v>181.13</v>
      </c>
      <c r="R402" s="9">
        <f t="shared" si="19"/>
        <v>41745.635960648149</v>
      </c>
      <c r="S402" s="9">
        <f t="shared" si="20"/>
        <v>41776.145833333336</v>
      </c>
    </row>
    <row r="403" spans="1:19" ht="45" hidden="1" x14ac:dyDescent="0.25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t="s">
        <v>8260</v>
      </c>
      <c r="P403" s="10">
        <f>ROUND(E403/D403*100%,0)</f>
        <v>1</v>
      </c>
      <c r="Q403" s="11">
        <f t="shared" si="18"/>
        <v>711.04</v>
      </c>
      <c r="R403" s="9">
        <f t="shared" si="19"/>
        <v>40732.842245370368</v>
      </c>
      <c r="S403" s="9">
        <f t="shared" si="20"/>
        <v>40762.842245370368</v>
      </c>
    </row>
    <row r="404" spans="1:19" ht="45" hidden="1" x14ac:dyDescent="0.25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t="s">
        <v>8260</v>
      </c>
      <c r="P404" s="10">
        <f>ROUND(E404/D404*100%,0)</f>
        <v>1</v>
      </c>
      <c r="Q404" s="11">
        <f t="shared" si="18"/>
        <v>65.88</v>
      </c>
      <c r="R404" s="9">
        <f t="shared" si="19"/>
        <v>42292.539548611108</v>
      </c>
      <c r="S404" s="9">
        <f t="shared" si="20"/>
        <v>42313.58121527778</v>
      </c>
    </row>
    <row r="405" spans="1:19" ht="30" hidden="1" x14ac:dyDescent="0.25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t="s">
        <v>8260</v>
      </c>
      <c r="P405" s="10">
        <f>ROUND(E405/D405*100%,0)</f>
        <v>1</v>
      </c>
      <c r="Q405" s="11">
        <f t="shared" si="18"/>
        <v>75.19</v>
      </c>
      <c r="R405" s="9">
        <f t="shared" si="19"/>
        <v>40718.310659722221</v>
      </c>
      <c r="S405" s="9">
        <f t="shared" si="20"/>
        <v>40765.297222222223</v>
      </c>
    </row>
    <row r="406" spans="1:19" ht="30" hidden="1" x14ac:dyDescent="0.25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t="s">
        <v>8260</v>
      </c>
      <c r="P406" s="10">
        <f>ROUND(E406/D406*100%,0)</f>
        <v>1</v>
      </c>
      <c r="Q406" s="11">
        <f t="shared" si="18"/>
        <v>133.13999999999999</v>
      </c>
      <c r="R406" s="9">
        <f t="shared" si="19"/>
        <v>41646.628032407411</v>
      </c>
      <c r="S406" s="9">
        <f t="shared" si="20"/>
        <v>41675.961111111108</v>
      </c>
    </row>
    <row r="407" spans="1:19" ht="30" hidden="1" x14ac:dyDescent="0.25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t="s">
        <v>8260</v>
      </c>
      <c r="P407" s="10">
        <f>ROUND(E407/D407*100%,0)</f>
        <v>1</v>
      </c>
      <c r="Q407" s="11">
        <f t="shared" si="18"/>
        <v>55.2</v>
      </c>
      <c r="R407" s="9">
        <f t="shared" si="19"/>
        <v>41674.08494212963</v>
      </c>
      <c r="S407" s="9">
        <f t="shared" si="20"/>
        <v>41704.08494212963</v>
      </c>
    </row>
    <row r="408" spans="1:19" ht="30" hidden="1" x14ac:dyDescent="0.25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t="s">
        <v>8260</v>
      </c>
      <c r="P408" s="10">
        <f>ROUND(E408/D408*100%,0)</f>
        <v>1</v>
      </c>
      <c r="Q408" s="11">
        <f t="shared" si="18"/>
        <v>86.16</v>
      </c>
      <c r="R408" s="9">
        <f t="shared" si="19"/>
        <v>40638.162465277775</v>
      </c>
      <c r="S408" s="9">
        <f t="shared" si="20"/>
        <v>40672.249305555553</v>
      </c>
    </row>
    <row r="409" spans="1:19" ht="30" hidden="1" x14ac:dyDescent="0.25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t="s">
        <v>8260</v>
      </c>
      <c r="P409" s="10">
        <f>ROUND(E409/D409*100%,0)</f>
        <v>1</v>
      </c>
      <c r="Q409" s="11">
        <f t="shared" si="18"/>
        <v>92.32</v>
      </c>
      <c r="R409" s="9">
        <f t="shared" si="19"/>
        <v>40806.870949074073</v>
      </c>
      <c r="S409" s="9">
        <f t="shared" si="20"/>
        <v>40866.912615740745</v>
      </c>
    </row>
    <row r="410" spans="1:19" ht="30" hidden="1" x14ac:dyDescent="0.25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t="s">
        <v>8260</v>
      </c>
      <c r="P410" s="10">
        <f>ROUND(E410/D410*100%,0)</f>
        <v>1</v>
      </c>
      <c r="Q410" s="11">
        <f t="shared" si="18"/>
        <v>160.16</v>
      </c>
      <c r="R410" s="9">
        <f t="shared" si="19"/>
        <v>41543.735995370371</v>
      </c>
      <c r="S410" s="9">
        <f t="shared" si="20"/>
        <v>41583.777662037035</v>
      </c>
    </row>
    <row r="411" spans="1:19" ht="30" hidden="1" x14ac:dyDescent="0.25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t="s">
        <v>8260</v>
      </c>
      <c r="P411" s="10">
        <f>ROUND(E411/D411*100%,0)</f>
        <v>1</v>
      </c>
      <c r="Q411" s="11">
        <f t="shared" si="18"/>
        <v>45.6</v>
      </c>
      <c r="R411" s="9">
        <f t="shared" si="19"/>
        <v>42543.862777777773</v>
      </c>
      <c r="S411" s="9">
        <f t="shared" si="20"/>
        <v>42573.862777777773</v>
      </c>
    </row>
    <row r="412" spans="1:19" ht="30" hidden="1" x14ac:dyDescent="0.25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t="s">
        <v>8260</v>
      </c>
      <c r="P412" s="10">
        <f>ROUND(E412/D412*100%,0)</f>
        <v>1</v>
      </c>
      <c r="Q412" s="11">
        <f t="shared" si="18"/>
        <v>183.29</v>
      </c>
      <c r="R412" s="9">
        <f t="shared" si="19"/>
        <v>42113.981446759266</v>
      </c>
      <c r="S412" s="9">
        <f t="shared" si="20"/>
        <v>42173.981446759266</v>
      </c>
    </row>
    <row r="413" spans="1:19" ht="30" hidden="1" x14ac:dyDescent="0.25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t="s">
        <v>8260</v>
      </c>
      <c r="P413" s="10">
        <f>ROUND(E413/D413*100%,0)</f>
        <v>1</v>
      </c>
      <c r="Q413" s="11">
        <f t="shared" si="18"/>
        <v>125.79</v>
      </c>
      <c r="R413" s="9">
        <f t="shared" si="19"/>
        <v>41598.17597222222</v>
      </c>
      <c r="S413" s="9">
        <f t="shared" si="20"/>
        <v>41630.208333333336</v>
      </c>
    </row>
    <row r="414" spans="1:19" ht="30" hidden="1" x14ac:dyDescent="0.25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t="s">
        <v>8260</v>
      </c>
      <c r="P414" s="10">
        <f>ROUND(E414/D414*100%,0)</f>
        <v>1</v>
      </c>
      <c r="Q414" s="11">
        <f t="shared" si="18"/>
        <v>57.65</v>
      </c>
      <c r="R414" s="9">
        <f t="shared" si="19"/>
        <v>41099.742800925924</v>
      </c>
      <c r="S414" s="9">
        <f t="shared" si="20"/>
        <v>41115.742800925924</v>
      </c>
    </row>
    <row r="415" spans="1:19" ht="30" hidden="1" x14ac:dyDescent="0.25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t="s">
        <v>8260</v>
      </c>
      <c r="P415" s="10">
        <f>ROUND(E415/D415*100%,0)</f>
        <v>1</v>
      </c>
      <c r="Q415" s="11">
        <f t="shared" si="18"/>
        <v>78.66</v>
      </c>
      <c r="R415" s="9">
        <f t="shared" si="19"/>
        <v>41079.877442129626</v>
      </c>
      <c r="S415" s="9">
        <f t="shared" si="20"/>
        <v>41109.877442129626</v>
      </c>
    </row>
    <row r="416" spans="1:19" ht="30" hidden="1" x14ac:dyDescent="0.25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t="s">
        <v>8260</v>
      </c>
      <c r="P416" s="10">
        <f>ROUND(E416/D416*100%,0)</f>
        <v>1</v>
      </c>
      <c r="Q416" s="11">
        <f t="shared" si="18"/>
        <v>91.48</v>
      </c>
      <c r="R416" s="9">
        <f t="shared" si="19"/>
        <v>41529.063252314816</v>
      </c>
      <c r="S416" s="9">
        <f t="shared" si="20"/>
        <v>41559.063252314816</v>
      </c>
    </row>
    <row r="417" spans="1:19" ht="45" hidden="1" x14ac:dyDescent="0.25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t="s">
        <v>8260</v>
      </c>
      <c r="P417" s="10">
        <f>ROUND(E417/D417*100%,0)</f>
        <v>1</v>
      </c>
      <c r="Q417" s="11">
        <f t="shared" si="18"/>
        <v>68.099999999999994</v>
      </c>
      <c r="R417" s="9">
        <f t="shared" si="19"/>
        <v>41904.851875</v>
      </c>
      <c r="S417" s="9">
        <f t="shared" si="20"/>
        <v>41929.5</v>
      </c>
    </row>
    <row r="418" spans="1:19" ht="30" hidden="1" x14ac:dyDescent="0.25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t="s">
        <v>8260</v>
      </c>
      <c r="P418" s="10">
        <f>ROUND(E418/D418*100%,0)</f>
        <v>1</v>
      </c>
      <c r="Q418" s="11">
        <f t="shared" si="18"/>
        <v>48.09</v>
      </c>
      <c r="R418" s="9">
        <f t="shared" si="19"/>
        <v>41648.396192129629</v>
      </c>
      <c r="S418" s="9">
        <f t="shared" si="20"/>
        <v>41678.396192129629</v>
      </c>
    </row>
    <row r="419" spans="1:19" ht="30" hidden="1" x14ac:dyDescent="0.25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t="s">
        <v>8260</v>
      </c>
      <c r="P419" s="10">
        <f>ROUND(E419/D419*100%,0)</f>
        <v>1</v>
      </c>
      <c r="Q419" s="11">
        <f t="shared" si="18"/>
        <v>202.42</v>
      </c>
      <c r="R419" s="9">
        <f t="shared" si="19"/>
        <v>41360.970601851855</v>
      </c>
      <c r="S419" s="9">
        <f t="shared" si="20"/>
        <v>41372.189583333333</v>
      </c>
    </row>
    <row r="420" spans="1:19" ht="30" hidden="1" x14ac:dyDescent="0.25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t="s">
        <v>8260</v>
      </c>
      <c r="P420" s="10">
        <f>ROUND(E420/D420*100%,0)</f>
        <v>1</v>
      </c>
      <c r="Q420" s="11">
        <f t="shared" si="18"/>
        <v>216.75</v>
      </c>
      <c r="R420" s="9">
        <f t="shared" si="19"/>
        <v>42178.282372685186</v>
      </c>
      <c r="S420" s="9">
        <f t="shared" si="20"/>
        <v>42208.282372685186</v>
      </c>
    </row>
    <row r="421" spans="1:19" ht="30" hidden="1" x14ac:dyDescent="0.25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t="s">
        <v>8260</v>
      </c>
      <c r="P421" s="10">
        <f>ROUND(E421/D421*100%,0)</f>
        <v>1</v>
      </c>
      <c r="Q421" s="11">
        <f t="shared" si="18"/>
        <v>110.07</v>
      </c>
      <c r="R421" s="9">
        <f t="shared" si="19"/>
        <v>41394.842442129629</v>
      </c>
      <c r="S421" s="9">
        <f t="shared" si="20"/>
        <v>41454.842442129629</v>
      </c>
    </row>
    <row r="422" spans="1:19" ht="30" hidden="1" x14ac:dyDescent="0.25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8255</v>
      </c>
      <c r="O422" t="s">
        <v>8261</v>
      </c>
      <c r="P422" s="10">
        <f>ROUND(E422/D422*100%,0)</f>
        <v>0</v>
      </c>
      <c r="Q422" s="11">
        <f t="shared" si="18"/>
        <v>4.83</v>
      </c>
      <c r="R422" s="9">
        <f t="shared" si="19"/>
        <v>41682.23646990741</v>
      </c>
      <c r="S422" s="9">
        <f t="shared" si="20"/>
        <v>41712.194803240738</v>
      </c>
    </row>
    <row r="423" spans="1:19" ht="30" hidden="1" x14ac:dyDescent="0.25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8255</v>
      </c>
      <c r="O423" t="s">
        <v>8261</v>
      </c>
      <c r="P423" s="10">
        <f>ROUND(E423/D423*100%,0)</f>
        <v>0</v>
      </c>
      <c r="Q423" s="11">
        <f t="shared" si="18"/>
        <v>50.17</v>
      </c>
      <c r="R423" s="9">
        <f t="shared" si="19"/>
        <v>42177.491388888884</v>
      </c>
      <c r="S423" s="9">
        <f t="shared" si="20"/>
        <v>42237.491388888884</v>
      </c>
    </row>
    <row r="424" spans="1:19" ht="30" hidden="1" x14ac:dyDescent="0.25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8255</v>
      </c>
      <c r="O424" t="s">
        <v>8261</v>
      </c>
      <c r="P424" s="10">
        <f>ROUND(E424/D424*100%,0)</f>
        <v>0</v>
      </c>
      <c r="Q424" s="11">
        <f t="shared" si="18"/>
        <v>35.83</v>
      </c>
      <c r="R424" s="9">
        <f t="shared" si="19"/>
        <v>41863.260381944441</v>
      </c>
      <c r="S424" s="9">
        <f t="shared" si="20"/>
        <v>41893.260381944441</v>
      </c>
    </row>
    <row r="425" spans="1:19" ht="30" hidden="1" x14ac:dyDescent="0.25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8255</v>
      </c>
      <c r="O425" t="s">
        <v>8261</v>
      </c>
      <c r="P425" s="10">
        <f>ROUND(E425/D425*100%,0)</f>
        <v>0</v>
      </c>
      <c r="Q425" s="11">
        <f t="shared" si="18"/>
        <v>11.77</v>
      </c>
      <c r="R425" s="9">
        <f t="shared" si="19"/>
        <v>41400.92627314815</v>
      </c>
      <c r="S425" s="9">
        <f t="shared" si="20"/>
        <v>41430.92627314815</v>
      </c>
    </row>
    <row r="426" spans="1:19" ht="30" hidden="1" x14ac:dyDescent="0.25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8255</v>
      </c>
      <c r="O426" t="s">
        <v>8261</v>
      </c>
      <c r="P426" s="10">
        <f>ROUND(E426/D426*100%,0)</f>
        <v>0</v>
      </c>
      <c r="Q426" s="11">
        <f t="shared" si="18"/>
        <v>40.78</v>
      </c>
      <c r="R426" s="9">
        <f t="shared" si="19"/>
        <v>40934.376145833332</v>
      </c>
      <c r="S426" s="9">
        <f t="shared" si="20"/>
        <v>40994.334479166668</v>
      </c>
    </row>
    <row r="427" spans="1:19" ht="30" hidden="1" x14ac:dyDescent="0.25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8255</v>
      </c>
      <c r="O427" t="s">
        <v>8261</v>
      </c>
      <c r="P427" s="10">
        <f>ROUND(E427/D427*100%,0)</f>
        <v>0</v>
      </c>
      <c r="Q427" s="11">
        <f t="shared" si="18"/>
        <v>3</v>
      </c>
      <c r="R427" s="9">
        <f t="shared" si="19"/>
        <v>42275.861157407402</v>
      </c>
      <c r="S427" s="9">
        <f t="shared" si="20"/>
        <v>42335.902824074074</v>
      </c>
    </row>
    <row r="428" spans="1:19" ht="30" hidden="1" x14ac:dyDescent="0.25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8255</v>
      </c>
      <c r="O428" t="s">
        <v>8261</v>
      </c>
      <c r="P428" s="10">
        <f>ROUND(E428/D428*100%,0)</f>
        <v>0</v>
      </c>
      <c r="Q428" s="11">
        <f t="shared" si="18"/>
        <v>16.63</v>
      </c>
      <c r="R428" s="9">
        <f t="shared" si="19"/>
        <v>42400.711967592593</v>
      </c>
      <c r="S428" s="9">
        <f t="shared" si="20"/>
        <v>42430.711967592593</v>
      </c>
    </row>
    <row r="429" spans="1:19" ht="45" hidden="1" x14ac:dyDescent="0.25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8255</v>
      </c>
      <c r="O429" t="s">
        <v>8261</v>
      </c>
      <c r="P429" s="10">
        <f>ROUND(E429/D429*100%,0)</f>
        <v>0</v>
      </c>
      <c r="Q429" s="11">
        <f t="shared" si="18"/>
        <v>0</v>
      </c>
      <c r="R429" s="9">
        <f t="shared" si="19"/>
        <v>42285.909027777772</v>
      </c>
      <c r="S429" s="9">
        <f t="shared" si="20"/>
        <v>42299.790972222225</v>
      </c>
    </row>
    <row r="430" spans="1:19" hidden="1" x14ac:dyDescent="0.25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8255</v>
      </c>
      <c r="O430" t="s">
        <v>8261</v>
      </c>
      <c r="P430" s="10">
        <f>ROUND(E430/D430*100%,0)</f>
        <v>0</v>
      </c>
      <c r="Q430" s="11">
        <f t="shared" si="18"/>
        <v>52</v>
      </c>
      <c r="R430" s="9">
        <f t="shared" si="19"/>
        <v>41778.766724537039</v>
      </c>
      <c r="S430" s="9">
        <f t="shared" si="20"/>
        <v>41806.916666666664</v>
      </c>
    </row>
    <row r="431" spans="1:19" ht="45" hidden="1" x14ac:dyDescent="0.25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8255</v>
      </c>
      <c r="O431" t="s">
        <v>8261</v>
      </c>
      <c r="P431" s="10">
        <f>ROUND(E431/D431*100%,0)</f>
        <v>0</v>
      </c>
      <c r="Q431" s="11">
        <f t="shared" si="18"/>
        <v>0</v>
      </c>
      <c r="R431" s="9">
        <f t="shared" si="19"/>
        <v>40070.901412037041</v>
      </c>
      <c r="S431" s="9">
        <f t="shared" si="20"/>
        <v>40144.207638888889</v>
      </c>
    </row>
    <row r="432" spans="1:19" ht="30" hidden="1" x14ac:dyDescent="0.25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8255</v>
      </c>
      <c r="O432" t="s">
        <v>8261</v>
      </c>
      <c r="P432" s="10">
        <f>ROUND(E432/D432*100%,0)</f>
        <v>0</v>
      </c>
      <c r="Q432" s="11">
        <f t="shared" si="18"/>
        <v>4.8</v>
      </c>
      <c r="R432" s="9">
        <f t="shared" si="19"/>
        <v>41513.107256944444</v>
      </c>
      <c r="S432" s="9">
        <f t="shared" si="20"/>
        <v>41528.107256944444</v>
      </c>
    </row>
    <row r="433" spans="1:19" ht="30" hidden="1" x14ac:dyDescent="0.25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8255</v>
      </c>
      <c r="O433" t="s">
        <v>8261</v>
      </c>
      <c r="P433" s="10">
        <f>ROUND(E433/D433*100%,0)</f>
        <v>0</v>
      </c>
      <c r="Q433" s="11">
        <f t="shared" si="18"/>
        <v>51.88</v>
      </c>
      <c r="R433" s="9">
        <f t="shared" si="19"/>
        <v>42526.871331018512</v>
      </c>
      <c r="S433" s="9">
        <f t="shared" si="20"/>
        <v>42556.871331018512</v>
      </c>
    </row>
    <row r="434" spans="1:19" ht="30" hidden="1" x14ac:dyDescent="0.25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8255</v>
      </c>
      <c r="O434" t="s">
        <v>8261</v>
      </c>
      <c r="P434" s="10">
        <f>ROUND(E434/D434*100%,0)</f>
        <v>0</v>
      </c>
      <c r="Q434" s="11">
        <f t="shared" si="18"/>
        <v>71.25</v>
      </c>
      <c r="R434" s="9">
        <f t="shared" si="19"/>
        <v>42238.726631944446</v>
      </c>
      <c r="S434" s="9">
        <f t="shared" si="20"/>
        <v>42298.726631944446</v>
      </c>
    </row>
    <row r="435" spans="1:19" ht="60" hidden="1" x14ac:dyDescent="0.25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8255</v>
      </c>
      <c r="O435" t="s">
        <v>8261</v>
      </c>
      <c r="P435" s="10">
        <f>ROUND(E435/D435*100%,0)</f>
        <v>0</v>
      </c>
      <c r="Q435" s="11">
        <f t="shared" si="18"/>
        <v>0</v>
      </c>
      <c r="R435" s="9">
        <f t="shared" si="19"/>
        <v>42228.629884259266</v>
      </c>
      <c r="S435" s="9">
        <f t="shared" si="20"/>
        <v>42288.629884259266</v>
      </c>
    </row>
    <row r="436" spans="1:19" ht="30" hidden="1" x14ac:dyDescent="0.25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8255</v>
      </c>
      <c r="O436" t="s">
        <v>8261</v>
      </c>
      <c r="P436" s="10">
        <f>ROUND(E436/D436*100%,0)</f>
        <v>0</v>
      </c>
      <c r="Q436" s="11">
        <f t="shared" si="18"/>
        <v>62.5</v>
      </c>
      <c r="R436" s="9">
        <f t="shared" si="19"/>
        <v>41576.834513888891</v>
      </c>
      <c r="S436" s="9">
        <f t="shared" si="20"/>
        <v>41609.876180555555</v>
      </c>
    </row>
    <row r="437" spans="1:19" ht="30" hidden="1" x14ac:dyDescent="0.25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8255</v>
      </c>
      <c r="O437" t="s">
        <v>8261</v>
      </c>
      <c r="P437" s="10">
        <f>ROUND(E437/D437*100%,0)</f>
        <v>0</v>
      </c>
      <c r="Q437" s="11">
        <f t="shared" si="18"/>
        <v>1</v>
      </c>
      <c r="R437" s="9">
        <f t="shared" si="19"/>
        <v>41500.747453703705</v>
      </c>
      <c r="S437" s="9">
        <f t="shared" si="20"/>
        <v>41530.747453703705</v>
      </c>
    </row>
    <row r="438" spans="1:19" ht="30" hidden="1" x14ac:dyDescent="0.25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8255</v>
      </c>
      <c r="O438" t="s">
        <v>8261</v>
      </c>
      <c r="P438" s="10">
        <f>ROUND(E438/D438*100%,0)</f>
        <v>0</v>
      </c>
      <c r="Q438" s="11">
        <f t="shared" si="18"/>
        <v>0</v>
      </c>
      <c r="R438" s="9">
        <f t="shared" si="19"/>
        <v>41456.36241898148</v>
      </c>
      <c r="S438" s="9">
        <f t="shared" si="20"/>
        <v>41486.36241898148</v>
      </c>
    </row>
    <row r="439" spans="1:19" ht="30" hidden="1" x14ac:dyDescent="0.25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8255</v>
      </c>
      <c r="O439" t="s">
        <v>8261</v>
      </c>
      <c r="P439" s="10">
        <f>ROUND(E439/D439*100%,0)</f>
        <v>0</v>
      </c>
      <c r="Q439" s="11">
        <f t="shared" si="18"/>
        <v>0</v>
      </c>
      <c r="R439" s="9">
        <f t="shared" si="19"/>
        <v>42591.31858796296</v>
      </c>
      <c r="S439" s="9">
        <f t="shared" si="20"/>
        <v>42651.31858796296</v>
      </c>
    </row>
    <row r="440" spans="1:19" ht="30" hidden="1" x14ac:dyDescent="0.25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8255</v>
      </c>
      <c r="O440" t="s">
        <v>8261</v>
      </c>
      <c r="P440" s="10">
        <f>ROUND(E440/D440*100%,0)</f>
        <v>0</v>
      </c>
      <c r="Q440" s="11">
        <f t="shared" si="18"/>
        <v>170.55</v>
      </c>
      <c r="R440" s="9">
        <f t="shared" si="19"/>
        <v>42296.261087962965</v>
      </c>
      <c r="S440" s="9">
        <f t="shared" si="20"/>
        <v>42326.302754629629</v>
      </c>
    </row>
    <row r="441" spans="1:19" ht="30" hidden="1" x14ac:dyDescent="0.25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8255</v>
      </c>
      <c r="O441" t="s">
        <v>8261</v>
      </c>
      <c r="P441" s="10">
        <f>ROUND(E441/D441*100%,0)</f>
        <v>0</v>
      </c>
      <c r="Q441" s="11">
        <f t="shared" si="18"/>
        <v>0</v>
      </c>
      <c r="R441" s="9">
        <f t="shared" si="19"/>
        <v>41919.761782407404</v>
      </c>
      <c r="S441" s="9">
        <f t="shared" si="20"/>
        <v>41929.761782407404</v>
      </c>
    </row>
    <row r="442" spans="1:19" ht="30" hidden="1" x14ac:dyDescent="0.25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8255</v>
      </c>
      <c r="O442" t="s">
        <v>8261</v>
      </c>
      <c r="P442" s="10">
        <f>ROUND(E442/D442*100%,0)</f>
        <v>0</v>
      </c>
      <c r="Q442" s="11">
        <f t="shared" si="18"/>
        <v>5</v>
      </c>
      <c r="R442" s="9">
        <f t="shared" si="19"/>
        <v>42423.985567129625</v>
      </c>
      <c r="S442" s="9">
        <f t="shared" si="20"/>
        <v>42453.943900462968</v>
      </c>
    </row>
    <row r="443" spans="1:19" ht="30" hidden="1" x14ac:dyDescent="0.25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8255</v>
      </c>
      <c r="O443" t="s">
        <v>8261</v>
      </c>
      <c r="P443" s="10">
        <f>ROUND(E443/D443*100%,0)</f>
        <v>0</v>
      </c>
      <c r="Q443" s="11">
        <f t="shared" si="18"/>
        <v>0</v>
      </c>
      <c r="R443" s="9">
        <f t="shared" si="19"/>
        <v>41550.793935185182</v>
      </c>
      <c r="S443" s="9">
        <f t="shared" si="20"/>
        <v>41580.793935185182</v>
      </c>
    </row>
    <row r="444" spans="1:19" hidden="1" x14ac:dyDescent="0.25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8255</v>
      </c>
      <c r="O444" t="s">
        <v>8261</v>
      </c>
      <c r="P444" s="10">
        <f>ROUND(E444/D444*100%,0)</f>
        <v>0</v>
      </c>
      <c r="Q444" s="11">
        <f t="shared" si="18"/>
        <v>393.59</v>
      </c>
      <c r="R444" s="9">
        <f t="shared" si="19"/>
        <v>42024.888692129629</v>
      </c>
      <c r="S444" s="9">
        <f t="shared" si="20"/>
        <v>42054.888692129629</v>
      </c>
    </row>
    <row r="445" spans="1:19" ht="30" hidden="1" x14ac:dyDescent="0.25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8255</v>
      </c>
      <c r="O445" t="s">
        <v>8261</v>
      </c>
      <c r="P445" s="10">
        <f>ROUND(E445/D445*100%,0)</f>
        <v>0</v>
      </c>
      <c r="Q445" s="11">
        <f t="shared" si="18"/>
        <v>5</v>
      </c>
      <c r="R445" s="9">
        <f t="shared" si="19"/>
        <v>41650.015057870369</v>
      </c>
      <c r="S445" s="9">
        <f t="shared" si="20"/>
        <v>41680.015057870369</v>
      </c>
    </row>
    <row r="446" spans="1:19" ht="30" hidden="1" x14ac:dyDescent="0.25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8255</v>
      </c>
      <c r="O446" t="s">
        <v>8261</v>
      </c>
      <c r="P446" s="10">
        <f>ROUND(E446/D446*100%,0)</f>
        <v>0</v>
      </c>
      <c r="Q446" s="11">
        <f t="shared" si="18"/>
        <v>50</v>
      </c>
      <c r="R446" s="9">
        <f t="shared" si="19"/>
        <v>40894.906956018516</v>
      </c>
      <c r="S446" s="9">
        <f t="shared" si="20"/>
        <v>40954.906956018516</v>
      </c>
    </row>
    <row r="447" spans="1:19" ht="30" hidden="1" x14ac:dyDescent="0.25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8255</v>
      </c>
      <c r="O447" t="s">
        <v>8261</v>
      </c>
      <c r="P447" s="10">
        <f>ROUND(E447/D447*100%,0)</f>
        <v>0</v>
      </c>
      <c r="Q447" s="11">
        <f t="shared" si="18"/>
        <v>1</v>
      </c>
      <c r="R447" s="9">
        <f t="shared" si="19"/>
        <v>42130.335358796292</v>
      </c>
      <c r="S447" s="9">
        <f t="shared" si="20"/>
        <v>42145.335358796292</v>
      </c>
    </row>
    <row r="448" spans="1:19" ht="30" hidden="1" x14ac:dyDescent="0.25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8255</v>
      </c>
      <c r="O448" t="s">
        <v>8261</v>
      </c>
      <c r="P448" s="10">
        <f>ROUND(E448/D448*100%,0)</f>
        <v>0</v>
      </c>
      <c r="Q448" s="11">
        <f t="shared" si="18"/>
        <v>47.88</v>
      </c>
      <c r="R448" s="9">
        <f t="shared" si="19"/>
        <v>42037.083564814813</v>
      </c>
      <c r="S448" s="9">
        <f t="shared" si="20"/>
        <v>42067.083564814813</v>
      </c>
    </row>
    <row r="449" spans="1:19" ht="30" hidden="1" x14ac:dyDescent="0.25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8255</v>
      </c>
      <c r="O449" t="s">
        <v>8261</v>
      </c>
      <c r="P449" s="10">
        <f>ROUND(E449/D449*100%,0)</f>
        <v>0</v>
      </c>
      <c r="Q449" s="11">
        <f t="shared" si="18"/>
        <v>5</v>
      </c>
      <c r="R449" s="9">
        <f t="shared" si="19"/>
        <v>41331.555127314816</v>
      </c>
      <c r="S449" s="9">
        <f t="shared" si="20"/>
        <v>41356.513460648144</v>
      </c>
    </row>
    <row r="450" spans="1:19" ht="30" hidden="1" x14ac:dyDescent="0.25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8255</v>
      </c>
      <c r="O450" t="s">
        <v>8261</v>
      </c>
      <c r="P450" s="10">
        <f>ROUND(E450/D450*100%,0)</f>
        <v>0</v>
      </c>
      <c r="Q450" s="11">
        <f t="shared" si="18"/>
        <v>20.5</v>
      </c>
      <c r="R450" s="9">
        <f t="shared" si="19"/>
        <v>41753.758043981477</v>
      </c>
      <c r="S450" s="9">
        <f t="shared" si="20"/>
        <v>41773.758043981477</v>
      </c>
    </row>
    <row r="451" spans="1:19" ht="30" hidden="1" x14ac:dyDescent="0.25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8255</v>
      </c>
      <c r="O451" t="s">
        <v>8261</v>
      </c>
      <c r="P451" s="10">
        <f>ROUND(E451/D451*100%,0)</f>
        <v>0</v>
      </c>
      <c r="Q451" s="11">
        <f t="shared" ref="Q451:Q514" si="21">IFERROR(ROUND(E451/L451,2),0)</f>
        <v>9</v>
      </c>
      <c r="R451" s="9">
        <f t="shared" ref="R451:R514" si="22">(((J451/60)/60)/24)+DATE(1970,1,1)</f>
        <v>41534.568113425928</v>
      </c>
      <c r="S451" s="9">
        <f t="shared" ref="S451:S514" si="23">(((I451/60)/60)/24)+DATE(1970,1,1)</f>
        <v>41564.568113425928</v>
      </c>
    </row>
    <row r="452" spans="1:19" ht="30" hidden="1" x14ac:dyDescent="0.25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8255</v>
      </c>
      <c r="O452" t="s">
        <v>8261</v>
      </c>
      <c r="P452" s="10">
        <f>ROUND(E452/D452*100%,0)</f>
        <v>0</v>
      </c>
      <c r="Q452" s="11">
        <f t="shared" si="21"/>
        <v>56.57</v>
      </c>
      <c r="R452" s="9">
        <f t="shared" si="22"/>
        <v>41654.946759259255</v>
      </c>
      <c r="S452" s="9">
        <f t="shared" si="23"/>
        <v>41684.946759259255</v>
      </c>
    </row>
    <row r="453" spans="1:19" ht="30" hidden="1" x14ac:dyDescent="0.25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8255</v>
      </c>
      <c r="O453" t="s">
        <v>8261</v>
      </c>
      <c r="P453" s="10">
        <f>ROUND(E453/D453*100%,0)</f>
        <v>0</v>
      </c>
      <c r="Q453" s="11">
        <f t="shared" si="21"/>
        <v>0</v>
      </c>
      <c r="R453" s="9">
        <f t="shared" si="22"/>
        <v>41634.715173611112</v>
      </c>
      <c r="S453" s="9">
        <f t="shared" si="23"/>
        <v>41664.715173611112</v>
      </c>
    </row>
    <row r="454" spans="1:19" ht="30" hidden="1" x14ac:dyDescent="0.25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8255</v>
      </c>
      <c r="O454" t="s">
        <v>8261</v>
      </c>
      <c r="P454" s="10">
        <f>ROUND(E454/D454*100%,0)</f>
        <v>1</v>
      </c>
      <c r="Q454" s="11">
        <f t="shared" si="21"/>
        <v>40</v>
      </c>
      <c r="R454" s="9">
        <f t="shared" si="22"/>
        <v>42107.703877314809</v>
      </c>
      <c r="S454" s="9">
        <f t="shared" si="23"/>
        <v>42137.703877314809</v>
      </c>
    </row>
    <row r="455" spans="1:19" ht="30" hidden="1" x14ac:dyDescent="0.25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8255</v>
      </c>
      <c r="O455" t="s">
        <v>8261</v>
      </c>
      <c r="P455" s="10">
        <f>ROUND(E455/D455*100%,0)</f>
        <v>0</v>
      </c>
      <c r="Q455" s="11">
        <f t="shared" si="21"/>
        <v>13</v>
      </c>
      <c r="R455" s="9">
        <f t="shared" si="22"/>
        <v>42038.824988425928</v>
      </c>
      <c r="S455" s="9">
        <f t="shared" si="23"/>
        <v>42054.824988425928</v>
      </c>
    </row>
    <row r="456" spans="1:19" ht="30" hidden="1" x14ac:dyDescent="0.25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8255</v>
      </c>
      <c r="O456" t="s">
        <v>8261</v>
      </c>
      <c r="P456" s="10">
        <f>ROUND(E456/D456*100%,0)</f>
        <v>0</v>
      </c>
      <c r="Q456" s="11">
        <f t="shared" si="21"/>
        <v>16.399999999999999</v>
      </c>
      <c r="R456" s="9">
        <f t="shared" si="22"/>
        <v>41938.717256944445</v>
      </c>
      <c r="S456" s="9">
        <f t="shared" si="23"/>
        <v>41969.551388888889</v>
      </c>
    </row>
    <row r="457" spans="1:19" ht="30" hidden="1" x14ac:dyDescent="0.25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8255</v>
      </c>
      <c r="O457" t="s">
        <v>8261</v>
      </c>
      <c r="P457" s="10">
        <f>ROUND(E457/D457*100%,0)</f>
        <v>0</v>
      </c>
      <c r="Q457" s="11">
        <f t="shared" si="21"/>
        <v>22.5</v>
      </c>
      <c r="R457" s="9">
        <f t="shared" si="22"/>
        <v>40971.002569444441</v>
      </c>
      <c r="S457" s="9">
        <f t="shared" si="23"/>
        <v>41016.021527777775</v>
      </c>
    </row>
    <row r="458" spans="1:19" ht="45" hidden="1" x14ac:dyDescent="0.25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8255</v>
      </c>
      <c r="O458" t="s">
        <v>8261</v>
      </c>
      <c r="P458" s="10">
        <f>ROUND(E458/D458*100%,0)</f>
        <v>0</v>
      </c>
      <c r="Q458" s="11">
        <f t="shared" si="21"/>
        <v>20.329999999999998</v>
      </c>
      <c r="R458" s="9">
        <f t="shared" si="22"/>
        <v>41547.694456018515</v>
      </c>
      <c r="S458" s="9">
        <f t="shared" si="23"/>
        <v>41569.165972222225</v>
      </c>
    </row>
    <row r="459" spans="1:19" ht="30" hidden="1" x14ac:dyDescent="0.25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8255</v>
      </c>
      <c r="O459" t="s">
        <v>8261</v>
      </c>
      <c r="P459" s="10">
        <f>ROUND(E459/D459*100%,0)</f>
        <v>0</v>
      </c>
      <c r="Q459" s="11">
        <f t="shared" si="21"/>
        <v>0</v>
      </c>
      <c r="R459" s="9">
        <f t="shared" si="22"/>
        <v>41837.767500000002</v>
      </c>
      <c r="S459" s="9">
        <f t="shared" si="23"/>
        <v>41867.767500000002</v>
      </c>
    </row>
    <row r="460" spans="1:19" ht="30" hidden="1" x14ac:dyDescent="0.25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8255</v>
      </c>
      <c r="O460" t="s">
        <v>8261</v>
      </c>
      <c r="P460" s="10">
        <f>ROUND(E460/D460*100%,0)</f>
        <v>0</v>
      </c>
      <c r="Q460" s="11">
        <f t="shared" si="21"/>
        <v>16.760000000000002</v>
      </c>
      <c r="R460" s="9">
        <f t="shared" si="22"/>
        <v>41378.69976851852</v>
      </c>
      <c r="S460" s="9">
        <f t="shared" si="23"/>
        <v>41408.69976851852</v>
      </c>
    </row>
    <row r="461" spans="1:19" ht="30" hidden="1" x14ac:dyDescent="0.25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8255</v>
      </c>
      <c r="O461" t="s">
        <v>8261</v>
      </c>
      <c r="P461" s="10">
        <f>ROUND(E461/D461*100%,0)</f>
        <v>0</v>
      </c>
      <c r="Q461" s="11">
        <f t="shared" si="21"/>
        <v>25</v>
      </c>
      <c r="R461" s="9">
        <f t="shared" si="22"/>
        <v>40800.6403587963</v>
      </c>
      <c r="S461" s="9">
        <f t="shared" si="23"/>
        <v>40860.682025462964</v>
      </c>
    </row>
    <row r="462" spans="1:19" hidden="1" x14ac:dyDescent="0.25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8255</v>
      </c>
      <c r="O462" t="s">
        <v>8261</v>
      </c>
      <c r="P462" s="10">
        <f>ROUND(E462/D462*100%,0)</f>
        <v>0</v>
      </c>
      <c r="Q462" s="11">
        <f t="shared" si="21"/>
        <v>12.5</v>
      </c>
      <c r="R462" s="9">
        <f t="shared" si="22"/>
        <v>41759.542534722219</v>
      </c>
      <c r="S462" s="9">
        <f t="shared" si="23"/>
        <v>41791.166666666664</v>
      </c>
    </row>
    <row r="463" spans="1:19" ht="30" hidden="1" x14ac:dyDescent="0.25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8255</v>
      </c>
      <c r="O463" t="s">
        <v>8261</v>
      </c>
      <c r="P463" s="10">
        <f>ROUND(E463/D463*100%,0)</f>
        <v>0</v>
      </c>
      <c r="Q463" s="11">
        <f t="shared" si="21"/>
        <v>0</v>
      </c>
      <c r="R463" s="9">
        <f t="shared" si="22"/>
        <v>41407.84684027778</v>
      </c>
      <c r="S463" s="9">
        <f t="shared" si="23"/>
        <v>41427.84684027778</v>
      </c>
    </row>
    <row r="464" spans="1:19" ht="30" hidden="1" x14ac:dyDescent="0.25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8255</v>
      </c>
      <c r="O464" t="s">
        <v>8261</v>
      </c>
      <c r="P464" s="10">
        <f>ROUND(E464/D464*100%,0)</f>
        <v>0</v>
      </c>
      <c r="Q464" s="11">
        <f t="shared" si="21"/>
        <v>0</v>
      </c>
      <c r="R464" s="9">
        <f t="shared" si="22"/>
        <v>40705.126631944448</v>
      </c>
      <c r="S464" s="9">
        <f t="shared" si="23"/>
        <v>40765.126631944448</v>
      </c>
    </row>
    <row r="465" spans="1:19" ht="30" hidden="1" x14ac:dyDescent="0.25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8255</v>
      </c>
      <c r="O465" t="s">
        <v>8261</v>
      </c>
      <c r="P465" s="10">
        <f>ROUND(E465/D465*100%,0)</f>
        <v>0</v>
      </c>
      <c r="Q465" s="11">
        <f t="shared" si="21"/>
        <v>113.64</v>
      </c>
      <c r="R465" s="9">
        <f t="shared" si="22"/>
        <v>40750.710104166668</v>
      </c>
      <c r="S465" s="9">
        <f t="shared" si="23"/>
        <v>40810.710104166668</v>
      </c>
    </row>
    <row r="466" spans="1:19" ht="30" hidden="1" x14ac:dyDescent="0.25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8255</v>
      </c>
      <c r="O466" t="s">
        <v>8261</v>
      </c>
      <c r="P466" s="10">
        <f>ROUND(E466/D466*100%,0)</f>
        <v>0</v>
      </c>
      <c r="Q466" s="11">
        <f t="shared" si="21"/>
        <v>1</v>
      </c>
      <c r="R466" s="9">
        <f t="shared" si="22"/>
        <v>42488.848784722228</v>
      </c>
      <c r="S466" s="9">
        <f t="shared" si="23"/>
        <v>42508.848784722228</v>
      </c>
    </row>
    <row r="467" spans="1:19" hidden="1" x14ac:dyDescent="0.25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8255</v>
      </c>
      <c r="O467" t="s">
        <v>8261</v>
      </c>
      <c r="P467" s="10">
        <f>ROUND(E467/D467*100%,0)</f>
        <v>0</v>
      </c>
      <c r="Q467" s="11">
        <f t="shared" si="21"/>
        <v>17.25</v>
      </c>
      <c r="R467" s="9">
        <f t="shared" si="22"/>
        <v>41801.120069444441</v>
      </c>
      <c r="S467" s="9">
        <f t="shared" si="23"/>
        <v>41817.120069444441</v>
      </c>
    </row>
    <row r="468" spans="1:19" ht="30" hidden="1" x14ac:dyDescent="0.25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8255</v>
      </c>
      <c r="O468" t="s">
        <v>8261</v>
      </c>
      <c r="P468" s="10">
        <f>ROUND(E468/D468*100%,0)</f>
        <v>0</v>
      </c>
      <c r="Q468" s="11">
        <f t="shared" si="21"/>
        <v>15.2</v>
      </c>
      <c r="R468" s="9">
        <f t="shared" si="22"/>
        <v>41129.942870370374</v>
      </c>
      <c r="S468" s="9">
        <f t="shared" si="23"/>
        <v>41159.942870370374</v>
      </c>
    </row>
    <row r="469" spans="1:19" ht="30" hidden="1" x14ac:dyDescent="0.25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8255</v>
      </c>
      <c r="O469" t="s">
        <v>8261</v>
      </c>
      <c r="P469" s="10">
        <f>ROUND(E469/D469*100%,0)</f>
        <v>0</v>
      </c>
      <c r="Q469" s="11">
        <f t="shared" si="21"/>
        <v>110.64</v>
      </c>
      <c r="R469" s="9">
        <f t="shared" si="22"/>
        <v>41135.679791666669</v>
      </c>
      <c r="S469" s="9">
        <f t="shared" si="23"/>
        <v>41180.679791666669</v>
      </c>
    </row>
    <row r="470" spans="1:19" ht="30" hidden="1" x14ac:dyDescent="0.25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8255</v>
      </c>
      <c r="O470" t="s">
        <v>8261</v>
      </c>
      <c r="P470" s="10">
        <f>ROUND(E470/D470*100%,0)</f>
        <v>0</v>
      </c>
      <c r="Q470" s="11">
        <f t="shared" si="21"/>
        <v>0</v>
      </c>
      <c r="R470" s="9">
        <f t="shared" si="22"/>
        <v>41041.167627314811</v>
      </c>
      <c r="S470" s="9">
        <f t="shared" si="23"/>
        <v>41101.160474537035</v>
      </c>
    </row>
    <row r="471" spans="1:19" ht="30" hidden="1" x14ac:dyDescent="0.25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8255</v>
      </c>
      <c r="O471" t="s">
        <v>8261</v>
      </c>
      <c r="P471" s="10">
        <f>ROUND(E471/D471*100%,0)</f>
        <v>0</v>
      </c>
      <c r="Q471" s="11">
        <f t="shared" si="21"/>
        <v>0</v>
      </c>
      <c r="R471" s="9">
        <f t="shared" si="22"/>
        <v>41827.989861111113</v>
      </c>
      <c r="S471" s="9">
        <f t="shared" si="23"/>
        <v>41887.989861111113</v>
      </c>
    </row>
    <row r="472" spans="1:19" ht="30" hidden="1" x14ac:dyDescent="0.25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8255</v>
      </c>
      <c r="O472" t="s">
        <v>8261</v>
      </c>
      <c r="P472" s="10">
        <f>ROUND(E472/D472*100%,0)</f>
        <v>0</v>
      </c>
      <c r="Q472" s="11">
        <f t="shared" si="21"/>
        <v>25.5</v>
      </c>
      <c r="R472" s="9">
        <f t="shared" si="22"/>
        <v>41605.167696759258</v>
      </c>
      <c r="S472" s="9">
        <f t="shared" si="23"/>
        <v>41655.166666666664</v>
      </c>
    </row>
    <row r="473" spans="1:19" ht="45" hidden="1" x14ac:dyDescent="0.25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8255</v>
      </c>
      <c r="O473" t="s">
        <v>8261</v>
      </c>
      <c r="P473" s="10">
        <f>ROUND(E473/D473*100%,0)</f>
        <v>0</v>
      </c>
      <c r="Q473" s="11">
        <f t="shared" si="21"/>
        <v>38.479999999999997</v>
      </c>
      <c r="R473" s="9">
        <f t="shared" si="22"/>
        <v>41703.721979166665</v>
      </c>
      <c r="S473" s="9">
        <f t="shared" si="23"/>
        <v>41748.680312500001</v>
      </c>
    </row>
    <row r="474" spans="1:19" ht="30" hidden="1" x14ac:dyDescent="0.25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8255</v>
      </c>
      <c r="O474" t="s">
        <v>8261</v>
      </c>
      <c r="P474" s="10">
        <f>ROUND(E474/D474*100%,0)</f>
        <v>0</v>
      </c>
      <c r="Q474" s="11">
        <f t="shared" si="21"/>
        <v>28.2</v>
      </c>
      <c r="R474" s="9">
        <f t="shared" si="22"/>
        <v>41844.922662037039</v>
      </c>
      <c r="S474" s="9">
        <f t="shared" si="23"/>
        <v>41874.922662037039</v>
      </c>
    </row>
    <row r="475" spans="1:19" ht="30" hidden="1" x14ac:dyDescent="0.25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8255</v>
      </c>
      <c r="O475" t="s">
        <v>8261</v>
      </c>
      <c r="P475" s="10">
        <f>ROUND(E475/D475*100%,0)</f>
        <v>0</v>
      </c>
      <c r="Q475" s="11">
        <f t="shared" si="21"/>
        <v>61.5</v>
      </c>
      <c r="R475" s="9">
        <f t="shared" si="22"/>
        <v>41869.698136574072</v>
      </c>
      <c r="S475" s="9">
        <f t="shared" si="23"/>
        <v>41899.698136574072</v>
      </c>
    </row>
    <row r="476" spans="1:19" ht="30" hidden="1" x14ac:dyDescent="0.25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8255</v>
      </c>
      <c r="O476" t="s">
        <v>8261</v>
      </c>
      <c r="P476" s="10">
        <f>ROUND(E476/D476*100%,0)</f>
        <v>0</v>
      </c>
      <c r="Q476" s="11">
        <f t="shared" si="21"/>
        <v>1</v>
      </c>
      <c r="R476" s="9">
        <f t="shared" si="22"/>
        <v>42753.329039351855</v>
      </c>
      <c r="S476" s="9">
        <f t="shared" si="23"/>
        <v>42783.329039351855</v>
      </c>
    </row>
    <row r="477" spans="1:19" ht="30" hidden="1" x14ac:dyDescent="0.25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8255</v>
      </c>
      <c r="O477" t="s">
        <v>8261</v>
      </c>
      <c r="P477" s="10">
        <f>ROUND(E477/D477*100%,0)</f>
        <v>0</v>
      </c>
      <c r="Q477" s="11">
        <f t="shared" si="21"/>
        <v>0</v>
      </c>
      <c r="R477" s="9">
        <f t="shared" si="22"/>
        <v>42100.086145833338</v>
      </c>
      <c r="S477" s="9">
        <f t="shared" si="23"/>
        <v>42130.086145833338</v>
      </c>
    </row>
    <row r="478" spans="1:19" hidden="1" x14ac:dyDescent="0.25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8255</v>
      </c>
      <c r="O478" t="s">
        <v>8261</v>
      </c>
      <c r="P478" s="10">
        <f>ROUND(E478/D478*100%,0)</f>
        <v>0</v>
      </c>
      <c r="Q478" s="11">
        <f t="shared" si="21"/>
        <v>39.57</v>
      </c>
      <c r="R478" s="9">
        <f t="shared" si="22"/>
        <v>41757.975011574075</v>
      </c>
      <c r="S478" s="9">
        <f t="shared" si="23"/>
        <v>41793.165972222225</v>
      </c>
    </row>
    <row r="479" spans="1:19" ht="30" hidden="1" x14ac:dyDescent="0.25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8255</v>
      </c>
      <c r="O479" t="s">
        <v>8261</v>
      </c>
      <c r="P479" s="10">
        <f>ROUND(E479/D479*100%,0)</f>
        <v>0</v>
      </c>
      <c r="Q479" s="11">
        <f t="shared" si="21"/>
        <v>0</v>
      </c>
      <c r="R479" s="9">
        <f t="shared" si="22"/>
        <v>40987.83488425926</v>
      </c>
      <c r="S479" s="9">
        <f t="shared" si="23"/>
        <v>41047.83488425926</v>
      </c>
    </row>
    <row r="480" spans="1:19" ht="30" hidden="1" x14ac:dyDescent="0.25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8255</v>
      </c>
      <c r="O480" t="s">
        <v>8261</v>
      </c>
      <c r="P480" s="10">
        <f>ROUND(E480/D480*100%,0)</f>
        <v>0</v>
      </c>
      <c r="Q480" s="11">
        <f t="shared" si="21"/>
        <v>0</v>
      </c>
      <c r="R480" s="9">
        <f t="shared" si="22"/>
        <v>42065.910983796297</v>
      </c>
      <c r="S480" s="9">
        <f t="shared" si="23"/>
        <v>42095.869317129633</v>
      </c>
    </row>
    <row r="481" spans="1:19" ht="30" hidden="1" x14ac:dyDescent="0.25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8255</v>
      </c>
      <c r="O481" t="s">
        <v>8261</v>
      </c>
      <c r="P481" s="10">
        <f>ROUND(E481/D481*100%,0)</f>
        <v>0</v>
      </c>
      <c r="Q481" s="11">
        <f t="shared" si="21"/>
        <v>88.8</v>
      </c>
      <c r="R481" s="9">
        <f t="shared" si="22"/>
        <v>41904.407812500001</v>
      </c>
      <c r="S481" s="9">
        <f t="shared" si="23"/>
        <v>41964.449479166666</v>
      </c>
    </row>
    <row r="482" spans="1:19" ht="30" hidden="1" x14ac:dyDescent="0.25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8255</v>
      </c>
      <c r="O482" t="s">
        <v>8261</v>
      </c>
      <c r="P482" s="10">
        <f>ROUND(E482/D482*100%,0)</f>
        <v>0</v>
      </c>
      <c r="Q482" s="11">
        <f t="shared" si="21"/>
        <v>55.46</v>
      </c>
      <c r="R482" s="9">
        <f t="shared" si="22"/>
        <v>41465.500173611108</v>
      </c>
      <c r="S482" s="9">
        <f t="shared" si="23"/>
        <v>41495.500173611108</v>
      </c>
    </row>
    <row r="483" spans="1:19" ht="30" hidden="1" x14ac:dyDescent="0.25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8255</v>
      </c>
      <c r="O483" t="s">
        <v>8261</v>
      </c>
      <c r="P483" s="10">
        <f>ROUND(E483/D483*100%,0)</f>
        <v>0</v>
      </c>
      <c r="Q483" s="11">
        <f t="shared" si="21"/>
        <v>87.14</v>
      </c>
      <c r="R483" s="9">
        <f t="shared" si="22"/>
        <v>41162.672326388885</v>
      </c>
      <c r="S483" s="9">
        <f t="shared" si="23"/>
        <v>41192.672326388885</v>
      </c>
    </row>
    <row r="484" spans="1:19" ht="30" hidden="1" x14ac:dyDescent="0.25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8255</v>
      </c>
      <c r="O484" t="s">
        <v>8261</v>
      </c>
      <c r="P484" s="10">
        <f>ROUND(E484/D484*100%,0)</f>
        <v>0</v>
      </c>
      <c r="Q484" s="11">
        <f t="shared" si="21"/>
        <v>10</v>
      </c>
      <c r="R484" s="9">
        <f t="shared" si="22"/>
        <v>42447.896875000006</v>
      </c>
      <c r="S484" s="9">
        <f t="shared" si="23"/>
        <v>42474.606944444444</v>
      </c>
    </row>
    <row r="485" spans="1:19" ht="30" hidden="1" x14ac:dyDescent="0.25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8255</v>
      </c>
      <c r="O485" t="s">
        <v>8261</v>
      </c>
      <c r="P485" s="10">
        <f>ROUND(E485/D485*100%,0)</f>
        <v>1</v>
      </c>
      <c r="Q485" s="11">
        <f t="shared" si="21"/>
        <v>51.22</v>
      </c>
      <c r="R485" s="9">
        <f t="shared" si="22"/>
        <v>41243.197592592594</v>
      </c>
      <c r="S485" s="9">
        <f t="shared" si="23"/>
        <v>41303.197592592594</v>
      </c>
    </row>
    <row r="486" spans="1:19" ht="45" hidden="1" x14ac:dyDescent="0.25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8255</v>
      </c>
      <c r="O486" t="s">
        <v>8261</v>
      </c>
      <c r="P486" s="10">
        <f>ROUND(E486/D486*100%,0)</f>
        <v>0</v>
      </c>
      <c r="Q486" s="11">
        <f t="shared" si="21"/>
        <v>13.55</v>
      </c>
      <c r="R486" s="9">
        <f t="shared" si="22"/>
        <v>42272.93949074074</v>
      </c>
      <c r="S486" s="9">
        <f t="shared" si="23"/>
        <v>42313.981157407412</v>
      </c>
    </row>
    <row r="487" spans="1:19" ht="30" hidden="1" x14ac:dyDescent="0.25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8255</v>
      </c>
      <c r="O487" t="s">
        <v>8261</v>
      </c>
      <c r="P487" s="10">
        <f>ROUND(E487/D487*100%,0)</f>
        <v>0</v>
      </c>
      <c r="Q487" s="11">
        <f t="shared" si="21"/>
        <v>66.52</v>
      </c>
      <c r="R487" s="9">
        <f t="shared" si="22"/>
        <v>41381.50577546296</v>
      </c>
      <c r="S487" s="9">
        <f t="shared" si="23"/>
        <v>41411.50577546296</v>
      </c>
    </row>
    <row r="488" spans="1:19" ht="30" hidden="1" x14ac:dyDescent="0.25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8255</v>
      </c>
      <c r="O488" t="s">
        <v>8261</v>
      </c>
      <c r="P488" s="10">
        <f>ROUND(E488/D488*100%,0)</f>
        <v>0</v>
      </c>
      <c r="Q488" s="11">
        <f t="shared" si="21"/>
        <v>50</v>
      </c>
      <c r="R488" s="9">
        <f t="shared" si="22"/>
        <v>41761.94258101852</v>
      </c>
      <c r="S488" s="9">
        <f t="shared" si="23"/>
        <v>41791.94258101852</v>
      </c>
    </row>
    <row r="489" spans="1:19" ht="30" hidden="1" x14ac:dyDescent="0.25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8255</v>
      </c>
      <c r="O489" t="s">
        <v>8261</v>
      </c>
      <c r="P489" s="10">
        <f>ROUND(E489/D489*100%,0)</f>
        <v>0</v>
      </c>
      <c r="Q489" s="11">
        <f t="shared" si="21"/>
        <v>0</v>
      </c>
      <c r="R489" s="9">
        <f t="shared" si="22"/>
        <v>42669.594837962963</v>
      </c>
      <c r="S489" s="9">
        <f t="shared" si="23"/>
        <v>42729.636504629627</v>
      </c>
    </row>
    <row r="490" spans="1:19" ht="30" hidden="1" x14ac:dyDescent="0.25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8255</v>
      </c>
      <c r="O490" t="s">
        <v>8261</v>
      </c>
      <c r="P490" s="10">
        <f>ROUND(E490/D490*100%,0)</f>
        <v>0</v>
      </c>
      <c r="Q490" s="11">
        <f t="shared" si="21"/>
        <v>0</v>
      </c>
      <c r="R490" s="9">
        <f t="shared" si="22"/>
        <v>42714.054398148146</v>
      </c>
      <c r="S490" s="9">
        <f t="shared" si="23"/>
        <v>42744.054398148146</v>
      </c>
    </row>
    <row r="491" spans="1:19" ht="30" hidden="1" x14ac:dyDescent="0.25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8255</v>
      </c>
      <c r="O491" t="s">
        <v>8261</v>
      </c>
      <c r="P491" s="10">
        <f>ROUND(E491/D491*100%,0)</f>
        <v>0</v>
      </c>
      <c r="Q491" s="11">
        <f t="shared" si="21"/>
        <v>71.67</v>
      </c>
      <c r="R491" s="9">
        <f t="shared" si="22"/>
        <v>40882.481666666667</v>
      </c>
      <c r="S491" s="9">
        <f t="shared" si="23"/>
        <v>40913.481249999997</v>
      </c>
    </row>
    <row r="492" spans="1:19" hidden="1" x14ac:dyDescent="0.25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8255</v>
      </c>
      <c r="O492" t="s">
        <v>8261</v>
      </c>
      <c r="P492" s="10">
        <f>ROUND(E492/D492*100%,0)</f>
        <v>0</v>
      </c>
      <c r="Q492" s="11">
        <f t="shared" si="21"/>
        <v>0</v>
      </c>
      <c r="R492" s="9">
        <f t="shared" si="22"/>
        <v>41113.968576388892</v>
      </c>
      <c r="S492" s="9">
        <f t="shared" si="23"/>
        <v>41143.968576388892</v>
      </c>
    </row>
    <row r="493" spans="1:19" ht="30" hidden="1" x14ac:dyDescent="0.25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8255</v>
      </c>
      <c r="O493" t="s">
        <v>8261</v>
      </c>
      <c r="P493" s="10">
        <f>ROUND(E493/D493*100%,0)</f>
        <v>0</v>
      </c>
      <c r="Q493" s="11">
        <f t="shared" si="21"/>
        <v>0</v>
      </c>
      <c r="R493" s="9">
        <f t="shared" si="22"/>
        <v>42366.982627314821</v>
      </c>
      <c r="S493" s="9">
        <f t="shared" si="23"/>
        <v>42396.982627314821</v>
      </c>
    </row>
    <row r="494" spans="1:19" ht="30" hidden="1" x14ac:dyDescent="0.25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8255</v>
      </c>
      <c r="O494" t="s">
        <v>8261</v>
      </c>
      <c r="P494" s="10">
        <f>ROUND(E494/D494*100%,0)</f>
        <v>0</v>
      </c>
      <c r="Q494" s="11">
        <f t="shared" si="21"/>
        <v>0</v>
      </c>
      <c r="R494" s="9">
        <f t="shared" si="22"/>
        <v>42596.03506944445</v>
      </c>
      <c r="S494" s="9">
        <f t="shared" si="23"/>
        <v>42656.03506944445</v>
      </c>
    </row>
    <row r="495" spans="1:19" ht="30" hidden="1" x14ac:dyDescent="0.25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8255</v>
      </c>
      <c r="O495" t="s">
        <v>8261</v>
      </c>
      <c r="P495" s="10">
        <f>ROUND(E495/D495*100%,0)</f>
        <v>0</v>
      </c>
      <c r="Q495" s="11">
        <f t="shared" si="21"/>
        <v>0</v>
      </c>
      <c r="R495" s="9">
        <f t="shared" si="22"/>
        <v>42114.726134259254</v>
      </c>
      <c r="S495" s="9">
        <f t="shared" si="23"/>
        <v>42144.726134259254</v>
      </c>
    </row>
    <row r="496" spans="1:19" ht="30" hidden="1" x14ac:dyDescent="0.25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8255</v>
      </c>
      <c r="O496" t="s">
        <v>8261</v>
      </c>
      <c r="P496" s="10">
        <f>ROUND(E496/D496*100%,0)</f>
        <v>0</v>
      </c>
      <c r="Q496" s="11">
        <f t="shared" si="21"/>
        <v>10.33</v>
      </c>
      <c r="R496" s="9">
        <f t="shared" si="22"/>
        <v>41799.830613425926</v>
      </c>
      <c r="S496" s="9">
        <f t="shared" si="23"/>
        <v>41823.125</v>
      </c>
    </row>
    <row r="497" spans="1:19" ht="30" hidden="1" x14ac:dyDescent="0.25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8255</v>
      </c>
      <c r="O497" t="s">
        <v>8261</v>
      </c>
      <c r="P497" s="10">
        <f>ROUND(E497/D497*100%,0)</f>
        <v>0</v>
      </c>
      <c r="Q497" s="11">
        <f t="shared" si="21"/>
        <v>0</v>
      </c>
      <c r="R497" s="9">
        <f t="shared" si="22"/>
        <v>42171.827604166669</v>
      </c>
      <c r="S497" s="9">
        <f t="shared" si="23"/>
        <v>42201.827604166669</v>
      </c>
    </row>
    <row r="498" spans="1:19" ht="30" hidden="1" x14ac:dyDescent="0.25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8255</v>
      </c>
      <c r="O498" t="s">
        <v>8261</v>
      </c>
      <c r="P498" s="10">
        <f>ROUND(E498/D498*100%,0)</f>
        <v>0</v>
      </c>
      <c r="Q498" s="11">
        <f t="shared" si="21"/>
        <v>1</v>
      </c>
      <c r="R498" s="9">
        <f t="shared" si="22"/>
        <v>41620.93141203704</v>
      </c>
      <c r="S498" s="9">
        <f t="shared" si="23"/>
        <v>41680.93141203704</v>
      </c>
    </row>
    <row r="499" spans="1:19" hidden="1" x14ac:dyDescent="0.25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8255</v>
      </c>
      <c r="O499" t="s">
        <v>8261</v>
      </c>
      <c r="P499" s="10">
        <f>ROUND(E499/D499*100%,0)</f>
        <v>0</v>
      </c>
      <c r="Q499" s="11">
        <f t="shared" si="21"/>
        <v>10</v>
      </c>
      <c r="R499" s="9">
        <f t="shared" si="22"/>
        <v>41945.037789351853</v>
      </c>
      <c r="S499" s="9">
        <f t="shared" si="23"/>
        <v>41998.208333333328</v>
      </c>
    </row>
    <row r="500" spans="1:19" ht="30" hidden="1" x14ac:dyDescent="0.25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8255</v>
      </c>
      <c r="O500" t="s">
        <v>8261</v>
      </c>
      <c r="P500" s="10">
        <f>ROUND(E500/D500*100%,0)</f>
        <v>0</v>
      </c>
      <c r="Q500" s="11">
        <f t="shared" si="21"/>
        <v>136.09</v>
      </c>
      <c r="R500" s="9">
        <f t="shared" si="22"/>
        <v>40858.762141203704</v>
      </c>
      <c r="S500" s="9">
        <f t="shared" si="23"/>
        <v>40900.762141203704</v>
      </c>
    </row>
    <row r="501" spans="1:19" ht="30" hidden="1" x14ac:dyDescent="0.25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8255</v>
      </c>
      <c r="O501" t="s">
        <v>8261</v>
      </c>
      <c r="P501" s="10">
        <f>ROUND(E501/D501*100%,0)</f>
        <v>0</v>
      </c>
      <c r="Q501" s="11">
        <f t="shared" si="21"/>
        <v>73.459999999999994</v>
      </c>
      <c r="R501" s="9">
        <f t="shared" si="22"/>
        <v>40043.895462962959</v>
      </c>
      <c r="S501" s="9">
        <f t="shared" si="23"/>
        <v>40098.874305555553</v>
      </c>
    </row>
    <row r="502" spans="1:19" ht="45" hidden="1" x14ac:dyDescent="0.25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8255</v>
      </c>
      <c r="O502" t="s">
        <v>8261</v>
      </c>
      <c r="P502" s="10">
        <f>ROUND(E502/D502*100%,0)</f>
        <v>0</v>
      </c>
      <c r="Q502" s="11">
        <f t="shared" si="21"/>
        <v>53.75</v>
      </c>
      <c r="R502" s="9">
        <f t="shared" si="22"/>
        <v>40247.886006944449</v>
      </c>
      <c r="S502" s="9">
        <f t="shared" si="23"/>
        <v>40306.927777777775</v>
      </c>
    </row>
    <row r="503" spans="1:19" ht="30" hidden="1" x14ac:dyDescent="0.25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8255</v>
      </c>
      <c r="O503" t="s">
        <v>8261</v>
      </c>
      <c r="P503" s="10">
        <f>ROUND(E503/D503*100%,0)</f>
        <v>0</v>
      </c>
      <c r="Q503" s="11">
        <f t="shared" si="21"/>
        <v>0</v>
      </c>
      <c r="R503" s="9">
        <f t="shared" si="22"/>
        <v>40703.234386574077</v>
      </c>
      <c r="S503" s="9">
        <f t="shared" si="23"/>
        <v>40733.234386574077</v>
      </c>
    </row>
    <row r="504" spans="1:19" ht="45" hidden="1" x14ac:dyDescent="0.25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8255</v>
      </c>
      <c r="O504" t="s">
        <v>8261</v>
      </c>
      <c r="P504" s="10">
        <f>ROUND(E504/D504*100%,0)</f>
        <v>0</v>
      </c>
      <c r="Q504" s="11">
        <f t="shared" si="21"/>
        <v>57.5</v>
      </c>
      <c r="R504" s="9">
        <f t="shared" si="22"/>
        <v>40956.553530092591</v>
      </c>
      <c r="S504" s="9">
        <f t="shared" si="23"/>
        <v>40986.511863425927</v>
      </c>
    </row>
    <row r="505" spans="1:19" ht="30" hidden="1" x14ac:dyDescent="0.25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8255</v>
      </c>
      <c r="O505" t="s">
        <v>8261</v>
      </c>
      <c r="P505" s="10">
        <f>ROUND(E505/D505*100%,0)</f>
        <v>0</v>
      </c>
      <c r="Q505" s="11">
        <f t="shared" si="21"/>
        <v>12.67</v>
      </c>
      <c r="R505" s="9">
        <f t="shared" si="22"/>
        <v>41991.526655092588</v>
      </c>
      <c r="S505" s="9">
        <f t="shared" si="23"/>
        <v>42021.526655092588</v>
      </c>
    </row>
    <row r="506" spans="1:19" ht="30" hidden="1" x14ac:dyDescent="0.25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8255</v>
      </c>
      <c r="O506" t="s">
        <v>8261</v>
      </c>
      <c r="P506" s="10">
        <f>ROUND(E506/D506*100%,0)</f>
        <v>0</v>
      </c>
      <c r="Q506" s="11">
        <f t="shared" si="21"/>
        <v>67</v>
      </c>
      <c r="R506" s="9">
        <f t="shared" si="22"/>
        <v>40949.98364583333</v>
      </c>
      <c r="S506" s="9">
        <f t="shared" si="23"/>
        <v>41009.941979166666</v>
      </c>
    </row>
    <row r="507" spans="1:19" ht="30" hidden="1" x14ac:dyDescent="0.25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8255</v>
      </c>
      <c r="O507" t="s">
        <v>8261</v>
      </c>
      <c r="P507" s="10">
        <f>ROUND(E507/D507*100%,0)</f>
        <v>0</v>
      </c>
      <c r="Q507" s="11">
        <f t="shared" si="21"/>
        <v>3.71</v>
      </c>
      <c r="R507" s="9">
        <f t="shared" si="22"/>
        <v>42318.098217592589</v>
      </c>
      <c r="S507" s="9">
        <f t="shared" si="23"/>
        <v>42363.098217592589</v>
      </c>
    </row>
    <row r="508" spans="1:19" ht="30" hidden="1" x14ac:dyDescent="0.25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8255</v>
      </c>
      <c r="O508" t="s">
        <v>8261</v>
      </c>
      <c r="P508" s="10">
        <f>ROUND(E508/D508*100%,0)</f>
        <v>0</v>
      </c>
      <c r="Q508" s="11">
        <f t="shared" si="21"/>
        <v>250</v>
      </c>
      <c r="R508" s="9">
        <f t="shared" si="22"/>
        <v>41466.552314814813</v>
      </c>
      <c r="S508" s="9">
        <f t="shared" si="23"/>
        <v>41496.552314814813</v>
      </c>
    </row>
    <row r="509" spans="1:19" ht="30" hidden="1" x14ac:dyDescent="0.25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8255</v>
      </c>
      <c r="O509" t="s">
        <v>8261</v>
      </c>
      <c r="P509" s="10">
        <f>ROUND(E509/D509*100%,0)</f>
        <v>0</v>
      </c>
      <c r="Q509" s="11">
        <f t="shared" si="21"/>
        <v>64</v>
      </c>
      <c r="R509" s="9">
        <f t="shared" si="22"/>
        <v>41156.958993055552</v>
      </c>
      <c r="S509" s="9">
        <f t="shared" si="23"/>
        <v>41201.958993055552</v>
      </c>
    </row>
    <row r="510" spans="1:19" ht="30" hidden="1" x14ac:dyDescent="0.25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8255</v>
      </c>
      <c r="O510" t="s">
        <v>8261</v>
      </c>
      <c r="P510" s="10">
        <f>ROUND(E510/D510*100%,0)</f>
        <v>0</v>
      </c>
      <c r="Q510" s="11">
        <f t="shared" si="21"/>
        <v>133.33000000000001</v>
      </c>
      <c r="R510" s="9">
        <f t="shared" si="22"/>
        <v>40995.024317129632</v>
      </c>
      <c r="S510" s="9">
        <f t="shared" si="23"/>
        <v>41054.593055555553</v>
      </c>
    </row>
    <row r="511" spans="1:19" ht="30" hidden="1" x14ac:dyDescent="0.25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8255</v>
      </c>
      <c r="O511" t="s">
        <v>8261</v>
      </c>
      <c r="P511" s="10">
        <f>ROUND(E511/D511*100%,0)</f>
        <v>0</v>
      </c>
      <c r="Q511" s="11">
        <f t="shared" si="21"/>
        <v>10</v>
      </c>
      <c r="R511" s="9">
        <f t="shared" si="22"/>
        <v>42153.631597222222</v>
      </c>
      <c r="S511" s="9">
        <f t="shared" si="23"/>
        <v>42183.631597222222</v>
      </c>
    </row>
    <row r="512" spans="1:19" ht="30" hidden="1" x14ac:dyDescent="0.25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8255</v>
      </c>
      <c r="O512" t="s">
        <v>8261</v>
      </c>
      <c r="P512" s="10">
        <f>ROUND(E512/D512*100%,0)</f>
        <v>0</v>
      </c>
      <c r="Q512" s="11">
        <f t="shared" si="21"/>
        <v>0</v>
      </c>
      <c r="R512" s="9">
        <f t="shared" si="22"/>
        <v>42400.176377314812</v>
      </c>
      <c r="S512" s="9">
        <f t="shared" si="23"/>
        <v>42430.176377314812</v>
      </c>
    </row>
    <row r="513" spans="1:19" ht="30" hidden="1" x14ac:dyDescent="0.25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8255</v>
      </c>
      <c r="O513" t="s">
        <v>8261</v>
      </c>
      <c r="P513" s="10">
        <f>ROUND(E513/D513*100%,0)</f>
        <v>0</v>
      </c>
      <c r="Q513" s="11">
        <f t="shared" si="21"/>
        <v>30</v>
      </c>
      <c r="R513" s="9">
        <f t="shared" si="22"/>
        <v>41340.303032407406</v>
      </c>
      <c r="S513" s="9">
        <f t="shared" si="23"/>
        <v>41370.261365740742</v>
      </c>
    </row>
    <row r="514" spans="1:19" ht="30" hidden="1" x14ac:dyDescent="0.25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8255</v>
      </c>
      <c r="O514" t="s">
        <v>8261</v>
      </c>
      <c r="P514" s="10">
        <f>ROUND(E514/D514*100%,0)</f>
        <v>0</v>
      </c>
      <c r="Q514" s="11">
        <f t="shared" si="21"/>
        <v>5.5</v>
      </c>
      <c r="R514" s="9">
        <f t="shared" si="22"/>
        <v>42649.742210648154</v>
      </c>
      <c r="S514" s="9">
        <f t="shared" si="23"/>
        <v>42694.783877314811</v>
      </c>
    </row>
    <row r="515" spans="1:19" ht="30" hidden="1" x14ac:dyDescent="0.25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8255</v>
      </c>
      <c r="O515" t="s">
        <v>8261</v>
      </c>
      <c r="P515" s="10">
        <f>ROUND(E515/D515*100%,0)</f>
        <v>0</v>
      </c>
      <c r="Q515" s="11">
        <f t="shared" ref="Q515:Q578" si="24">IFERROR(ROUND(E515/L515,2),0)</f>
        <v>102.38</v>
      </c>
      <c r="R515" s="9">
        <f t="shared" ref="R515:R578" si="25">(((J515/60)/60)/24)+DATE(1970,1,1)</f>
        <v>42552.653993055559</v>
      </c>
      <c r="S515" s="9">
        <f t="shared" ref="S515:S578" si="26">(((I515/60)/60)/24)+DATE(1970,1,1)</f>
        <v>42597.291666666672</v>
      </c>
    </row>
    <row r="516" spans="1:19" ht="30" hidden="1" x14ac:dyDescent="0.25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8255</v>
      </c>
      <c r="O516" t="s">
        <v>8261</v>
      </c>
      <c r="P516" s="10">
        <f>ROUND(E516/D516*100%,0)</f>
        <v>0</v>
      </c>
      <c r="Q516" s="11">
        <f t="shared" si="24"/>
        <v>16.670000000000002</v>
      </c>
      <c r="R516" s="9">
        <f t="shared" si="25"/>
        <v>41830.613969907405</v>
      </c>
      <c r="S516" s="9">
        <f t="shared" si="26"/>
        <v>41860.613969907405</v>
      </c>
    </row>
    <row r="517" spans="1:19" ht="30" hidden="1" x14ac:dyDescent="0.25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8255</v>
      </c>
      <c r="O517" t="s">
        <v>8261</v>
      </c>
      <c r="P517" s="10">
        <f>ROUND(E517/D517*100%,0)</f>
        <v>0</v>
      </c>
      <c r="Q517" s="11">
        <f t="shared" si="24"/>
        <v>725.03</v>
      </c>
      <c r="R517" s="9">
        <f t="shared" si="25"/>
        <v>42327.490752314814</v>
      </c>
      <c r="S517" s="9">
        <f t="shared" si="26"/>
        <v>42367.490752314814</v>
      </c>
    </row>
    <row r="518" spans="1:19" hidden="1" x14ac:dyDescent="0.25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8255</v>
      </c>
      <c r="O518" t="s">
        <v>8261</v>
      </c>
      <c r="P518" s="10">
        <f>ROUND(E518/D518*100%,0)</f>
        <v>0</v>
      </c>
      <c r="Q518" s="11">
        <f t="shared" si="24"/>
        <v>0</v>
      </c>
      <c r="R518" s="9">
        <f t="shared" si="25"/>
        <v>42091.778703703705</v>
      </c>
      <c r="S518" s="9">
        <f t="shared" si="26"/>
        <v>42151.778703703705</v>
      </c>
    </row>
    <row r="519" spans="1:19" ht="30" hidden="1" x14ac:dyDescent="0.25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8255</v>
      </c>
      <c r="O519" t="s">
        <v>8261</v>
      </c>
      <c r="P519" s="10">
        <f>ROUND(E519/D519*100%,0)</f>
        <v>0</v>
      </c>
      <c r="Q519" s="11">
        <f t="shared" si="24"/>
        <v>68.33</v>
      </c>
      <c r="R519" s="9">
        <f t="shared" si="25"/>
        <v>42738.615289351852</v>
      </c>
      <c r="S519" s="9">
        <f t="shared" si="26"/>
        <v>42768.615289351852</v>
      </c>
    </row>
    <row r="520" spans="1:19" ht="30" hidden="1" x14ac:dyDescent="0.25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8255</v>
      </c>
      <c r="O520" t="s">
        <v>8261</v>
      </c>
      <c r="P520" s="10">
        <f>ROUND(E520/D520*100%,0)</f>
        <v>0</v>
      </c>
      <c r="Q520" s="11">
        <f t="shared" si="24"/>
        <v>0</v>
      </c>
      <c r="R520" s="9">
        <f t="shared" si="25"/>
        <v>42223.616018518514</v>
      </c>
      <c r="S520" s="9">
        <f t="shared" si="26"/>
        <v>42253.615277777775</v>
      </c>
    </row>
    <row r="521" spans="1:19" ht="30" hidden="1" x14ac:dyDescent="0.25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8255</v>
      </c>
      <c r="O521" t="s">
        <v>8261</v>
      </c>
      <c r="P521" s="10">
        <f>ROUND(E521/D521*100%,0)</f>
        <v>0</v>
      </c>
      <c r="Q521" s="11">
        <f t="shared" si="24"/>
        <v>39.229999999999997</v>
      </c>
      <c r="R521" s="9">
        <f t="shared" si="25"/>
        <v>41218.391446759262</v>
      </c>
      <c r="S521" s="9">
        <f t="shared" si="26"/>
        <v>41248.391446759262</v>
      </c>
    </row>
    <row r="522" spans="1:19" ht="30" hidden="1" x14ac:dyDescent="0.25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8262</v>
      </c>
      <c r="O522" t="s">
        <v>8263</v>
      </c>
      <c r="P522" s="10">
        <f>ROUND(E522/D522*100%,0)</f>
        <v>1</v>
      </c>
      <c r="Q522" s="11">
        <f t="shared" si="24"/>
        <v>150.15</v>
      </c>
      <c r="R522" s="9">
        <f t="shared" si="25"/>
        <v>42318.702094907407</v>
      </c>
      <c r="S522" s="9">
        <f t="shared" si="26"/>
        <v>42348.702094907407</v>
      </c>
    </row>
    <row r="523" spans="1:19" ht="30" hidden="1" x14ac:dyDescent="0.25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8262</v>
      </c>
      <c r="O523" t="s">
        <v>8263</v>
      </c>
      <c r="P523" s="10">
        <f>ROUND(E523/D523*100%,0)</f>
        <v>1</v>
      </c>
      <c r="Q523" s="11">
        <f t="shared" si="24"/>
        <v>93.43</v>
      </c>
      <c r="R523" s="9">
        <f t="shared" si="25"/>
        <v>42646.092812499999</v>
      </c>
      <c r="S523" s="9">
        <f t="shared" si="26"/>
        <v>42675.207638888889</v>
      </c>
    </row>
    <row r="524" spans="1:19" ht="30" hidden="1" x14ac:dyDescent="0.25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8262</v>
      </c>
      <c r="O524" t="s">
        <v>8263</v>
      </c>
      <c r="P524" s="10">
        <f>ROUND(E524/D524*100%,0)</f>
        <v>1</v>
      </c>
      <c r="Q524" s="11">
        <f t="shared" si="24"/>
        <v>110.97</v>
      </c>
      <c r="R524" s="9">
        <f t="shared" si="25"/>
        <v>42430.040798611109</v>
      </c>
      <c r="S524" s="9">
        <f t="shared" si="26"/>
        <v>42449.999131944445</v>
      </c>
    </row>
    <row r="525" spans="1:19" ht="30" hidden="1" x14ac:dyDescent="0.25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8262</v>
      </c>
      <c r="O525" t="s">
        <v>8263</v>
      </c>
      <c r="P525" s="10">
        <f>ROUND(E525/D525*100%,0)</f>
        <v>1</v>
      </c>
      <c r="Q525" s="11">
        <f t="shared" si="24"/>
        <v>71.790000000000006</v>
      </c>
      <c r="R525" s="9">
        <f t="shared" si="25"/>
        <v>42238.13282407407</v>
      </c>
      <c r="S525" s="9">
        <f t="shared" si="26"/>
        <v>42268.13282407407</v>
      </c>
    </row>
    <row r="526" spans="1:19" ht="30" hidden="1" x14ac:dyDescent="0.25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8262</v>
      </c>
      <c r="O526" t="s">
        <v>8263</v>
      </c>
      <c r="P526" s="10">
        <f>ROUND(E526/D526*100%,0)</f>
        <v>1</v>
      </c>
      <c r="Q526" s="11">
        <f t="shared" si="24"/>
        <v>29.26</v>
      </c>
      <c r="R526" s="9">
        <f t="shared" si="25"/>
        <v>42492.717233796298</v>
      </c>
      <c r="S526" s="9">
        <f t="shared" si="26"/>
        <v>42522.717233796298</v>
      </c>
    </row>
    <row r="527" spans="1:19" ht="30" hidden="1" x14ac:dyDescent="0.25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8262</v>
      </c>
      <c r="O527" t="s">
        <v>8263</v>
      </c>
      <c r="P527" s="10">
        <f>ROUND(E527/D527*100%,0)</f>
        <v>1</v>
      </c>
      <c r="Q527" s="11">
        <f t="shared" si="24"/>
        <v>1000</v>
      </c>
      <c r="R527" s="9">
        <f t="shared" si="25"/>
        <v>41850.400937500002</v>
      </c>
      <c r="S527" s="9">
        <f t="shared" si="26"/>
        <v>41895.400937500002</v>
      </c>
    </row>
    <row r="528" spans="1:19" ht="30" hidden="1" x14ac:dyDescent="0.25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8262</v>
      </c>
      <c r="O528" t="s">
        <v>8263</v>
      </c>
      <c r="P528" s="10">
        <f>ROUND(E528/D528*100%,0)</f>
        <v>1</v>
      </c>
      <c r="Q528" s="11">
        <f t="shared" si="24"/>
        <v>74.349999999999994</v>
      </c>
      <c r="R528" s="9">
        <f t="shared" si="25"/>
        <v>42192.591944444444</v>
      </c>
      <c r="S528" s="9">
        <f t="shared" si="26"/>
        <v>42223.708333333328</v>
      </c>
    </row>
    <row r="529" spans="1:19" ht="45" hidden="1" x14ac:dyDescent="0.25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8262</v>
      </c>
      <c r="O529" t="s">
        <v>8263</v>
      </c>
      <c r="P529" s="10">
        <f>ROUND(E529/D529*100%,0)</f>
        <v>1</v>
      </c>
      <c r="Q529" s="11">
        <f t="shared" si="24"/>
        <v>63.83</v>
      </c>
      <c r="R529" s="9">
        <f t="shared" si="25"/>
        <v>42753.205625000002</v>
      </c>
      <c r="S529" s="9">
        <f t="shared" si="26"/>
        <v>42783.670138888891</v>
      </c>
    </row>
    <row r="530" spans="1:19" hidden="1" x14ac:dyDescent="0.25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8262</v>
      </c>
      <c r="O530" t="s">
        <v>8263</v>
      </c>
      <c r="P530" s="10">
        <f>ROUND(E530/D530*100%,0)</f>
        <v>1</v>
      </c>
      <c r="Q530" s="11">
        <f t="shared" si="24"/>
        <v>44.33</v>
      </c>
      <c r="R530" s="9">
        <f t="shared" si="25"/>
        <v>42155.920219907406</v>
      </c>
      <c r="S530" s="9">
        <f t="shared" si="26"/>
        <v>42176.888888888891</v>
      </c>
    </row>
    <row r="531" spans="1:19" ht="45" hidden="1" x14ac:dyDescent="0.25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8262</v>
      </c>
      <c r="O531" t="s">
        <v>8263</v>
      </c>
      <c r="P531" s="10">
        <f>ROUND(E531/D531*100%,0)</f>
        <v>1</v>
      </c>
      <c r="Q531" s="11">
        <f t="shared" si="24"/>
        <v>86.94</v>
      </c>
      <c r="R531" s="9">
        <f t="shared" si="25"/>
        <v>42725.031180555554</v>
      </c>
      <c r="S531" s="9">
        <f t="shared" si="26"/>
        <v>42746.208333333328</v>
      </c>
    </row>
    <row r="532" spans="1:19" ht="30" hidden="1" x14ac:dyDescent="0.25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8262</v>
      </c>
      <c r="O532" t="s">
        <v>8263</v>
      </c>
      <c r="P532" s="10">
        <f>ROUND(E532/D532*100%,0)</f>
        <v>1</v>
      </c>
      <c r="Q532" s="11">
        <f t="shared" si="24"/>
        <v>126.55</v>
      </c>
      <c r="R532" s="9">
        <f t="shared" si="25"/>
        <v>42157.591064814813</v>
      </c>
      <c r="S532" s="9">
        <f t="shared" si="26"/>
        <v>42179.083333333328</v>
      </c>
    </row>
    <row r="533" spans="1:19" ht="30" hidden="1" x14ac:dyDescent="0.25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8262</v>
      </c>
      <c r="O533" t="s">
        <v>8263</v>
      </c>
      <c r="P533" s="10">
        <f>ROUND(E533/D533*100%,0)</f>
        <v>1</v>
      </c>
      <c r="Q533" s="11">
        <f t="shared" si="24"/>
        <v>129.03</v>
      </c>
      <c r="R533" s="9">
        <f t="shared" si="25"/>
        <v>42676.065150462964</v>
      </c>
      <c r="S533" s="9">
        <f t="shared" si="26"/>
        <v>42721.290972222225</v>
      </c>
    </row>
    <row r="534" spans="1:19" ht="30" hidden="1" x14ac:dyDescent="0.25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8262</v>
      </c>
      <c r="O534" t="s">
        <v>8263</v>
      </c>
      <c r="P534" s="10">
        <f>ROUND(E534/D534*100%,0)</f>
        <v>1</v>
      </c>
      <c r="Q534" s="11">
        <f t="shared" si="24"/>
        <v>71.239999999999995</v>
      </c>
      <c r="R534" s="9">
        <f t="shared" si="25"/>
        <v>42473.007037037038</v>
      </c>
      <c r="S534" s="9">
        <f t="shared" si="26"/>
        <v>42503.007037037038</v>
      </c>
    </row>
    <row r="535" spans="1:19" ht="30" hidden="1" x14ac:dyDescent="0.25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8262</v>
      </c>
      <c r="O535" t="s">
        <v>8263</v>
      </c>
      <c r="P535" s="10">
        <f>ROUND(E535/D535*100%,0)</f>
        <v>1</v>
      </c>
      <c r="Q535" s="11">
        <f t="shared" si="24"/>
        <v>117.88</v>
      </c>
      <c r="R535" s="9">
        <f t="shared" si="25"/>
        <v>42482.43478009259</v>
      </c>
      <c r="S535" s="9">
        <f t="shared" si="26"/>
        <v>42506.43478009259</v>
      </c>
    </row>
    <row r="536" spans="1:19" ht="30" hidden="1" x14ac:dyDescent="0.25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8262</v>
      </c>
      <c r="O536" t="s">
        <v>8263</v>
      </c>
      <c r="P536" s="10">
        <f>ROUND(E536/D536*100%,0)</f>
        <v>1</v>
      </c>
      <c r="Q536" s="11">
        <f t="shared" si="24"/>
        <v>327.08</v>
      </c>
      <c r="R536" s="9">
        <f t="shared" si="25"/>
        <v>42270.810995370368</v>
      </c>
      <c r="S536" s="9">
        <f t="shared" si="26"/>
        <v>42309.958333333328</v>
      </c>
    </row>
    <row r="537" spans="1:19" ht="30" hidden="1" x14ac:dyDescent="0.25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8262</v>
      </c>
      <c r="O537" t="s">
        <v>8263</v>
      </c>
      <c r="P537" s="10">
        <f>ROUND(E537/D537*100%,0)</f>
        <v>1</v>
      </c>
      <c r="Q537" s="11">
        <f t="shared" si="24"/>
        <v>34.75</v>
      </c>
      <c r="R537" s="9">
        <f t="shared" si="25"/>
        <v>42711.545196759253</v>
      </c>
      <c r="S537" s="9">
        <f t="shared" si="26"/>
        <v>42741.545196759253</v>
      </c>
    </row>
    <row r="538" spans="1:19" ht="45" hidden="1" x14ac:dyDescent="0.25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8262</v>
      </c>
      <c r="O538" t="s">
        <v>8263</v>
      </c>
      <c r="P538" s="10">
        <f>ROUND(E538/D538*100%,0)</f>
        <v>1</v>
      </c>
      <c r="Q538" s="11">
        <f t="shared" si="24"/>
        <v>100.06</v>
      </c>
      <c r="R538" s="9">
        <f t="shared" si="25"/>
        <v>42179.344988425932</v>
      </c>
      <c r="S538" s="9">
        <f t="shared" si="26"/>
        <v>42219.75</v>
      </c>
    </row>
    <row r="539" spans="1:19" ht="30" hidden="1" x14ac:dyDescent="0.25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8262</v>
      </c>
      <c r="O539" t="s">
        <v>8263</v>
      </c>
      <c r="P539" s="10">
        <f>ROUND(E539/D539*100%,0)</f>
        <v>1</v>
      </c>
      <c r="Q539" s="11">
        <f t="shared" si="24"/>
        <v>40.85</v>
      </c>
      <c r="R539" s="9">
        <f t="shared" si="25"/>
        <v>42282.768414351856</v>
      </c>
      <c r="S539" s="9">
        <f t="shared" si="26"/>
        <v>42312.810081018513</v>
      </c>
    </row>
    <row r="540" spans="1:19" ht="30" hidden="1" x14ac:dyDescent="0.25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8262</v>
      </c>
      <c r="O540" t="s">
        <v>8263</v>
      </c>
      <c r="P540" s="10">
        <f>ROUND(E540/D540*100%,0)</f>
        <v>3</v>
      </c>
      <c r="Q540" s="11">
        <f t="shared" si="24"/>
        <v>252.02</v>
      </c>
      <c r="R540" s="9">
        <f t="shared" si="25"/>
        <v>42473.794710648144</v>
      </c>
      <c r="S540" s="9">
        <f t="shared" si="26"/>
        <v>42503.794710648144</v>
      </c>
    </row>
    <row r="541" spans="1:19" ht="30" hidden="1" x14ac:dyDescent="0.25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8262</v>
      </c>
      <c r="O541" t="s">
        <v>8263</v>
      </c>
      <c r="P541" s="10">
        <f>ROUND(E541/D541*100%,0)</f>
        <v>1</v>
      </c>
      <c r="Q541" s="11">
        <f t="shared" si="24"/>
        <v>25.16</v>
      </c>
      <c r="R541" s="9">
        <f t="shared" si="25"/>
        <v>42535.049849537041</v>
      </c>
      <c r="S541" s="9">
        <f t="shared" si="26"/>
        <v>42556.049849537041</v>
      </c>
    </row>
    <row r="542" spans="1:19" ht="30" hidden="1" x14ac:dyDescent="0.25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t="s">
        <v>8265</v>
      </c>
      <c r="P542" s="10">
        <f>ROUND(E542/D542*100%,0)</f>
        <v>0</v>
      </c>
      <c r="Q542" s="11">
        <f t="shared" si="24"/>
        <v>1</v>
      </c>
      <c r="R542" s="9">
        <f t="shared" si="25"/>
        <v>42009.817199074074</v>
      </c>
      <c r="S542" s="9">
        <f t="shared" si="26"/>
        <v>42039.817199074074</v>
      </c>
    </row>
    <row r="543" spans="1:19" ht="30" hidden="1" x14ac:dyDescent="0.25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t="s">
        <v>8265</v>
      </c>
      <c r="P543" s="10">
        <f>ROUND(E543/D543*100%,0)</f>
        <v>0</v>
      </c>
      <c r="Q543" s="11">
        <f t="shared" si="24"/>
        <v>25</v>
      </c>
      <c r="R543" s="9">
        <f t="shared" si="25"/>
        <v>42276.046689814815</v>
      </c>
      <c r="S543" s="9">
        <f t="shared" si="26"/>
        <v>42306.046689814815</v>
      </c>
    </row>
    <row r="544" spans="1:19" ht="30" hidden="1" x14ac:dyDescent="0.25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t="s">
        <v>8265</v>
      </c>
      <c r="P544" s="10">
        <f>ROUND(E544/D544*100%,0)</f>
        <v>0</v>
      </c>
      <c r="Q544" s="11">
        <f t="shared" si="24"/>
        <v>1</v>
      </c>
      <c r="R544" s="9">
        <f t="shared" si="25"/>
        <v>42433.737453703703</v>
      </c>
      <c r="S544" s="9">
        <f t="shared" si="26"/>
        <v>42493.695787037039</v>
      </c>
    </row>
    <row r="545" spans="1:19" ht="30" hidden="1" x14ac:dyDescent="0.25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t="s">
        <v>8265</v>
      </c>
      <c r="P545" s="10">
        <f>ROUND(E545/D545*100%,0)</f>
        <v>0</v>
      </c>
      <c r="Q545" s="11">
        <f t="shared" si="24"/>
        <v>35</v>
      </c>
      <c r="R545" s="9">
        <f t="shared" si="25"/>
        <v>41914.092152777775</v>
      </c>
      <c r="S545" s="9">
        <f t="shared" si="26"/>
        <v>41944.092152777775</v>
      </c>
    </row>
    <row r="546" spans="1:19" ht="30" hidden="1" x14ac:dyDescent="0.25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t="s">
        <v>8265</v>
      </c>
      <c r="P546" s="10">
        <f>ROUND(E546/D546*100%,0)</f>
        <v>0</v>
      </c>
      <c r="Q546" s="11">
        <f t="shared" si="24"/>
        <v>3</v>
      </c>
      <c r="R546" s="9">
        <f t="shared" si="25"/>
        <v>42525.656944444447</v>
      </c>
      <c r="S546" s="9">
        <f t="shared" si="26"/>
        <v>42555.656944444447</v>
      </c>
    </row>
    <row r="547" spans="1:19" ht="30" hidden="1" x14ac:dyDescent="0.25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t="s">
        <v>8265</v>
      </c>
      <c r="P547" s="10">
        <f>ROUND(E547/D547*100%,0)</f>
        <v>0</v>
      </c>
      <c r="Q547" s="11">
        <f t="shared" si="24"/>
        <v>402.71</v>
      </c>
      <c r="R547" s="9">
        <f t="shared" si="25"/>
        <v>42283.592465277776</v>
      </c>
      <c r="S547" s="9">
        <f t="shared" si="26"/>
        <v>42323.634131944447</v>
      </c>
    </row>
    <row r="548" spans="1:19" ht="30" hidden="1" x14ac:dyDescent="0.25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t="s">
        <v>8265</v>
      </c>
      <c r="P548" s="10">
        <f>ROUND(E548/D548*100%,0)</f>
        <v>0</v>
      </c>
      <c r="Q548" s="11">
        <f t="shared" si="24"/>
        <v>26</v>
      </c>
      <c r="R548" s="9">
        <f t="shared" si="25"/>
        <v>42249.667997685188</v>
      </c>
      <c r="S548" s="9">
        <f t="shared" si="26"/>
        <v>42294.667997685188</v>
      </c>
    </row>
    <row r="549" spans="1:19" ht="30" hidden="1" x14ac:dyDescent="0.25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t="s">
        <v>8265</v>
      </c>
      <c r="P549" s="10">
        <f>ROUND(E549/D549*100%,0)</f>
        <v>0</v>
      </c>
      <c r="Q549" s="11">
        <f t="shared" si="24"/>
        <v>0</v>
      </c>
      <c r="R549" s="9">
        <f t="shared" si="25"/>
        <v>42380.696342592593</v>
      </c>
      <c r="S549" s="9">
        <f t="shared" si="26"/>
        <v>42410.696342592593</v>
      </c>
    </row>
    <row r="550" spans="1:19" ht="30" hidden="1" x14ac:dyDescent="0.25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t="s">
        <v>8265</v>
      </c>
      <c r="P550" s="10">
        <f>ROUND(E550/D550*100%,0)</f>
        <v>0</v>
      </c>
      <c r="Q550" s="11">
        <f t="shared" si="24"/>
        <v>9</v>
      </c>
      <c r="R550" s="9">
        <f t="shared" si="25"/>
        <v>42276.903333333335</v>
      </c>
      <c r="S550" s="9">
        <f t="shared" si="26"/>
        <v>42306.903333333335</v>
      </c>
    </row>
    <row r="551" spans="1:19" ht="30" hidden="1" x14ac:dyDescent="0.25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t="s">
        <v>8265</v>
      </c>
      <c r="P551" s="10">
        <f>ROUND(E551/D551*100%,0)</f>
        <v>0</v>
      </c>
      <c r="Q551" s="11">
        <f t="shared" si="24"/>
        <v>8.5</v>
      </c>
      <c r="R551" s="9">
        <f t="shared" si="25"/>
        <v>42163.636828703704</v>
      </c>
      <c r="S551" s="9">
        <f t="shared" si="26"/>
        <v>42193.636828703704</v>
      </c>
    </row>
    <row r="552" spans="1:19" ht="30" hidden="1" x14ac:dyDescent="0.25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t="s">
        <v>8265</v>
      </c>
      <c r="P552" s="10">
        <f>ROUND(E552/D552*100%,0)</f>
        <v>0</v>
      </c>
      <c r="Q552" s="11">
        <f t="shared" si="24"/>
        <v>8.75</v>
      </c>
      <c r="R552" s="9">
        <f t="shared" si="25"/>
        <v>42753.678761574076</v>
      </c>
      <c r="S552" s="9">
        <f t="shared" si="26"/>
        <v>42766.208333333328</v>
      </c>
    </row>
    <row r="553" spans="1:19" ht="30" hidden="1" x14ac:dyDescent="0.25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t="s">
        <v>8265</v>
      </c>
      <c r="P553" s="10">
        <f>ROUND(E553/D553*100%,0)</f>
        <v>0</v>
      </c>
      <c r="Q553" s="11">
        <f t="shared" si="24"/>
        <v>135.04</v>
      </c>
      <c r="R553" s="9">
        <f t="shared" si="25"/>
        <v>42173.275740740741</v>
      </c>
      <c r="S553" s="9">
        <f t="shared" si="26"/>
        <v>42217.745138888888</v>
      </c>
    </row>
    <row r="554" spans="1:19" ht="30" hidden="1" x14ac:dyDescent="0.25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t="s">
        <v>8265</v>
      </c>
      <c r="P554" s="10">
        <f>ROUND(E554/D554*100%,0)</f>
        <v>0</v>
      </c>
      <c r="Q554" s="11">
        <f t="shared" si="24"/>
        <v>0</v>
      </c>
      <c r="R554" s="9">
        <f t="shared" si="25"/>
        <v>42318.616851851853</v>
      </c>
      <c r="S554" s="9">
        <f t="shared" si="26"/>
        <v>42378.616851851853</v>
      </c>
    </row>
    <row r="555" spans="1:19" ht="30" hidden="1" x14ac:dyDescent="0.25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t="s">
        <v>8265</v>
      </c>
      <c r="P555" s="10">
        <f>ROUND(E555/D555*100%,0)</f>
        <v>0</v>
      </c>
      <c r="Q555" s="11">
        <f t="shared" si="24"/>
        <v>20.5</v>
      </c>
      <c r="R555" s="9">
        <f t="shared" si="25"/>
        <v>41927.71980324074</v>
      </c>
      <c r="S555" s="9">
        <f t="shared" si="26"/>
        <v>41957.761469907404</v>
      </c>
    </row>
    <row r="556" spans="1:19" ht="30" hidden="1" x14ac:dyDescent="0.25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t="s">
        <v>8265</v>
      </c>
      <c r="P556" s="10">
        <f>ROUND(E556/D556*100%,0)</f>
        <v>0</v>
      </c>
      <c r="Q556" s="11">
        <f t="shared" si="24"/>
        <v>64.36</v>
      </c>
      <c r="R556" s="9">
        <f t="shared" si="25"/>
        <v>41901.684861111113</v>
      </c>
      <c r="S556" s="9">
        <f t="shared" si="26"/>
        <v>41931.684861111113</v>
      </c>
    </row>
    <row r="557" spans="1:19" ht="30" hidden="1" x14ac:dyDescent="0.25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t="s">
        <v>8265</v>
      </c>
      <c r="P557" s="10">
        <f>ROUND(E557/D557*100%,0)</f>
        <v>0</v>
      </c>
      <c r="Q557" s="11">
        <f t="shared" si="24"/>
        <v>0</v>
      </c>
      <c r="R557" s="9">
        <f t="shared" si="25"/>
        <v>42503.353506944448</v>
      </c>
      <c r="S557" s="9">
        <f t="shared" si="26"/>
        <v>42533.353506944448</v>
      </c>
    </row>
    <row r="558" spans="1:19" hidden="1" x14ac:dyDescent="0.25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t="s">
        <v>8265</v>
      </c>
      <c r="P558" s="10">
        <f>ROUND(E558/D558*100%,0)</f>
        <v>0</v>
      </c>
      <c r="Q558" s="11">
        <f t="shared" si="24"/>
        <v>200</v>
      </c>
      <c r="R558" s="9">
        <f t="shared" si="25"/>
        <v>42345.860150462962</v>
      </c>
      <c r="S558" s="9">
        <f t="shared" si="26"/>
        <v>42375.860150462962</v>
      </c>
    </row>
    <row r="559" spans="1:19" ht="30" hidden="1" x14ac:dyDescent="0.25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t="s">
        <v>8265</v>
      </c>
      <c r="P559" s="10">
        <f>ROUND(E559/D559*100%,0)</f>
        <v>0</v>
      </c>
      <c r="Q559" s="11">
        <f t="shared" si="24"/>
        <v>68.3</v>
      </c>
      <c r="R559" s="9">
        <f t="shared" si="25"/>
        <v>42676.942164351851</v>
      </c>
      <c r="S559" s="9">
        <f t="shared" si="26"/>
        <v>42706.983831018515</v>
      </c>
    </row>
    <row r="560" spans="1:19" ht="30" hidden="1" x14ac:dyDescent="0.25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t="s">
        <v>8265</v>
      </c>
      <c r="P560" s="10">
        <f>ROUND(E560/D560*100%,0)</f>
        <v>0</v>
      </c>
      <c r="Q560" s="11">
        <f t="shared" si="24"/>
        <v>0</v>
      </c>
      <c r="R560" s="9">
        <f t="shared" si="25"/>
        <v>42057.883159722223</v>
      </c>
      <c r="S560" s="9">
        <f t="shared" si="26"/>
        <v>42087.841493055559</v>
      </c>
    </row>
    <row r="561" spans="1:19" ht="45" hidden="1" x14ac:dyDescent="0.25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t="s">
        <v>8265</v>
      </c>
      <c r="P561" s="10">
        <f>ROUND(E561/D561*100%,0)</f>
        <v>0</v>
      </c>
      <c r="Q561" s="11">
        <f t="shared" si="24"/>
        <v>50</v>
      </c>
      <c r="R561" s="9">
        <f t="shared" si="25"/>
        <v>42321.283101851848</v>
      </c>
      <c r="S561" s="9">
        <f t="shared" si="26"/>
        <v>42351.283101851848</v>
      </c>
    </row>
    <row r="562" spans="1:19" ht="30" hidden="1" x14ac:dyDescent="0.25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t="s">
        <v>8265</v>
      </c>
      <c r="P562" s="10">
        <f>ROUND(E562/D562*100%,0)</f>
        <v>0</v>
      </c>
      <c r="Q562" s="11">
        <f t="shared" si="24"/>
        <v>4</v>
      </c>
      <c r="R562" s="9">
        <f t="shared" si="25"/>
        <v>41960.771354166667</v>
      </c>
      <c r="S562" s="9">
        <f t="shared" si="26"/>
        <v>41990.771354166667</v>
      </c>
    </row>
    <row r="563" spans="1:19" ht="30" hidden="1" x14ac:dyDescent="0.25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t="s">
        <v>8265</v>
      </c>
      <c r="P563" s="10">
        <f>ROUND(E563/D563*100%,0)</f>
        <v>0</v>
      </c>
      <c r="Q563" s="11">
        <f t="shared" si="24"/>
        <v>27.5</v>
      </c>
      <c r="R563" s="9">
        <f t="shared" si="25"/>
        <v>42268.658715277779</v>
      </c>
      <c r="S563" s="9">
        <f t="shared" si="26"/>
        <v>42303.658715277779</v>
      </c>
    </row>
    <row r="564" spans="1:19" ht="30" hidden="1" x14ac:dyDescent="0.25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t="s">
        <v>8265</v>
      </c>
      <c r="P564" s="10">
        <f>ROUND(E564/D564*100%,0)</f>
        <v>0</v>
      </c>
      <c r="Q564" s="11">
        <f t="shared" si="24"/>
        <v>0</v>
      </c>
      <c r="R564" s="9">
        <f t="shared" si="25"/>
        <v>42692.389062500006</v>
      </c>
      <c r="S564" s="9">
        <f t="shared" si="26"/>
        <v>42722.389062500006</v>
      </c>
    </row>
    <row r="565" spans="1:19" ht="30" hidden="1" x14ac:dyDescent="0.25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t="s">
        <v>8265</v>
      </c>
      <c r="P565" s="10">
        <f>ROUND(E565/D565*100%,0)</f>
        <v>0</v>
      </c>
      <c r="Q565" s="11">
        <f t="shared" si="24"/>
        <v>34</v>
      </c>
      <c r="R565" s="9">
        <f t="shared" si="25"/>
        <v>42022.069988425923</v>
      </c>
      <c r="S565" s="9">
        <f t="shared" si="26"/>
        <v>42052.069988425923</v>
      </c>
    </row>
    <row r="566" spans="1:19" ht="45" hidden="1" x14ac:dyDescent="0.25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t="s">
        <v>8265</v>
      </c>
      <c r="P566" s="10">
        <f>ROUND(E566/D566*100%,0)</f>
        <v>0</v>
      </c>
      <c r="Q566" s="11">
        <f t="shared" si="24"/>
        <v>1</v>
      </c>
      <c r="R566" s="9">
        <f t="shared" si="25"/>
        <v>42411.942997685182</v>
      </c>
      <c r="S566" s="9">
        <f t="shared" si="26"/>
        <v>42441.942997685182</v>
      </c>
    </row>
    <row r="567" spans="1:19" ht="30" hidden="1" x14ac:dyDescent="0.25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t="s">
        <v>8265</v>
      </c>
      <c r="P567" s="10">
        <f>ROUND(E567/D567*100%,0)</f>
        <v>0</v>
      </c>
      <c r="Q567" s="11">
        <f t="shared" si="24"/>
        <v>0</v>
      </c>
      <c r="R567" s="9">
        <f t="shared" si="25"/>
        <v>42165.785289351858</v>
      </c>
      <c r="S567" s="9">
        <f t="shared" si="26"/>
        <v>42195.785289351858</v>
      </c>
    </row>
    <row r="568" spans="1:19" ht="30" hidden="1" x14ac:dyDescent="0.25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t="s">
        <v>8265</v>
      </c>
      <c r="P568" s="10">
        <f>ROUND(E568/D568*100%,0)</f>
        <v>0</v>
      </c>
      <c r="Q568" s="11">
        <f t="shared" si="24"/>
        <v>1</v>
      </c>
      <c r="R568" s="9">
        <f t="shared" si="25"/>
        <v>42535.68440972222</v>
      </c>
      <c r="S568" s="9">
        <f t="shared" si="26"/>
        <v>42565.68440972222</v>
      </c>
    </row>
    <row r="569" spans="1:19" ht="30" hidden="1" x14ac:dyDescent="0.25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t="s">
        <v>8265</v>
      </c>
      <c r="P569" s="10">
        <f>ROUND(E569/D569*100%,0)</f>
        <v>0</v>
      </c>
      <c r="Q569" s="11">
        <f t="shared" si="24"/>
        <v>0</v>
      </c>
      <c r="R569" s="9">
        <f t="shared" si="25"/>
        <v>41975.842523148152</v>
      </c>
      <c r="S569" s="9">
        <f t="shared" si="26"/>
        <v>42005.842523148152</v>
      </c>
    </row>
    <row r="570" spans="1:19" ht="45" hidden="1" x14ac:dyDescent="0.25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t="s">
        <v>8265</v>
      </c>
      <c r="P570" s="10">
        <f>ROUND(E570/D570*100%,0)</f>
        <v>0</v>
      </c>
      <c r="Q570" s="11">
        <f t="shared" si="24"/>
        <v>49</v>
      </c>
      <c r="R570" s="9">
        <f t="shared" si="25"/>
        <v>42348.9215625</v>
      </c>
      <c r="S570" s="9">
        <f t="shared" si="26"/>
        <v>42385.458333333328</v>
      </c>
    </row>
    <row r="571" spans="1:19" ht="30" hidden="1" x14ac:dyDescent="0.25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t="s">
        <v>8265</v>
      </c>
      <c r="P571" s="10">
        <f>ROUND(E571/D571*100%,0)</f>
        <v>0</v>
      </c>
      <c r="Q571" s="11">
        <f t="shared" si="24"/>
        <v>20</v>
      </c>
      <c r="R571" s="9">
        <f t="shared" si="25"/>
        <v>42340.847361111111</v>
      </c>
      <c r="S571" s="9">
        <f t="shared" si="26"/>
        <v>42370.847361111111</v>
      </c>
    </row>
    <row r="572" spans="1:19" ht="30" hidden="1" x14ac:dyDescent="0.25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t="s">
        <v>8265</v>
      </c>
      <c r="P572" s="10">
        <f>ROUND(E572/D572*100%,0)</f>
        <v>0</v>
      </c>
      <c r="Q572" s="11">
        <f t="shared" si="24"/>
        <v>142</v>
      </c>
      <c r="R572" s="9">
        <f t="shared" si="25"/>
        <v>42388.798252314817</v>
      </c>
      <c r="S572" s="9">
        <f t="shared" si="26"/>
        <v>42418.798252314817</v>
      </c>
    </row>
    <row r="573" spans="1:19" ht="30" hidden="1" x14ac:dyDescent="0.25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t="s">
        <v>8265</v>
      </c>
      <c r="P573" s="10">
        <f>ROUND(E573/D573*100%,0)</f>
        <v>0</v>
      </c>
      <c r="Q573" s="11">
        <f t="shared" si="24"/>
        <v>53</v>
      </c>
      <c r="R573" s="9">
        <f t="shared" si="25"/>
        <v>42192.816238425927</v>
      </c>
      <c r="S573" s="9">
        <f t="shared" si="26"/>
        <v>42212.165972222225</v>
      </c>
    </row>
    <row r="574" spans="1:19" ht="30" hidden="1" x14ac:dyDescent="0.25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t="s">
        <v>8265</v>
      </c>
      <c r="P574" s="10">
        <f>ROUND(E574/D574*100%,0)</f>
        <v>0</v>
      </c>
      <c r="Q574" s="11">
        <f t="shared" si="24"/>
        <v>0</v>
      </c>
      <c r="R574" s="9">
        <f t="shared" si="25"/>
        <v>42282.71629629629</v>
      </c>
      <c r="S574" s="9">
        <f t="shared" si="26"/>
        <v>42312.757962962962</v>
      </c>
    </row>
    <row r="575" spans="1:19" ht="30" hidden="1" x14ac:dyDescent="0.25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t="s">
        <v>8265</v>
      </c>
      <c r="P575" s="10">
        <f>ROUND(E575/D575*100%,0)</f>
        <v>0</v>
      </c>
      <c r="Q575" s="11">
        <f t="shared" si="24"/>
        <v>38.44</v>
      </c>
      <c r="R575" s="9">
        <f t="shared" si="25"/>
        <v>41963.050127314811</v>
      </c>
      <c r="S575" s="9">
        <f t="shared" si="26"/>
        <v>42022.05</v>
      </c>
    </row>
    <row r="576" spans="1:19" ht="30" hidden="1" x14ac:dyDescent="0.25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t="s">
        <v>8265</v>
      </c>
      <c r="P576" s="10">
        <f>ROUND(E576/D576*100%,0)</f>
        <v>0</v>
      </c>
      <c r="Q576" s="11">
        <f t="shared" si="24"/>
        <v>20</v>
      </c>
      <c r="R576" s="9">
        <f t="shared" si="25"/>
        <v>42632.443368055552</v>
      </c>
      <c r="S576" s="9">
        <f t="shared" si="26"/>
        <v>42662.443368055552</v>
      </c>
    </row>
    <row r="577" spans="1:19" ht="45" hidden="1" x14ac:dyDescent="0.25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t="s">
        <v>8265</v>
      </c>
      <c r="P577" s="10">
        <f>ROUND(E577/D577*100%,0)</f>
        <v>0</v>
      </c>
      <c r="Q577" s="11">
        <f t="shared" si="24"/>
        <v>64.75</v>
      </c>
      <c r="R577" s="9">
        <f t="shared" si="25"/>
        <v>42138.692627314813</v>
      </c>
      <c r="S577" s="9">
        <f t="shared" si="26"/>
        <v>42168.692627314813</v>
      </c>
    </row>
    <row r="578" spans="1:19" ht="30" hidden="1" x14ac:dyDescent="0.25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t="s">
        <v>8265</v>
      </c>
      <c r="P578" s="10">
        <f>ROUND(E578/D578*100%,0)</f>
        <v>0</v>
      </c>
      <c r="Q578" s="11">
        <f t="shared" si="24"/>
        <v>1</v>
      </c>
      <c r="R578" s="9">
        <f t="shared" si="25"/>
        <v>42031.471666666665</v>
      </c>
      <c r="S578" s="9">
        <f t="shared" si="26"/>
        <v>42091.43</v>
      </c>
    </row>
    <row r="579" spans="1:19" ht="30" hidden="1" x14ac:dyDescent="0.25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t="s">
        <v>8265</v>
      </c>
      <c r="P579" s="10">
        <f>ROUND(E579/D579*100%,0)</f>
        <v>0</v>
      </c>
      <c r="Q579" s="11">
        <f t="shared" ref="Q579:Q642" si="27">IFERROR(ROUND(E579/L579,2),0)</f>
        <v>10</v>
      </c>
      <c r="R579" s="9">
        <f t="shared" ref="R579:R642" si="28">(((J579/60)/60)/24)+DATE(1970,1,1)</f>
        <v>42450.589143518519</v>
      </c>
      <c r="S579" s="9">
        <f t="shared" ref="S579:S642" si="29">(((I579/60)/60)/24)+DATE(1970,1,1)</f>
        <v>42510.589143518519</v>
      </c>
    </row>
    <row r="580" spans="1:19" hidden="1" x14ac:dyDescent="0.25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t="s">
        <v>8265</v>
      </c>
      <c r="P580" s="10">
        <f>ROUND(E580/D580*100%,0)</f>
        <v>0</v>
      </c>
      <c r="Q580" s="11">
        <f t="shared" si="27"/>
        <v>2</v>
      </c>
      <c r="R580" s="9">
        <f t="shared" si="28"/>
        <v>42230.578622685185</v>
      </c>
      <c r="S580" s="9">
        <f t="shared" si="29"/>
        <v>42254.578622685185</v>
      </c>
    </row>
    <row r="581" spans="1:19" ht="30" hidden="1" x14ac:dyDescent="0.25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t="s">
        <v>8265</v>
      </c>
      <c r="P581" s="10">
        <f>ROUND(E581/D581*100%,0)</f>
        <v>0</v>
      </c>
      <c r="Q581" s="11">
        <f t="shared" si="27"/>
        <v>35</v>
      </c>
      <c r="R581" s="9">
        <f t="shared" si="28"/>
        <v>41968.852118055554</v>
      </c>
      <c r="S581" s="9">
        <f t="shared" si="29"/>
        <v>41998.852118055554</v>
      </c>
    </row>
    <row r="582" spans="1:19" ht="30" hidden="1" x14ac:dyDescent="0.25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t="s">
        <v>8265</v>
      </c>
      <c r="P582" s="10">
        <f>ROUND(E582/D582*100%,0)</f>
        <v>0</v>
      </c>
      <c r="Q582" s="11">
        <f t="shared" si="27"/>
        <v>1</v>
      </c>
      <c r="R582" s="9">
        <f t="shared" si="28"/>
        <v>42605.908182870371</v>
      </c>
      <c r="S582" s="9">
        <f t="shared" si="29"/>
        <v>42635.908182870371</v>
      </c>
    </row>
    <row r="583" spans="1:19" ht="30" hidden="1" x14ac:dyDescent="0.25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t="s">
        <v>8265</v>
      </c>
      <c r="P583" s="10">
        <f>ROUND(E583/D583*100%,0)</f>
        <v>0</v>
      </c>
      <c r="Q583" s="11">
        <f t="shared" si="27"/>
        <v>0</v>
      </c>
      <c r="R583" s="9">
        <f t="shared" si="28"/>
        <v>42188.012777777782</v>
      </c>
      <c r="S583" s="9">
        <f t="shared" si="29"/>
        <v>42218.012777777782</v>
      </c>
    </row>
    <row r="584" spans="1:19" ht="30" hidden="1" x14ac:dyDescent="0.25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t="s">
        <v>8265</v>
      </c>
      <c r="P584" s="10">
        <f>ROUND(E584/D584*100%,0)</f>
        <v>0</v>
      </c>
      <c r="Q584" s="11">
        <f t="shared" si="27"/>
        <v>0</v>
      </c>
      <c r="R584" s="9">
        <f t="shared" si="28"/>
        <v>42055.739803240736</v>
      </c>
      <c r="S584" s="9">
        <f t="shared" si="29"/>
        <v>42078.75</v>
      </c>
    </row>
    <row r="585" spans="1:19" ht="30" hidden="1" x14ac:dyDescent="0.25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t="s">
        <v>8265</v>
      </c>
      <c r="P585" s="10">
        <f>ROUND(E585/D585*100%,0)</f>
        <v>0</v>
      </c>
      <c r="Q585" s="11">
        <f t="shared" si="27"/>
        <v>1</v>
      </c>
      <c r="R585" s="9">
        <f t="shared" si="28"/>
        <v>42052.93850694444</v>
      </c>
      <c r="S585" s="9">
        <f t="shared" si="29"/>
        <v>42082.896840277783</v>
      </c>
    </row>
    <row r="586" spans="1:19" ht="30" hidden="1" x14ac:dyDescent="0.25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t="s">
        <v>8265</v>
      </c>
      <c r="P586" s="10">
        <f>ROUND(E586/D586*100%,0)</f>
        <v>0</v>
      </c>
      <c r="Q586" s="11">
        <f t="shared" si="27"/>
        <v>5</v>
      </c>
      <c r="R586" s="9">
        <f t="shared" si="28"/>
        <v>42049.716620370367</v>
      </c>
      <c r="S586" s="9">
        <f t="shared" si="29"/>
        <v>42079.674953703703</v>
      </c>
    </row>
    <row r="587" spans="1:19" ht="45" hidden="1" x14ac:dyDescent="0.25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t="s">
        <v>8265</v>
      </c>
      <c r="P587" s="10">
        <f>ROUND(E587/D587*100%,0)</f>
        <v>0</v>
      </c>
      <c r="Q587" s="11">
        <f t="shared" si="27"/>
        <v>0</v>
      </c>
      <c r="R587" s="9">
        <f t="shared" si="28"/>
        <v>42283.3909375</v>
      </c>
      <c r="S587" s="9">
        <f t="shared" si="29"/>
        <v>42339</v>
      </c>
    </row>
    <row r="588" spans="1:19" ht="30" hidden="1" x14ac:dyDescent="0.25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t="s">
        <v>8265</v>
      </c>
      <c r="P588" s="10">
        <f>ROUND(E588/D588*100%,0)</f>
        <v>0</v>
      </c>
      <c r="Q588" s="11">
        <f t="shared" si="27"/>
        <v>14</v>
      </c>
      <c r="R588" s="9">
        <f t="shared" si="28"/>
        <v>42020.854247685187</v>
      </c>
      <c r="S588" s="9">
        <f t="shared" si="29"/>
        <v>42050.854247685187</v>
      </c>
    </row>
    <row r="589" spans="1:19" ht="60" hidden="1" x14ac:dyDescent="0.25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t="s">
        <v>8265</v>
      </c>
      <c r="P589" s="10">
        <f>ROUND(E589/D589*100%,0)</f>
        <v>0</v>
      </c>
      <c r="Q589" s="11">
        <f t="shared" si="27"/>
        <v>389.29</v>
      </c>
      <c r="R589" s="9">
        <f t="shared" si="28"/>
        <v>42080.757326388892</v>
      </c>
      <c r="S589" s="9">
        <f t="shared" si="29"/>
        <v>42110.757326388892</v>
      </c>
    </row>
    <row r="590" spans="1:19" ht="30" hidden="1" x14ac:dyDescent="0.25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t="s">
        <v>8265</v>
      </c>
      <c r="P590" s="10">
        <f>ROUND(E590/D590*100%,0)</f>
        <v>0</v>
      </c>
      <c r="Q590" s="11">
        <f t="shared" si="27"/>
        <v>150.5</v>
      </c>
      <c r="R590" s="9">
        <f t="shared" si="28"/>
        <v>42631.769513888896</v>
      </c>
      <c r="S590" s="9">
        <f t="shared" si="29"/>
        <v>42691.811180555553</v>
      </c>
    </row>
    <row r="591" spans="1:19" hidden="1" x14ac:dyDescent="0.25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t="s">
        <v>8265</v>
      </c>
      <c r="P591" s="10">
        <f>ROUND(E591/D591*100%,0)</f>
        <v>0</v>
      </c>
      <c r="Q591" s="11">
        <f t="shared" si="27"/>
        <v>1</v>
      </c>
      <c r="R591" s="9">
        <f t="shared" si="28"/>
        <v>42178.614571759259</v>
      </c>
      <c r="S591" s="9">
        <f t="shared" si="29"/>
        <v>42193.614571759259</v>
      </c>
    </row>
    <row r="592" spans="1:19" ht="30" hidden="1" x14ac:dyDescent="0.25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t="s">
        <v>8265</v>
      </c>
      <c r="P592" s="10">
        <f>ROUND(E592/D592*100%,0)</f>
        <v>0</v>
      </c>
      <c r="Q592" s="11">
        <f t="shared" si="27"/>
        <v>24.78</v>
      </c>
      <c r="R592" s="9">
        <f t="shared" si="28"/>
        <v>42377.554756944446</v>
      </c>
      <c r="S592" s="9">
        <f t="shared" si="29"/>
        <v>42408.542361111111</v>
      </c>
    </row>
    <row r="593" spans="1:19" ht="30" hidden="1" x14ac:dyDescent="0.25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t="s">
        <v>8265</v>
      </c>
      <c r="P593" s="10">
        <f>ROUND(E593/D593*100%,0)</f>
        <v>0</v>
      </c>
      <c r="Q593" s="11">
        <f t="shared" si="27"/>
        <v>30.5</v>
      </c>
      <c r="R593" s="9">
        <f t="shared" si="28"/>
        <v>42177.543171296296</v>
      </c>
      <c r="S593" s="9">
        <f t="shared" si="29"/>
        <v>42207.543171296296</v>
      </c>
    </row>
    <row r="594" spans="1:19" ht="30" hidden="1" x14ac:dyDescent="0.25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t="s">
        <v>8265</v>
      </c>
      <c r="P594" s="10">
        <f>ROUND(E594/D594*100%,0)</f>
        <v>0</v>
      </c>
      <c r="Q594" s="11">
        <f t="shared" si="27"/>
        <v>250</v>
      </c>
      <c r="R594" s="9">
        <f t="shared" si="28"/>
        <v>41946.232175925928</v>
      </c>
      <c r="S594" s="9">
        <f t="shared" si="29"/>
        <v>41976.232175925921</v>
      </c>
    </row>
    <row r="595" spans="1:19" ht="45" hidden="1" x14ac:dyDescent="0.25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t="s">
        <v>8265</v>
      </c>
      <c r="P595" s="10">
        <f>ROUND(E595/D595*100%,0)</f>
        <v>0</v>
      </c>
      <c r="Q595" s="11">
        <f t="shared" si="27"/>
        <v>16.43</v>
      </c>
      <c r="R595" s="9">
        <f t="shared" si="28"/>
        <v>42070.677604166667</v>
      </c>
      <c r="S595" s="9">
        <f t="shared" si="29"/>
        <v>42100.635937500003</v>
      </c>
    </row>
    <row r="596" spans="1:19" hidden="1" x14ac:dyDescent="0.25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t="s">
        <v>8265</v>
      </c>
      <c r="P596" s="10">
        <f>ROUND(E596/D596*100%,0)</f>
        <v>0</v>
      </c>
      <c r="Q596" s="11">
        <f t="shared" si="27"/>
        <v>13</v>
      </c>
      <c r="R596" s="9">
        <f t="shared" si="28"/>
        <v>42446.780162037037</v>
      </c>
      <c r="S596" s="9">
        <f t="shared" si="29"/>
        <v>42476.780162037037</v>
      </c>
    </row>
    <row r="597" spans="1:19" ht="30" hidden="1" x14ac:dyDescent="0.25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t="s">
        <v>8265</v>
      </c>
      <c r="P597" s="10">
        <f>ROUND(E597/D597*100%,0)</f>
        <v>0</v>
      </c>
      <c r="Q597" s="11">
        <f t="shared" si="27"/>
        <v>53.25</v>
      </c>
      <c r="R597" s="9">
        <f t="shared" si="28"/>
        <v>42083.069884259254</v>
      </c>
      <c r="S597" s="9">
        <f t="shared" si="29"/>
        <v>42128.069884259254</v>
      </c>
    </row>
    <row r="598" spans="1:19" ht="30" hidden="1" x14ac:dyDescent="0.25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t="s">
        <v>8265</v>
      </c>
      <c r="P598" s="10">
        <f>ROUND(E598/D598*100%,0)</f>
        <v>0</v>
      </c>
      <c r="Q598" s="11">
        <f t="shared" si="27"/>
        <v>3</v>
      </c>
      <c r="R598" s="9">
        <f t="shared" si="28"/>
        <v>42646.896898148145</v>
      </c>
      <c r="S598" s="9">
        <f t="shared" si="29"/>
        <v>42676.896898148145</v>
      </c>
    </row>
    <row r="599" spans="1:19" ht="30" hidden="1" x14ac:dyDescent="0.25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t="s">
        <v>8265</v>
      </c>
      <c r="P599" s="10">
        <f>ROUND(E599/D599*100%,0)</f>
        <v>0</v>
      </c>
      <c r="Q599" s="11">
        <f t="shared" si="27"/>
        <v>10</v>
      </c>
      <c r="R599" s="9">
        <f t="shared" si="28"/>
        <v>42545.705266203702</v>
      </c>
      <c r="S599" s="9">
        <f t="shared" si="29"/>
        <v>42582.666666666672</v>
      </c>
    </row>
    <row r="600" spans="1:19" ht="30" hidden="1" x14ac:dyDescent="0.25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t="s">
        <v>8265</v>
      </c>
      <c r="P600" s="10">
        <f>ROUND(E600/D600*100%,0)</f>
        <v>0</v>
      </c>
      <c r="Q600" s="11">
        <f t="shared" si="27"/>
        <v>121.43</v>
      </c>
      <c r="R600" s="9">
        <f t="shared" si="28"/>
        <v>41948.00209490741</v>
      </c>
      <c r="S600" s="9">
        <f t="shared" si="29"/>
        <v>41978.00209490741</v>
      </c>
    </row>
    <row r="601" spans="1:19" ht="30" hidden="1" x14ac:dyDescent="0.25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t="s">
        <v>8265</v>
      </c>
      <c r="P601" s="10">
        <f>ROUND(E601/D601*100%,0)</f>
        <v>0</v>
      </c>
      <c r="Q601" s="11">
        <f t="shared" si="27"/>
        <v>15.5</v>
      </c>
      <c r="R601" s="9">
        <f t="shared" si="28"/>
        <v>42047.812523148154</v>
      </c>
      <c r="S601" s="9">
        <f t="shared" si="29"/>
        <v>42071.636111111111</v>
      </c>
    </row>
    <row r="602" spans="1:19" ht="30" hidden="1" x14ac:dyDescent="0.25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t="s">
        <v>8265</v>
      </c>
      <c r="P602" s="10">
        <f>ROUND(E602/D602*100%,0)</f>
        <v>0</v>
      </c>
      <c r="Q602" s="11">
        <f t="shared" si="27"/>
        <v>100</v>
      </c>
      <c r="R602" s="9">
        <f t="shared" si="28"/>
        <v>42073.798171296294</v>
      </c>
      <c r="S602" s="9">
        <f t="shared" si="29"/>
        <v>42133.798171296294</v>
      </c>
    </row>
    <row r="603" spans="1:19" ht="30" hidden="1" x14ac:dyDescent="0.25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t="s">
        <v>8265</v>
      </c>
      <c r="P603" s="10">
        <f>ROUND(E603/D603*100%,0)</f>
        <v>0</v>
      </c>
      <c r="Q603" s="11">
        <f t="shared" si="27"/>
        <v>23.33</v>
      </c>
      <c r="R603" s="9">
        <f t="shared" si="28"/>
        <v>41969.858090277776</v>
      </c>
      <c r="S603" s="9">
        <f t="shared" si="29"/>
        <v>41999.858090277776</v>
      </c>
    </row>
    <row r="604" spans="1:19" ht="30" hidden="1" x14ac:dyDescent="0.25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t="s">
        <v>8265</v>
      </c>
      <c r="P604" s="10">
        <f>ROUND(E604/D604*100%,0)</f>
        <v>0</v>
      </c>
      <c r="Q604" s="11">
        <f t="shared" si="27"/>
        <v>0</v>
      </c>
      <c r="R604" s="9">
        <f t="shared" si="28"/>
        <v>42143.79415509259</v>
      </c>
      <c r="S604" s="9">
        <f t="shared" si="29"/>
        <v>42173.79415509259</v>
      </c>
    </row>
    <row r="605" spans="1:19" ht="30" hidden="1" x14ac:dyDescent="0.25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t="s">
        <v>8265</v>
      </c>
      <c r="P605" s="10">
        <f>ROUND(E605/D605*100%,0)</f>
        <v>0</v>
      </c>
      <c r="Q605" s="11">
        <f t="shared" si="27"/>
        <v>45.39</v>
      </c>
      <c r="R605" s="9">
        <f t="shared" si="28"/>
        <v>41835.639155092591</v>
      </c>
      <c r="S605" s="9">
        <f t="shared" si="29"/>
        <v>41865.639155092591</v>
      </c>
    </row>
    <row r="606" spans="1:19" ht="30" hidden="1" x14ac:dyDescent="0.25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t="s">
        <v>8265</v>
      </c>
      <c r="P606" s="10">
        <f>ROUND(E606/D606*100%,0)</f>
        <v>0</v>
      </c>
      <c r="Q606" s="11">
        <f t="shared" si="27"/>
        <v>0</v>
      </c>
      <c r="R606" s="9">
        <f t="shared" si="28"/>
        <v>41849.035370370373</v>
      </c>
      <c r="S606" s="9">
        <f t="shared" si="29"/>
        <v>41879.035370370373</v>
      </c>
    </row>
    <row r="607" spans="1:19" hidden="1" x14ac:dyDescent="0.25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t="s">
        <v>8265</v>
      </c>
      <c r="P607" s="10">
        <f>ROUND(E607/D607*100%,0)</f>
        <v>0</v>
      </c>
      <c r="Q607" s="11">
        <f t="shared" si="27"/>
        <v>16.38</v>
      </c>
      <c r="R607" s="9">
        <f t="shared" si="28"/>
        <v>42194.357731481476</v>
      </c>
      <c r="S607" s="9">
        <f t="shared" si="29"/>
        <v>42239.357731481476</v>
      </c>
    </row>
    <row r="608" spans="1:19" ht="45" hidden="1" x14ac:dyDescent="0.25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t="s">
        <v>8265</v>
      </c>
      <c r="P608" s="10">
        <f>ROUND(E608/D608*100%,0)</f>
        <v>0</v>
      </c>
      <c r="Q608" s="11">
        <f t="shared" si="27"/>
        <v>10</v>
      </c>
      <c r="R608" s="9">
        <f t="shared" si="28"/>
        <v>42102.650567129633</v>
      </c>
      <c r="S608" s="9">
        <f t="shared" si="29"/>
        <v>42148.625</v>
      </c>
    </row>
    <row r="609" spans="1:19" ht="30" hidden="1" x14ac:dyDescent="0.25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t="s">
        <v>8265</v>
      </c>
      <c r="P609" s="10">
        <f>ROUND(E609/D609*100%,0)</f>
        <v>0</v>
      </c>
      <c r="Q609" s="11">
        <f t="shared" si="27"/>
        <v>0</v>
      </c>
      <c r="R609" s="9">
        <f t="shared" si="28"/>
        <v>42300.825648148151</v>
      </c>
      <c r="S609" s="9">
        <f t="shared" si="29"/>
        <v>42330.867314814815</v>
      </c>
    </row>
    <row r="610" spans="1:19" ht="30" hidden="1" x14ac:dyDescent="0.25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t="s">
        <v>8265</v>
      </c>
      <c r="P610" s="10">
        <f>ROUND(E610/D610*100%,0)</f>
        <v>0</v>
      </c>
      <c r="Q610" s="11">
        <f t="shared" si="27"/>
        <v>292.2</v>
      </c>
      <c r="R610" s="9">
        <f t="shared" si="28"/>
        <v>42140.921064814815</v>
      </c>
      <c r="S610" s="9">
        <f t="shared" si="29"/>
        <v>42170.921064814815</v>
      </c>
    </row>
    <row r="611" spans="1:19" ht="30" hidden="1" x14ac:dyDescent="0.25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t="s">
        <v>8265</v>
      </c>
      <c r="P611" s="10">
        <f>ROUND(E611/D611*100%,0)</f>
        <v>0</v>
      </c>
      <c r="Q611" s="11">
        <f t="shared" si="27"/>
        <v>5</v>
      </c>
      <c r="R611" s="9">
        <f t="shared" si="28"/>
        <v>42307.034074074079</v>
      </c>
      <c r="S611" s="9">
        <f t="shared" si="29"/>
        <v>42337.075740740736</v>
      </c>
    </row>
    <row r="612" spans="1:19" ht="30" hidden="1" x14ac:dyDescent="0.25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t="s">
        <v>8265</v>
      </c>
      <c r="P612" s="10">
        <f>ROUND(E612/D612*100%,0)</f>
        <v>0</v>
      </c>
      <c r="Q612" s="11">
        <f t="shared" si="27"/>
        <v>0</v>
      </c>
      <c r="R612" s="9">
        <f t="shared" si="28"/>
        <v>42086.83085648148</v>
      </c>
      <c r="S612" s="9">
        <f t="shared" si="29"/>
        <v>42116.83085648148</v>
      </c>
    </row>
    <row r="613" spans="1:19" ht="45" hidden="1" x14ac:dyDescent="0.25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t="s">
        <v>8265</v>
      </c>
      <c r="P613" s="10">
        <f>ROUND(E613/D613*100%,0)</f>
        <v>0</v>
      </c>
      <c r="Q613" s="11">
        <f t="shared" si="27"/>
        <v>0</v>
      </c>
      <c r="R613" s="9">
        <f t="shared" si="28"/>
        <v>42328.560613425929</v>
      </c>
      <c r="S613" s="9">
        <f t="shared" si="29"/>
        <v>42388.560613425929</v>
      </c>
    </row>
    <row r="614" spans="1:19" hidden="1" x14ac:dyDescent="0.25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t="s">
        <v>8265</v>
      </c>
      <c r="P614" s="10">
        <f>ROUND(E614/D614*100%,0)</f>
        <v>0</v>
      </c>
      <c r="Q614" s="11">
        <f t="shared" si="27"/>
        <v>0</v>
      </c>
      <c r="R614" s="9">
        <f t="shared" si="28"/>
        <v>42585.031782407401</v>
      </c>
      <c r="S614" s="9">
        <f t="shared" si="29"/>
        <v>42615.031782407401</v>
      </c>
    </row>
    <row r="615" spans="1:19" ht="30" hidden="1" x14ac:dyDescent="0.25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t="s">
        <v>8265</v>
      </c>
      <c r="P615" s="10">
        <f>ROUND(E615/D615*100%,0)</f>
        <v>0</v>
      </c>
      <c r="Q615" s="11">
        <f t="shared" si="27"/>
        <v>105.93</v>
      </c>
      <c r="R615" s="9">
        <f t="shared" si="28"/>
        <v>42247.496759259258</v>
      </c>
      <c r="S615" s="9">
        <f t="shared" si="29"/>
        <v>42278.207638888889</v>
      </c>
    </row>
    <row r="616" spans="1:19" ht="30" hidden="1" x14ac:dyDescent="0.25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t="s">
        <v>8265</v>
      </c>
      <c r="P616" s="10">
        <f>ROUND(E616/D616*100%,0)</f>
        <v>0</v>
      </c>
      <c r="Q616" s="11">
        <f t="shared" si="27"/>
        <v>0</v>
      </c>
      <c r="R616" s="9">
        <f t="shared" si="28"/>
        <v>42515.061805555553</v>
      </c>
      <c r="S616" s="9">
        <f t="shared" si="29"/>
        <v>42545.061805555553</v>
      </c>
    </row>
    <row r="617" spans="1:19" ht="30" hidden="1" x14ac:dyDescent="0.25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t="s">
        <v>8265</v>
      </c>
      <c r="P617" s="10">
        <f>ROUND(E617/D617*100%,0)</f>
        <v>0</v>
      </c>
      <c r="Q617" s="11">
        <f t="shared" si="27"/>
        <v>0</v>
      </c>
      <c r="R617" s="9">
        <f t="shared" si="28"/>
        <v>42242.122210648144</v>
      </c>
      <c r="S617" s="9">
        <f t="shared" si="29"/>
        <v>42272.122210648144</v>
      </c>
    </row>
    <row r="618" spans="1:19" ht="30" hidden="1" x14ac:dyDescent="0.25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t="s">
        <v>8265</v>
      </c>
      <c r="P618" s="10">
        <f>ROUND(E618/D618*100%,0)</f>
        <v>0</v>
      </c>
      <c r="Q618" s="11">
        <f t="shared" si="27"/>
        <v>0</v>
      </c>
      <c r="R618" s="9">
        <f t="shared" si="28"/>
        <v>42761.376238425932</v>
      </c>
      <c r="S618" s="9">
        <f t="shared" si="29"/>
        <v>42791.376238425932</v>
      </c>
    </row>
    <row r="619" spans="1:19" ht="30" hidden="1" x14ac:dyDescent="0.25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t="s">
        <v>8265</v>
      </c>
      <c r="P619" s="10">
        <f>ROUND(E619/D619*100%,0)</f>
        <v>0</v>
      </c>
      <c r="Q619" s="11">
        <f t="shared" si="27"/>
        <v>20</v>
      </c>
      <c r="R619" s="9">
        <f t="shared" si="28"/>
        <v>42087.343090277776</v>
      </c>
      <c r="S619" s="9">
        <f t="shared" si="29"/>
        <v>42132.343090277776</v>
      </c>
    </row>
    <row r="620" spans="1:19" ht="30" hidden="1" x14ac:dyDescent="0.25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t="s">
        <v>8265</v>
      </c>
      <c r="P620" s="10">
        <f>ROUND(E620/D620*100%,0)</f>
        <v>0</v>
      </c>
      <c r="Q620" s="11">
        <f t="shared" si="27"/>
        <v>0</v>
      </c>
      <c r="R620" s="9">
        <f t="shared" si="28"/>
        <v>42317.810219907406</v>
      </c>
      <c r="S620" s="9">
        <f t="shared" si="29"/>
        <v>42347.810219907406</v>
      </c>
    </row>
    <row r="621" spans="1:19" ht="30" hidden="1" x14ac:dyDescent="0.25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t="s">
        <v>8265</v>
      </c>
      <c r="P621" s="10">
        <f>ROUND(E621/D621*100%,0)</f>
        <v>0</v>
      </c>
      <c r="Q621" s="11">
        <f t="shared" si="27"/>
        <v>1</v>
      </c>
      <c r="R621" s="9">
        <f t="shared" si="28"/>
        <v>41908.650347222225</v>
      </c>
      <c r="S621" s="9">
        <f t="shared" si="29"/>
        <v>41968.692013888889</v>
      </c>
    </row>
    <row r="622" spans="1:19" ht="30" hidden="1" x14ac:dyDescent="0.25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t="s">
        <v>8265</v>
      </c>
      <c r="P622" s="10">
        <f>ROUND(E622/D622*100%,0)</f>
        <v>0</v>
      </c>
      <c r="Q622" s="11">
        <f t="shared" si="27"/>
        <v>300</v>
      </c>
      <c r="R622" s="9">
        <f t="shared" si="28"/>
        <v>41831.716874999998</v>
      </c>
      <c r="S622" s="9">
        <f t="shared" si="29"/>
        <v>41876.716874999998</v>
      </c>
    </row>
    <row r="623" spans="1:19" ht="30" hidden="1" x14ac:dyDescent="0.25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t="s">
        <v>8265</v>
      </c>
      <c r="P623" s="10">
        <f>ROUND(E623/D623*100%,0)</f>
        <v>0</v>
      </c>
      <c r="Q623" s="11">
        <f t="shared" si="27"/>
        <v>87</v>
      </c>
      <c r="R623" s="9">
        <f t="shared" si="28"/>
        <v>42528.987696759257</v>
      </c>
      <c r="S623" s="9">
        <f t="shared" si="29"/>
        <v>42558.987696759257</v>
      </c>
    </row>
    <row r="624" spans="1:19" ht="45" hidden="1" x14ac:dyDescent="0.25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t="s">
        <v>8265</v>
      </c>
      <c r="P624" s="10">
        <f>ROUND(E624/D624*100%,0)</f>
        <v>0</v>
      </c>
      <c r="Q624" s="11">
        <f t="shared" si="27"/>
        <v>37.89</v>
      </c>
      <c r="R624" s="9">
        <f t="shared" si="28"/>
        <v>42532.774745370371</v>
      </c>
      <c r="S624" s="9">
        <f t="shared" si="29"/>
        <v>42552.774745370371</v>
      </c>
    </row>
    <row r="625" spans="1:19" ht="30" hidden="1" x14ac:dyDescent="0.25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t="s">
        <v>8265</v>
      </c>
      <c r="P625" s="10">
        <f>ROUND(E625/D625*100%,0)</f>
        <v>0</v>
      </c>
      <c r="Q625" s="11">
        <f t="shared" si="27"/>
        <v>0</v>
      </c>
      <c r="R625" s="9">
        <f t="shared" si="28"/>
        <v>42122.009224537032</v>
      </c>
      <c r="S625" s="9">
        <f t="shared" si="29"/>
        <v>42152.009224537032</v>
      </c>
    </row>
    <row r="626" spans="1:19" ht="30" hidden="1" x14ac:dyDescent="0.25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t="s">
        <v>8265</v>
      </c>
      <c r="P626" s="10">
        <f>ROUND(E626/D626*100%,0)</f>
        <v>0</v>
      </c>
      <c r="Q626" s="11">
        <f t="shared" si="27"/>
        <v>0</v>
      </c>
      <c r="R626" s="9">
        <f t="shared" si="28"/>
        <v>42108.988900462966</v>
      </c>
      <c r="S626" s="9">
        <f t="shared" si="29"/>
        <v>42138.988900462966</v>
      </c>
    </row>
    <row r="627" spans="1:19" ht="45" hidden="1" x14ac:dyDescent="0.25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t="s">
        <v>8265</v>
      </c>
      <c r="P627" s="10">
        <f>ROUND(E627/D627*100%,0)</f>
        <v>0</v>
      </c>
      <c r="Q627" s="11">
        <f t="shared" si="27"/>
        <v>0</v>
      </c>
      <c r="R627" s="9">
        <f t="shared" si="28"/>
        <v>42790.895567129628</v>
      </c>
      <c r="S627" s="9">
        <f t="shared" si="29"/>
        <v>42820.853900462964</v>
      </c>
    </row>
    <row r="628" spans="1:19" ht="30" hidden="1" x14ac:dyDescent="0.25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t="s">
        <v>8265</v>
      </c>
      <c r="P628" s="10">
        <f>ROUND(E628/D628*100%,0)</f>
        <v>0</v>
      </c>
      <c r="Q628" s="11">
        <f t="shared" si="27"/>
        <v>111.41</v>
      </c>
      <c r="R628" s="9">
        <f t="shared" si="28"/>
        <v>42198.559479166666</v>
      </c>
      <c r="S628" s="9">
        <f t="shared" si="29"/>
        <v>42231.556944444441</v>
      </c>
    </row>
    <row r="629" spans="1:19" ht="30" hidden="1" x14ac:dyDescent="0.25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t="s">
        <v>8265</v>
      </c>
      <c r="P629" s="10">
        <f>ROUND(E629/D629*100%,0)</f>
        <v>0</v>
      </c>
      <c r="Q629" s="11">
        <f t="shared" si="27"/>
        <v>90</v>
      </c>
      <c r="R629" s="9">
        <f t="shared" si="28"/>
        <v>42384.306840277779</v>
      </c>
      <c r="S629" s="9">
        <f t="shared" si="29"/>
        <v>42443.958333333328</v>
      </c>
    </row>
    <row r="630" spans="1:19" ht="30" hidden="1" x14ac:dyDescent="0.25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t="s">
        <v>8265</v>
      </c>
      <c r="P630" s="10">
        <f>ROUND(E630/D630*100%,0)</f>
        <v>0</v>
      </c>
      <c r="Q630" s="11">
        <f t="shared" si="27"/>
        <v>0</v>
      </c>
      <c r="R630" s="9">
        <f t="shared" si="28"/>
        <v>41803.692789351851</v>
      </c>
      <c r="S630" s="9">
        <f t="shared" si="29"/>
        <v>41833.692789351851</v>
      </c>
    </row>
    <row r="631" spans="1:19" ht="30" hidden="1" x14ac:dyDescent="0.25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t="s">
        <v>8265</v>
      </c>
      <c r="P631" s="10">
        <f>ROUND(E631/D631*100%,0)</f>
        <v>0</v>
      </c>
      <c r="Q631" s="11">
        <f t="shared" si="27"/>
        <v>116.67</v>
      </c>
      <c r="R631" s="9">
        <f t="shared" si="28"/>
        <v>42474.637824074074</v>
      </c>
      <c r="S631" s="9">
        <f t="shared" si="29"/>
        <v>42504.637824074074</v>
      </c>
    </row>
    <row r="632" spans="1:19" ht="45" hidden="1" x14ac:dyDescent="0.25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t="s">
        <v>8265</v>
      </c>
      <c r="P632" s="10">
        <f>ROUND(E632/D632*100%,0)</f>
        <v>0</v>
      </c>
      <c r="Q632" s="11">
        <f t="shared" si="27"/>
        <v>10</v>
      </c>
      <c r="R632" s="9">
        <f t="shared" si="28"/>
        <v>42223.619456018518</v>
      </c>
      <c r="S632" s="9">
        <f t="shared" si="29"/>
        <v>42253.215277777781</v>
      </c>
    </row>
    <row r="633" spans="1:19" ht="30" hidden="1" x14ac:dyDescent="0.25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t="s">
        <v>8265</v>
      </c>
      <c r="P633" s="10">
        <f>ROUND(E633/D633*100%,0)</f>
        <v>0</v>
      </c>
      <c r="Q633" s="11">
        <f t="shared" si="27"/>
        <v>76.67</v>
      </c>
      <c r="R633" s="9">
        <f t="shared" si="28"/>
        <v>42489.772326388891</v>
      </c>
      <c r="S633" s="9">
        <f t="shared" si="29"/>
        <v>42518.772326388891</v>
      </c>
    </row>
    <row r="634" spans="1:19" ht="30" hidden="1" x14ac:dyDescent="0.25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t="s">
        <v>8265</v>
      </c>
      <c r="P634" s="10">
        <f>ROUND(E634/D634*100%,0)</f>
        <v>0</v>
      </c>
      <c r="Q634" s="11">
        <f t="shared" si="27"/>
        <v>0</v>
      </c>
      <c r="R634" s="9">
        <f t="shared" si="28"/>
        <v>42303.659317129626</v>
      </c>
      <c r="S634" s="9">
        <f t="shared" si="29"/>
        <v>42333.700983796298</v>
      </c>
    </row>
    <row r="635" spans="1:19" ht="30" hidden="1" x14ac:dyDescent="0.25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t="s">
        <v>8265</v>
      </c>
      <c r="P635" s="10">
        <f>ROUND(E635/D635*100%,0)</f>
        <v>0</v>
      </c>
      <c r="Q635" s="11">
        <f t="shared" si="27"/>
        <v>49.8</v>
      </c>
      <c r="R635" s="9">
        <f t="shared" si="28"/>
        <v>42507.29932870371</v>
      </c>
      <c r="S635" s="9">
        <f t="shared" si="29"/>
        <v>42538.958333333328</v>
      </c>
    </row>
    <row r="636" spans="1:19" ht="30" hidden="1" x14ac:dyDescent="0.25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t="s">
        <v>8265</v>
      </c>
      <c r="P636" s="10">
        <f>ROUND(E636/D636*100%,0)</f>
        <v>0</v>
      </c>
      <c r="Q636" s="11">
        <f t="shared" si="27"/>
        <v>1</v>
      </c>
      <c r="R636" s="9">
        <f t="shared" si="28"/>
        <v>42031.928576388891</v>
      </c>
      <c r="S636" s="9">
        <f t="shared" si="29"/>
        <v>42061.928576388891</v>
      </c>
    </row>
    <row r="637" spans="1:19" hidden="1" x14ac:dyDescent="0.25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t="s">
        <v>8265</v>
      </c>
      <c r="P637" s="10">
        <f>ROUND(E637/D637*100%,0)</f>
        <v>0</v>
      </c>
      <c r="Q637" s="11">
        <f t="shared" si="27"/>
        <v>2</v>
      </c>
      <c r="R637" s="9">
        <f t="shared" si="28"/>
        <v>42076.092152777783</v>
      </c>
      <c r="S637" s="9">
        <f t="shared" si="29"/>
        <v>42106.092152777783</v>
      </c>
    </row>
    <row r="638" spans="1:19" ht="30" hidden="1" x14ac:dyDescent="0.25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t="s">
        <v>8265</v>
      </c>
      <c r="P638" s="10">
        <f>ROUND(E638/D638*100%,0)</f>
        <v>0</v>
      </c>
      <c r="Q638" s="11">
        <f t="shared" si="27"/>
        <v>4</v>
      </c>
      <c r="R638" s="9">
        <f t="shared" si="28"/>
        <v>42131.455439814818</v>
      </c>
      <c r="S638" s="9">
        <f t="shared" si="29"/>
        <v>42161.44930555555</v>
      </c>
    </row>
    <row r="639" spans="1:19" ht="30" hidden="1" x14ac:dyDescent="0.25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t="s">
        <v>8265</v>
      </c>
      <c r="P639" s="10">
        <f>ROUND(E639/D639*100%,0)</f>
        <v>0</v>
      </c>
      <c r="Q639" s="11">
        <f t="shared" si="27"/>
        <v>0</v>
      </c>
      <c r="R639" s="9">
        <f t="shared" si="28"/>
        <v>42762.962013888886</v>
      </c>
      <c r="S639" s="9">
        <f t="shared" si="29"/>
        <v>42791.961111111115</v>
      </c>
    </row>
    <row r="640" spans="1:19" hidden="1" x14ac:dyDescent="0.25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t="s">
        <v>8265</v>
      </c>
      <c r="P640" s="10">
        <f>ROUND(E640/D640*100%,0)</f>
        <v>0</v>
      </c>
      <c r="Q640" s="11">
        <f t="shared" si="27"/>
        <v>3</v>
      </c>
      <c r="R640" s="9">
        <f t="shared" si="28"/>
        <v>42759.593310185184</v>
      </c>
      <c r="S640" s="9">
        <f t="shared" si="29"/>
        <v>42819.55164351852</v>
      </c>
    </row>
    <row r="641" spans="1:19" hidden="1" x14ac:dyDescent="0.25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t="s">
        <v>8265</v>
      </c>
      <c r="P641" s="10">
        <f>ROUND(E641/D641*100%,0)</f>
        <v>0</v>
      </c>
      <c r="Q641" s="11">
        <f t="shared" si="27"/>
        <v>1</v>
      </c>
      <c r="R641" s="9">
        <f t="shared" si="28"/>
        <v>41865.583275462966</v>
      </c>
      <c r="S641" s="9">
        <f t="shared" si="29"/>
        <v>41925.583275462966</v>
      </c>
    </row>
    <row r="642" spans="1:19" ht="30" hidden="1" x14ac:dyDescent="0.25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t="s">
        <v>8266</v>
      </c>
      <c r="P642" s="10">
        <f>ROUND(E642/D642*100%,0)</f>
        <v>1</v>
      </c>
      <c r="Q642" s="11">
        <f t="shared" si="27"/>
        <v>50.5</v>
      </c>
      <c r="R642" s="9">
        <f t="shared" si="28"/>
        <v>42683.420312500006</v>
      </c>
      <c r="S642" s="9">
        <f t="shared" si="29"/>
        <v>42698.958333333328</v>
      </c>
    </row>
    <row r="643" spans="1:19" ht="30" hidden="1" x14ac:dyDescent="0.25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t="s">
        <v>8266</v>
      </c>
      <c r="P643" s="10">
        <f>ROUND(E643/D643*100%,0)</f>
        <v>1</v>
      </c>
      <c r="Q643" s="11">
        <f t="shared" ref="Q643:Q706" si="30">IFERROR(ROUND(E643/L643,2),0)</f>
        <v>151.32</v>
      </c>
      <c r="R643" s="9">
        <f t="shared" ref="R643:R706" si="31">(((J643/60)/60)/24)+DATE(1970,1,1)</f>
        <v>42199.57</v>
      </c>
      <c r="S643" s="9">
        <f t="shared" ref="S643:S706" si="32">(((I643/60)/60)/24)+DATE(1970,1,1)</f>
        <v>42229.57</v>
      </c>
    </row>
    <row r="644" spans="1:19" ht="30" hidden="1" x14ac:dyDescent="0.25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t="s">
        <v>8266</v>
      </c>
      <c r="P644" s="10">
        <f>ROUND(E644/D644*100%,0)</f>
        <v>15</v>
      </c>
      <c r="Q644" s="11">
        <f t="shared" si="30"/>
        <v>134.36000000000001</v>
      </c>
      <c r="R644" s="9">
        <f t="shared" si="31"/>
        <v>42199.651319444441</v>
      </c>
      <c r="S644" s="9">
        <f t="shared" si="32"/>
        <v>42235.651319444441</v>
      </c>
    </row>
    <row r="645" spans="1:19" ht="30" hidden="1" x14ac:dyDescent="0.25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t="s">
        <v>8266</v>
      </c>
      <c r="P645" s="10">
        <f>ROUND(E645/D645*100%,0)</f>
        <v>1</v>
      </c>
      <c r="Q645" s="11">
        <f t="shared" si="30"/>
        <v>174.03</v>
      </c>
      <c r="R645" s="9">
        <f t="shared" si="31"/>
        <v>42100.642071759255</v>
      </c>
      <c r="S645" s="9">
        <f t="shared" si="32"/>
        <v>42155.642071759255</v>
      </c>
    </row>
    <row r="646" spans="1:19" ht="30" hidden="1" x14ac:dyDescent="0.25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t="s">
        <v>8266</v>
      </c>
      <c r="P646" s="10">
        <f>ROUND(E646/D646*100%,0)</f>
        <v>3</v>
      </c>
      <c r="Q646" s="11">
        <f t="shared" si="30"/>
        <v>73.489999999999995</v>
      </c>
      <c r="R646" s="9">
        <f t="shared" si="31"/>
        <v>41898.665960648148</v>
      </c>
      <c r="S646" s="9">
        <f t="shared" si="32"/>
        <v>41941.041666666664</v>
      </c>
    </row>
    <row r="647" spans="1:19" ht="30" hidden="1" x14ac:dyDescent="0.25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t="s">
        <v>8266</v>
      </c>
      <c r="P647" s="10">
        <f>ROUND(E647/D647*100%,0)</f>
        <v>3</v>
      </c>
      <c r="Q647" s="11">
        <f t="shared" si="30"/>
        <v>23.52</v>
      </c>
      <c r="R647" s="9">
        <f t="shared" si="31"/>
        <v>42564.026319444441</v>
      </c>
      <c r="S647" s="9">
        <f t="shared" si="32"/>
        <v>42594.026319444441</v>
      </c>
    </row>
    <row r="648" spans="1:19" ht="30" hidden="1" x14ac:dyDescent="0.25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t="s">
        <v>8266</v>
      </c>
      <c r="P648" s="10">
        <f>ROUND(E648/D648*100%,0)</f>
        <v>1</v>
      </c>
      <c r="Q648" s="11">
        <f t="shared" si="30"/>
        <v>39.07</v>
      </c>
      <c r="R648" s="9">
        <f t="shared" si="31"/>
        <v>41832.852627314816</v>
      </c>
      <c r="S648" s="9">
        <f t="shared" si="32"/>
        <v>41862.852627314816</v>
      </c>
    </row>
    <row r="649" spans="1:19" ht="30" hidden="1" x14ac:dyDescent="0.25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t="s">
        <v>8266</v>
      </c>
      <c r="P649" s="10">
        <f>ROUND(E649/D649*100%,0)</f>
        <v>1</v>
      </c>
      <c r="Q649" s="11">
        <f t="shared" si="30"/>
        <v>125.94</v>
      </c>
      <c r="R649" s="9">
        <f t="shared" si="31"/>
        <v>42416.767928240741</v>
      </c>
      <c r="S649" s="9">
        <f t="shared" si="32"/>
        <v>42446.726261574076</v>
      </c>
    </row>
    <row r="650" spans="1:19" hidden="1" x14ac:dyDescent="0.25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t="s">
        <v>8266</v>
      </c>
      <c r="P650" s="10">
        <f>ROUND(E650/D650*100%,0)</f>
        <v>1</v>
      </c>
      <c r="Q650" s="11">
        <f t="shared" si="30"/>
        <v>1644</v>
      </c>
      <c r="R650" s="9">
        <f t="shared" si="31"/>
        <v>41891.693379629629</v>
      </c>
      <c r="S650" s="9">
        <f t="shared" si="32"/>
        <v>41926.693379629629</v>
      </c>
    </row>
    <row r="651" spans="1:19" ht="30" hidden="1" x14ac:dyDescent="0.25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t="s">
        <v>8266</v>
      </c>
      <c r="P651" s="10">
        <f>ROUND(E651/D651*100%,0)</f>
        <v>1</v>
      </c>
      <c r="Q651" s="11">
        <f t="shared" si="30"/>
        <v>42.67</v>
      </c>
      <c r="R651" s="9">
        <f t="shared" si="31"/>
        <v>41877.912187499998</v>
      </c>
      <c r="S651" s="9">
        <f t="shared" si="32"/>
        <v>41898.912187499998</v>
      </c>
    </row>
    <row r="652" spans="1:19" ht="30" hidden="1" x14ac:dyDescent="0.25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t="s">
        <v>8266</v>
      </c>
      <c r="P652" s="10">
        <f>ROUND(E652/D652*100%,0)</f>
        <v>1</v>
      </c>
      <c r="Q652" s="11">
        <f t="shared" si="30"/>
        <v>35.130000000000003</v>
      </c>
      <c r="R652" s="9">
        <f t="shared" si="31"/>
        <v>41932.036851851852</v>
      </c>
      <c r="S652" s="9">
        <f t="shared" si="32"/>
        <v>41992.078518518523</v>
      </c>
    </row>
    <row r="653" spans="1:19" ht="30" hidden="1" x14ac:dyDescent="0.25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t="s">
        <v>8266</v>
      </c>
      <c r="P653" s="10">
        <f>ROUND(E653/D653*100%,0)</f>
        <v>1</v>
      </c>
      <c r="Q653" s="11">
        <f t="shared" si="30"/>
        <v>239.35</v>
      </c>
      <c r="R653" s="9">
        <f t="shared" si="31"/>
        <v>41956.017488425925</v>
      </c>
      <c r="S653" s="9">
        <f t="shared" si="32"/>
        <v>41986.017488425925</v>
      </c>
    </row>
    <row r="654" spans="1:19" ht="45" hidden="1" x14ac:dyDescent="0.25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t="s">
        <v>8266</v>
      </c>
      <c r="P654" s="10">
        <f>ROUND(E654/D654*100%,0)</f>
        <v>1</v>
      </c>
      <c r="Q654" s="11">
        <f t="shared" si="30"/>
        <v>107.64</v>
      </c>
      <c r="R654" s="9">
        <f t="shared" si="31"/>
        <v>42675.690393518518</v>
      </c>
      <c r="S654" s="9">
        <f t="shared" si="32"/>
        <v>42705.732060185182</v>
      </c>
    </row>
    <row r="655" spans="1:19" ht="30" hidden="1" x14ac:dyDescent="0.25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t="s">
        <v>8266</v>
      </c>
      <c r="P655" s="10">
        <f>ROUND(E655/D655*100%,0)</f>
        <v>1</v>
      </c>
      <c r="Q655" s="11">
        <f t="shared" si="30"/>
        <v>95.83</v>
      </c>
      <c r="R655" s="9">
        <f t="shared" si="31"/>
        <v>42199.618518518517</v>
      </c>
      <c r="S655" s="9">
        <f t="shared" si="32"/>
        <v>42236.618518518517</v>
      </c>
    </row>
    <row r="656" spans="1:19" ht="30" hidden="1" x14ac:dyDescent="0.25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t="s">
        <v>8266</v>
      </c>
      <c r="P656" s="10">
        <f>ROUND(E656/D656*100%,0)</f>
        <v>3</v>
      </c>
      <c r="Q656" s="11">
        <f t="shared" si="30"/>
        <v>31.66</v>
      </c>
      <c r="R656" s="9">
        <f t="shared" si="31"/>
        <v>42163.957326388889</v>
      </c>
      <c r="S656" s="9">
        <f t="shared" si="32"/>
        <v>42193.957326388889</v>
      </c>
    </row>
    <row r="657" spans="1:19" ht="30" hidden="1" x14ac:dyDescent="0.25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t="s">
        <v>8266</v>
      </c>
      <c r="P657" s="10">
        <f>ROUND(E657/D657*100%,0)</f>
        <v>1</v>
      </c>
      <c r="Q657" s="11">
        <f t="shared" si="30"/>
        <v>42.89</v>
      </c>
      <c r="R657" s="9">
        <f t="shared" si="31"/>
        <v>42045.957314814819</v>
      </c>
      <c r="S657" s="9">
        <f t="shared" si="32"/>
        <v>42075.915648148148</v>
      </c>
    </row>
    <row r="658" spans="1:19" ht="30" hidden="1" x14ac:dyDescent="0.25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t="s">
        <v>8266</v>
      </c>
      <c r="P658" s="10">
        <f>ROUND(E658/D658*100%,0)</f>
        <v>2</v>
      </c>
      <c r="Q658" s="11">
        <f t="shared" si="30"/>
        <v>122.74</v>
      </c>
      <c r="R658" s="9">
        <f t="shared" si="31"/>
        <v>42417.804618055554</v>
      </c>
      <c r="S658" s="9">
        <f t="shared" si="32"/>
        <v>42477.762951388882</v>
      </c>
    </row>
    <row r="659" spans="1:19" ht="45" hidden="1" x14ac:dyDescent="0.25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t="s">
        <v>8266</v>
      </c>
      <c r="P659" s="10">
        <f>ROUND(E659/D659*100%,0)</f>
        <v>1</v>
      </c>
      <c r="Q659" s="11">
        <f t="shared" si="30"/>
        <v>190.45</v>
      </c>
      <c r="R659" s="9">
        <f t="shared" si="31"/>
        <v>42331.84574074074</v>
      </c>
      <c r="S659" s="9">
        <f t="shared" si="32"/>
        <v>42361.84574074074</v>
      </c>
    </row>
    <row r="660" spans="1:19" ht="30" hidden="1" x14ac:dyDescent="0.25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t="s">
        <v>8266</v>
      </c>
      <c r="P660" s="10">
        <f>ROUND(E660/D660*100%,0)</f>
        <v>1</v>
      </c>
      <c r="Q660" s="11">
        <f t="shared" si="30"/>
        <v>109.34</v>
      </c>
      <c r="R660" s="9">
        <f t="shared" si="31"/>
        <v>42179.160752314812</v>
      </c>
      <c r="S660" s="9">
        <f t="shared" si="32"/>
        <v>42211.75</v>
      </c>
    </row>
    <row r="661" spans="1:19" hidden="1" x14ac:dyDescent="0.25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t="s">
        <v>8266</v>
      </c>
      <c r="P661" s="10">
        <f>ROUND(E661/D661*100%,0)</f>
        <v>1</v>
      </c>
      <c r="Q661" s="11">
        <f t="shared" si="30"/>
        <v>143.66999999999999</v>
      </c>
      <c r="R661" s="9">
        <f t="shared" si="31"/>
        <v>42209.593692129631</v>
      </c>
      <c r="S661" s="9">
        <f t="shared" si="32"/>
        <v>42239.593692129631</v>
      </c>
    </row>
    <row r="662" spans="1:19" ht="30" hidden="1" x14ac:dyDescent="0.25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t="s">
        <v>8266</v>
      </c>
      <c r="P662" s="10">
        <f>ROUND(E662/D662*100%,0)</f>
        <v>0</v>
      </c>
      <c r="Q662" s="11">
        <f t="shared" si="30"/>
        <v>84.94</v>
      </c>
      <c r="R662" s="9">
        <f t="shared" si="31"/>
        <v>41922.741655092592</v>
      </c>
      <c r="S662" s="9">
        <f t="shared" si="32"/>
        <v>41952.783321759263</v>
      </c>
    </row>
    <row r="663" spans="1:19" ht="30" hidden="1" x14ac:dyDescent="0.25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t="s">
        <v>8266</v>
      </c>
      <c r="P663" s="10">
        <f>ROUND(E663/D663*100%,0)</f>
        <v>0</v>
      </c>
      <c r="Q663" s="11">
        <f t="shared" si="30"/>
        <v>10.56</v>
      </c>
      <c r="R663" s="9">
        <f t="shared" si="31"/>
        <v>42636.645358796297</v>
      </c>
      <c r="S663" s="9">
        <f t="shared" si="32"/>
        <v>42666.645358796297</v>
      </c>
    </row>
    <row r="664" spans="1:19" ht="30" hidden="1" x14ac:dyDescent="0.25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t="s">
        <v>8266</v>
      </c>
      <c r="P664" s="10">
        <f>ROUND(E664/D664*100%,0)</f>
        <v>0</v>
      </c>
      <c r="Q664" s="11">
        <f t="shared" si="30"/>
        <v>39</v>
      </c>
      <c r="R664" s="9">
        <f t="shared" si="31"/>
        <v>41990.438043981485</v>
      </c>
      <c r="S664" s="9">
        <f t="shared" si="32"/>
        <v>42020.438043981485</v>
      </c>
    </row>
    <row r="665" spans="1:19" ht="30" hidden="1" x14ac:dyDescent="0.25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t="s">
        <v>8266</v>
      </c>
      <c r="P665" s="10">
        <f>ROUND(E665/D665*100%,0)</f>
        <v>0</v>
      </c>
      <c r="Q665" s="11">
        <f t="shared" si="30"/>
        <v>100</v>
      </c>
      <c r="R665" s="9">
        <f t="shared" si="31"/>
        <v>42173.843240740738</v>
      </c>
      <c r="S665" s="9">
        <f t="shared" si="32"/>
        <v>42203.843240740738</v>
      </c>
    </row>
    <row r="666" spans="1:19" ht="30" hidden="1" x14ac:dyDescent="0.25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t="s">
        <v>8266</v>
      </c>
      <c r="P666" s="10">
        <f>ROUND(E666/D666*100%,0)</f>
        <v>0</v>
      </c>
      <c r="Q666" s="11">
        <f t="shared" si="30"/>
        <v>31.17</v>
      </c>
      <c r="R666" s="9">
        <f t="shared" si="31"/>
        <v>42077.666377314818</v>
      </c>
      <c r="S666" s="9">
        <f t="shared" si="32"/>
        <v>42107.666377314818</v>
      </c>
    </row>
    <row r="667" spans="1:19" ht="45" hidden="1" x14ac:dyDescent="0.25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t="s">
        <v>8266</v>
      </c>
      <c r="P667" s="10">
        <f>ROUND(E667/D667*100%,0)</f>
        <v>0</v>
      </c>
      <c r="Q667" s="11">
        <f t="shared" si="30"/>
        <v>155.33000000000001</v>
      </c>
      <c r="R667" s="9">
        <f t="shared" si="31"/>
        <v>42688.711354166662</v>
      </c>
      <c r="S667" s="9">
        <f t="shared" si="32"/>
        <v>42748.711354166662</v>
      </c>
    </row>
    <row r="668" spans="1:19" ht="30" hidden="1" x14ac:dyDescent="0.25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t="s">
        <v>8266</v>
      </c>
      <c r="P668" s="10">
        <f>ROUND(E668/D668*100%,0)</f>
        <v>0</v>
      </c>
      <c r="Q668" s="11">
        <f t="shared" si="30"/>
        <v>2</v>
      </c>
      <c r="R668" s="9">
        <f t="shared" si="31"/>
        <v>41838.832152777781</v>
      </c>
      <c r="S668" s="9">
        <f t="shared" si="32"/>
        <v>41868.832152777781</v>
      </c>
    </row>
    <row r="669" spans="1:19" ht="30" hidden="1" x14ac:dyDescent="0.25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t="s">
        <v>8266</v>
      </c>
      <c r="P669" s="10">
        <f>ROUND(E669/D669*100%,0)</f>
        <v>0</v>
      </c>
      <c r="Q669" s="11">
        <f t="shared" si="30"/>
        <v>178.93</v>
      </c>
      <c r="R669" s="9">
        <f t="shared" si="31"/>
        <v>42632.373414351852</v>
      </c>
      <c r="S669" s="9">
        <f t="shared" si="32"/>
        <v>42672.373414351852</v>
      </c>
    </row>
    <row r="670" spans="1:19" ht="30" hidden="1" x14ac:dyDescent="0.25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t="s">
        <v>8266</v>
      </c>
      <c r="P670" s="10">
        <f>ROUND(E670/D670*100%,0)</f>
        <v>0</v>
      </c>
      <c r="Q670" s="11">
        <f t="shared" si="30"/>
        <v>27.36</v>
      </c>
      <c r="R670" s="9">
        <f t="shared" si="31"/>
        <v>42090.831273148149</v>
      </c>
      <c r="S670" s="9">
        <f t="shared" si="32"/>
        <v>42135.831273148149</v>
      </c>
    </row>
    <row r="671" spans="1:19" ht="30" hidden="1" x14ac:dyDescent="0.25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t="s">
        <v>8266</v>
      </c>
      <c r="P671" s="10">
        <f>ROUND(E671/D671*100%,0)</f>
        <v>0</v>
      </c>
      <c r="Q671" s="11">
        <f t="shared" si="30"/>
        <v>1536.25</v>
      </c>
      <c r="R671" s="9">
        <f t="shared" si="31"/>
        <v>42527.625671296293</v>
      </c>
      <c r="S671" s="9">
        <f t="shared" si="32"/>
        <v>42557.625671296293</v>
      </c>
    </row>
    <row r="672" spans="1:19" ht="30" hidden="1" x14ac:dyDescent="0.25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t="s">
        <v>8266</v>
      </c>
      <c r="P672" s="10">
        <f>ROUND(E672/D672*100%,0)</f>
        <v>0</v>
      </c>
      <c r="Q672" s="11">
        <f t="shared" si="30"/>
        <v>85</v>
      </c>
      <c r="R672" s="9">
        <f t="shared" si="31"/>
        <v>42506.709722222222</v>
      </c>
      <c r="S672" s="9">
        <f t="shared" si="32"/>
        <v>42540.340277777781</v>
      </c>
    </row>
    <row r="673" spans="1:19" ht="30" hidden="1" x14ac:dyDescent="0.25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t="s">
        <v>8266</v>
      </c>
      <c r="P673" s="10">
        <f>ROUND(E673/D673*100%,0)</f>
        <v>0</v>
      </c>
      <c r="Q673" s="11">
        <f t="shared" si="30"/>
        <v>788.53</v>
      </c>
      <c r="R673" s="9">
        <f t="shared" si="31"/>
        <v>41984.692731481482</v>
      </c>
      <c r="S673" s="9">
        <f t="shared" si="32"/>
        <v>42018.166666666672</v>
      </c>
    </row>
    <row r="674" spans="1:19" ht="30" hidden="1" x14ac:dyDescent="0.25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t="s">
        <v>8266</v>
      </c>
      <c r="P674" s="10">
        <f>ROUND(E674/D674*100%,0)</f>
        <v>0</v>
      </c>
      <c r="Q674" s="11">
        <f t="shared" si="30"/>
        <v>50.3</v>
      </c>
      <c r="R674" s="9">
        <f t="shared" si="31"/>
        <v>41974.219490740739</v>
      </c>
      <c r="S674" s="9">
        <f t="shared" si="32"/>
        <v>42005.207638888889</v>
      </c>
    </row>
    <row r="675" spans="1:19" ht="30" hidden="1" x14ac:dyDescent="0.25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t="s">
        <v>8266</v>
      </c>
      <c r="P675" s="10">
        <f>ROUND(E675/D675*100%,0)</f>
        <v>0</v>
      </c>
      <c r="Q675" s="11">
        <f t="shared" si="30"/>
        <v>68.33</v>
      </c>
      <c r="R675" s="9">
        <f t="shared" si="31"/>
        <v>41838.840474537035</v>
      </c>
      <c r="S675" s="9">
        <f t="shared" si="32"/>
        <v>41883.840474537035</v>
      </c>
    </row>
    <row r="676" spans="1:19" ht="30" hidden="1" x14ac:dyDescent="0.25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t="s">
        <v>8266</v>
      </c>
      <c r="P676" s="10">
        <f>ROUND(E676/D676*100%,0)</f>
        <v>0</v>
      </c>
      <c r="Q676" s="11">
        <f t="shared" si="30"/>
        <v>7.5</v>
      </c>
      <c r="R676" s="9">
        <f t="shared" si="31"/>
        <v>41803.116053240738</v>
      </c>
      <c r="S676" s="9">
        <f t="shared" si="32"/>
        <v>41863.116053240738</v>
      </c>
    </row>
    <row r="677" spans="1:19" ht="30" hidden="1" x14ac:dyDescent="0.25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t="s">
        <v>8266</v>
      </c>
      <c r="P677" s="10">
        <f>ROUND(E677/D677*100%,0)</f>
        <v>0</v>
      </c>
      <c r="Q677" s="11">
        <f t="shared" si="30"/>
        <v>34.270000000000003</v>
      </c>
      <c r="R677" s="9">
        <f t="shared" si="31"/>
        <v>41975.930601851855</v>
      </c>
      <c r="S677" s="9">
        <f t="shared" si="32"/>
        <v>42005.290972222225</v>
      </c>
    </row>
    <row r="678" spans="1:19" ht="30" hidden="1" x14ac:dyDescent="0.25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t="s">
        <v>8266</v>
      </c>
      <c r="P678" s="10">
        <f>ROUND(E678/D678*100%,0)</f>
        <v>0</v>
      </c>
      <c r="Q678" s="11">
        <f t="shared" si="30"/>
        <v>61.29</v>
      </c>
      <c r="R678" s="9">
        <f t="shared" si="31"/>
        <v>42012.768298611118</v>
      </c>
      <c r="S678" s="9">
        <f t="shared" si="32"/>
        <v>42042.768298611118</v>
      </c>
    </row>
    <row r="679" spans="1:19" ht="45" hidden="1" x14ac:dyDescent="0.25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t="s">
        <v>8266</v>
      </c>
      <c r="P679" s="10">
        <f>ROUND(E679/D679*100%,0)</f>
        <v>0</v>
      </c>
      <c r="Q679" s="11">
        <f t="shared" si="30"/>
        <v>133.25</v>
      </c>
      <c r="R679" s="9">
        <f t="shared" si="31"/>
        <v>42504.403877314813</v>
      </c>
      <c r="S679" s="9">
        <f t="shared" si="32"/>
        <v>42549.403877314813</v>
      </c>
    </row>
    <row r="680" spans="1:19" ht="30" hidden="1" x14ac:dyDescent="0.25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t="s">
        <v>8266</v>
      </c>
      <c r="P680" s="10">
        <f>ROUND(E680/D680*100%,0)</f>
        <v>0</v>
      </c>
      <c r="Q680" s="11">
        <f t="shared" si="30"/>
        <v>65.180000000000007</v>
      </c>
      <c r="R680" s="9">
        <f t="shared" si="31"/>
        <v>42481.376597222217</v>
      </c>
      <c r="S680" s="9">
        <f t="shared" si="32"/>
        <v>42511.376597222217</v>
      </c>
    </row>
    <row r="681" spans="1:19" ht="30" hidden="1" x14ac:dyDescent="0.25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t="s">
        <v>8266</v>
      </c>
      <c r="P681" s="10">
        <f>ROUND(E681/D681*100%,0)</f>
        <v>0</v>
      </c>
      <c r="Q681" s="11">
        <f t="shared" si="30"/>
        <v>93.9</v>
      </c>
      <c r="R681" s="9">
        <f t="shared" si="31"/>
        <v>42556.695706018523</v>
      </c>
      <c r="S681" s="9">
        <f t="shared" si="32"/>
        <v>42616.695706018523</v>
      </c>
    </row>
    <row r="682" spans="1:19" ht="30" hidden="1" x14ac:dyDescent="0.25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t="s">
        <v>8266</v>
      </c>
      <c r="P682" s="10">
        <f>ROUND(E682/D682*100%,0)</f>
        <v>0</v>
      </c>
      <c r="Q682" s="11">
        <f t="shared" si="30"/>
        <v>150.65</v>
      </c>
      <c r="R682" s="9">
        <f t="shared" si="31"/>
        <v>41864.501516203702</v>
      </c>
      <c r="S682" s="9">
        <f t="shared" si="32"/>
        <v>41899.501516203702</v>
      </c>
    </row>
    <row r="683" spans="1:19" ht="30" hidden="1" x14ac:dyDescent="0.25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t="s">
        <v>8266</v>
      </c>
      <c r="P683" s="10">
        <f>ROUND(E683/D683*100%,0)</f>
        <v>0</v>
      </c>
      <c r="Q683" s="11">
        <f t="shared" si="30"/>
        <v>1</v>
      </c>
      <c r="R683" s="9">
        <f t="shared" si="31"/>
        <v>42639.805601851855</v>
      </c>
      <c r="S683" s="9">
        <f t="shared" si="32"/>
        <v>42669.805601851855</v>
      </c>
    </row>
    <row r="684" spans="1:19" ht="30" hidden="1" x14ac:dyDescent="0.25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t="s">
        <v>8266</v>
      </c>
      <c r="P684" s="10">
        <f>ROUND(E684/D684*100%,0)</f>
        <v>0</v>
      </c>
      <c r="Q684" s="11">
        <f t="shared" si="30"/>
        <v>13.25</v>
      </c>
      <c r="R684" s="9">
        <f t="shared" si="31"/>
        <v>42778.765300925923</v>
      </c>
      <c r="S684" s="9">
        <f t="shared" si="32"/>
        <v>42808.723634259266</v>
      </c>
    </row>
    <row r="685" spans="1:19" ht="30" hidden="1" x14ac:dyDescent="0.25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t="s">
        <v>8266</v>
      </c>
      <c r="P685" s="10">
        <f>ROUND(E685/D685*100%,0)</f>
        <v>0</v>
      </c>
      <c r="Q685" s="11">
        <f t="shared" si="30"/>
        <v>99.33</v>
      </c>
      <c r="R685" s="9">
        <f t="shared" si="31"/>
        <v>42634.900046296301</v>
      </c>
      <c r="S685" s="9">
        <f t="shared" si="32"/>
        <v>42674.900046296301</v>
      </c>
    </row>
    <row r="686" spans="1:19" hidden="1" x14ac:dyDescent="0.25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t="s">
        <v>8266</v>
      </c>
      <c r="P686" s="10">
        <f>ROUND(E686/D686*100%,0)</f>
        <v>0</v>
      </c>
      <c r="Q686" s="11">
        <f t="shared" si="30"/>
        <v>177.39</v>
      </c>
      <c r="R686" s="9">
        <f t="shared" si="31"/>
        <v>41809.473275462966</v>
      </c>
      <c r="S686" s="9">
        <f t="shared" si="32"/>
        <v>41845.125</v>
      </c>
    </row>
    <row r="687" spans="1:19" ht="30" hidden="1" x14ac:dyDescent="0.25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t="s">
        <v>8266</v>
      </c>
      <c r="P687" s="10">
        <f>ROUND(E687/D687*100%,0)</f>
        <v>0</v>
      </c>
      <c r="Q687" s="11">
        <f t="shared" si="30"/>
        <v>55.3</v>
      </c>
      <c r="R687" s="9">
        <f t="shared" si="31"/>
        <v>41971.866574074069</v>
      </c>
      <c r="S687" s="9">
        <f t="shared" si="32"/>
        <v>42016.866574074069</v>
      </c>
    </row>
    <row r="688" spans="1:19" ht="30" hidden="1" x14ac:dyDescent="0.25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t="s">
        <v>8266</v>
      </c>
      <c r="P688" s="10">
        <f>ROUND(E688/D688*100%,0)</f>
        <v>0</v>
      </c>
      <c r="Q688" s="11">
        <f t="shared" si="30"/>
        <v>0</v>
      </c>
      <c r="R688" s="9">
        <f t="shared" si="31"/>
        <v>42189.673263888893</v>
      </c>
      <c r="S688" s="9">
        <f t="shared" si="32"/>
        <v>42219.673263888893</v>
      </c>
    </row>
    <row r="689" spans="1:19" ht="30" hidden="1" x14ac:dyDescent="0.25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t="s">
        <v>8266</v>
      </c>
      <c r="P689" s="10">
        <f>ROUND(E689/D689*100%,0)</f>
        <v>0</v>
      </c>
      <c r="Q689" s="11">
        <f t="shared" si="30"/>
        <v>591.66999999999996</v>
      </c>
      <c r="R689" s="9">
        <f t="shared" si="31"/>
        <v>42711.750613425931</v>
      </c>
      <c r="S689" s="9">
        <f t="shared" si="32"/>
        <v>42771.750613425931</v>
      </c>
    </row>
    <row r="690" spans="1:19" ht="30" hidden="1" x14ac:dyDescent="0.25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t="s">
        <v>8266</v>
      </c>
      <c r="P690" s="10">
        <f>ROUND(E690/D690*100%,0)</f>
        <v>1</v>
      </c>
      <c r="Q690" s="11">
        <f t="shared" si="30"/>
        <v>405.5</v>
      </c>
      <c r="R690" s="9">
        <f t="shared" si="31"/>
        <v>42262.104780092588</v>
      </c>
      <c r="S690" s="9">
        <f t="shared" si="32"/>
        <v>42292.104780092588</v>
      </c>
    </row>
    <row r="691" spans="1:19" ht="30" hidden="1" x14ac:dyDescent="0.25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t="s">
        <v>8266</v>
      </c>
      <c r="P691" s="10">
        <f>ROUND(E691/D691*100%,0)</f>
        <v>1</v>
      </c>
      <c r="Q691" s="11">
        <f t="shared" si="30"/>
        <v>343.15</v>
      </c>
      <c r="R691" s="9">
        <f t="shared" si="31"/>
        <v>42675.66778935185</v>
      </c>
      <c r="S691" s="9">
        <f t="shared" si="32"/>
        <v>42712.207638888889</v>
      </c>
    </row>
    <row r="692" spans="1:19" ht="30" hidden="1" x14ac:dyDescent="0.25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t="s">
        <v>8266</v>
      </c>
      <c r="P692" s="10">
        <f>ROUND(E692/D692*100%,0)</f>
        <v>0</v>
      </c>
      <c r="Q692" s="11">
        <f t="shared" si="30"/>
        <v>72.59</v>
      </c>
      <c r="R692" s="9">
        <f t="shared" si="31"/>
        <v>42579.634733796294</v>
      </c>
      <c r="S692" s="9">
        <f t="shared" si="32"/>
        <v>42622.25</v>
      </c>
    </row>
    <row r="693" spans="1:19" ht="30" hidden="1" x14ac:dyDescent="0.25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t="s">
        <v>8266</v>
      </c>
      <c r="P693" s="10">
        <f>ROUND(E693/D693*100%,0)</f>
        <v>0</v>
      </c>
      <c r="Q693" s="11">
        <f t="shared" si="30"/>
        <v>26</v>
      </c>
      <c r="R693" s="9">
        <f t="shared" si="31"/>
        <v>42158.028310185182</v>
      </c>
      <c r="S693" s="9">
        <f t="shared" si="32"/>
        <v>42186.028310185182</v>
      </c>
    </row>
    <row r="694" spans="1:19" ht="30" hidden="1" x14ac:dyDescent="0.25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t="s">
        <v>8266</v>
      </c>
      <c r="P694" s="10">
        <f>ROUND(E694/D694*100%,0)</f>
        <v>0</v>
      </c>
      <c r="Q694" s="11">
        <f t="shared" si="30"/>
        <v>6.5</v>
      </c>
      <c r="R694" s="9">
        <f t="shared" si="31"/>
        <v>42696.37572916667</v>
      </c>
      <c r="S694" s="9">
        <f t="shared" si="32"/>
        <v>42726.37572916667</v>
      </c>
    </row>
    <row r="695" spans="1:19" ht="30" hidden="1" x14ac:dyDescent="0.25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t="s">
        <v>8266</v>
      </c>
      <c r="P695" s="10">
        <f>ROUND(E695/D695*100%,0)</f>
        <v>0</v>
      </c>
      <c r="Q695" s="11">
        <f t="shared" si="30"/>
        <v>119.39</v>
      </c>
      <c r="R695" s="9">
        <f t="shared" si="31"/>
        <v>42094.808182870373</v>
      </c>
      <c r="S695" s="9">
        <f t="shared" si="32"/>
        <v>42124.808182870373</v>
      </c>
    </row>
    <row r="696" spans="1:19" ht="30" hidden="1" x14ac:dyDescent="0.25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t="s">
        <v>8266</v>
      </c>
      <c r="P696" s="10">
        <f>ROUND(E696/D696*100%,0)</f>
        <v>0</v>
      </c>
      <c r="Q696" s="11">
        <f t="shared" si="30"/>
        <v>84.29</v>
      </c>
      <c r="R696" s="9">
        <f t="shared" si="31"/>
        <v>42737.663877314815</v>
      </c>
      <c r="S696" s="9">
        <f t="shared" si="32"/>
        <v>42767.663877314815</v>
      </c>
    </row>
    <row r="697" spans="1:19" ht="30" hidden="1" x14ac:dyDescent="0.25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t="s">
        <v>8266</v>
      </c>
      <c r="P697" s="10">
        <f>ROUND(E697/D697*100%,0)</f>
        <v>0</v>
      </c>
      <c r="Q697" s="11">
        <f t="shared" si="30"/>
        <v>90.86</v>
      </c>
      <c r="R697" s="9">
        <f t="shared" si="31"/>
        <v>41913.521064814813</v>
      </c>
      <c r="S697" s="9">
        <f t="shared" si="32"/>
        <v>41943.521064814813</v>
      </c>
    </row>
    <row r="698" spans="1:19" ht="30" hidden="1" x14ac:dyDescent="0.25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t="s">
        <v>8266</v>
      </c>
      <c r="P698" s="10">
        <f>ROUND(E698/D698*100%,0)</f>
        <v>0</v>
      </c>
      <c r="Q698" s="11">
        <f t="shared" si="30"/>
        <v>1</v>
      </c>
      <c r="R698" s="9">
        <f t="shared" si="31"/>
        <v>41815.927106481482</v>
      </c>
      <c r="S698" s="9">
        <f t="shared" si="32"/>
        <v>41845.927106481482</v>
      </c>
    </row>
    <row r="699" spans="1:19" ht="30" hidden="1" x14ac:dyDescent="0.25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t="s">
        <v>8266</v>
      </c>
      <c r="P699" s="10">
        <f>ROUND(E699/D699*100%,0)</f>
        <v>0</v>
      </c>
      <c r="Q699" s="11">
        <f t="shared" si="30"/>
        <v>20.34</v>
      </c>
      <c r="R699" s="9">
        <f t="shared" si="31"/>
        <v>42388.523020833338</v>
      </c>
      <c r="S699" s="9">
        <f t="shared" si="32"/>
        <v>42403.523020833338</v>
      </c>
    </row>
    <row r="700" spans="1:19" ht="30" hidden="1" x14ac:dyDescent="0.25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t="s">
        <v>8266</v>
      </c>
      <c r="P700" s="10">
        <f>ROUND(E700/D700*100%,0)</f>
        <v>0</v>
      </c>
      <c r="Q700" s="11">
        <f t="shared" si="30"/>
        <v>530.69000000000005</v>
      </c>
      <c r="R700" s="9">
        <f t="shared" si="31"/>
        <v>41866.931076388886</v>
      </c>
      <c r="S700" s="9">
        <f t="shared" si="32"/>
        <v>41900.083333333336</v>
      </c>
    </row>
    <row r="701" spans="1:19" ht="30" hidden="1" x14ac:dyDescent="0.25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t="s">
        <v>8266</v>
      </c>
      <c r="P701" s="10">
        <f>ROUND(E701/D701*100%,0)</f>
        <v>1</v>
      </c>
      <c r="Q701" s="11">
        <f t="shared" si="30"/>
        <v>120.39</v>
      </c>
      <c r="R701" s="9">
        <f t="shared" si="31"/>
        <v>41563.485509259262</v>
      </c>
      <c r="S701" s="9">
        <f t="shared" si="32"/>
        <v>41600.666666666664</v>
      </c>
    </row>
    <row r="702" spans="1:19" ht="30" hidden="1" x14ac:dyDescent="0.25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t="s">
        <v>8266</v>
      </c>
      <c r="P702" s="10">
        <f>ROUND(E702/D702*100%,0)</f>
        <v>0</v>
      </c>
      <c r="Q702" s="11">
        <f t="shared" si="30"/>
        <v>13</v>
      </c>
      <c r="R702" s="9">
        <f t="shared" si="31"/>
        <v>42715.688437500001</v>
      </c>
      <c r="S702" s="9">
        <f t="shared" si="32"/>
        <v>42745.688437500001</v>
      </c>
    </row>
    <row r="703" spans="1:19" ht="30" hidden="1" x14ac:dyDescent="0.25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t="s">
        <v>8266</v>
      </c>
      <c r="P703" s="10">
        <f>ROUND(E703/D703*100%,0)</f>
        <v>0</v>
      </c>
      <c r="Q703" s="11">
        <f t="shared" si="30"/>
        <v>291.33</v>
      </c>
      <c r="R703" s="9">
        <f t="shared" si="31"/>
        <v>41813.662962962961</v>
      </c>
      <c r="S703" s="9">
        <f t="shared" si="32"/>
        <v>41843.662962962961</v>
      </c>
    </row>
    <row r="704" spans="1:19" ht="30" hidden="1" x14ac:dyDescent="0.25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t="s">
        <v>8266</v>
      </c>
      <c r="P704" s="10">
        <f>ROUND(E704/D704*100%,0)</f>
        <v>0</v>
      </c>
      <c r="Q704" s="11">
        <f t="shared" si="30"/>
        <v>124.92</v>
      </c>
      <c r="R704" s="9">
        <f t="shared" si="31"/>
        <v>42668.726701388892</v>
      </c>
      <c r="S704" s="9">
        <f t="shared" si="32"/>
        <v>42698.768368055549</v>
      </c>
    </row>
    <row r="705" spans="1:19" ht="30" hidden="1" x14ac:dyDescent="0.25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t="s">
        <v>8266</v>
      </c>
      <c r="P705" s="10">
        <f>ROUND(E705/D705*100%,0)</f>
        <v>0</v>
      </c>
      <c r="Q705" s="11">
        <f t="shared" si="30"/>
        <v>119.57</v>
      </c>
      <c r="R705" s="9">
        <f t="shared" si="31"/>
        <v>42711.950798611113</v>
      </c>
      <c r="S705" s="9">
        <f t="shared" si="32"/>
        <v>42766.98055555555</v>
      </c>
    </row>
    <row r="706" spans="1:19" ht="30" hidden="1" x14ac:dyDescent="0.25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t="s">
        <v>8266</v>
      </c>
      <c r="P706" s="10">
        <f>ROUND(E706/D706*100%,0)</f>
        <v>0</v>
      </c>
      <c r="Q706" s="11">
        <f t="shared" si="30"/>
        <v>120.25</v>
      </c>
      <c r="R706" s="9">
        <f t="shared" si="31"/>
        <v>42726.192916666667</v>
      </c>
      <c r="S706" s="9">
        <f t="shared" si="32"/>
        <v>42786.192916666667</v>
      </c>
    </row>
    <row r="707" spans="1:19" hidden="1" x14ac:dyDescent="0.25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t="s">
        <v>8266</v>
      </c>
      <c r="P707" s="10">
        <f>ROUND(E707/D707*100%,0)</f>
        <v>0</v>
      </c>
      <c r="Q707" s="11">
        <f t="shared" ref="Q707:Q770" si="33">IFERROR(ROUND(E707/L707,2),0)</f>
        <v>195.4</v>
      </c>
      <c r="R707" s="9">
        <f t="shared" ref="R707:R770" si="34">(((J707/60)/60)/24)+DATE(1970,1,1)</f>
        <v>42726.491643518515</v>
      </c>
      <c r="S707" s="9">
        <f t="shared" ref="S707:S770" si="35">(((I707/60)/60)/24)+DATE(1970,1,1)</f>
        <v>42756.491643518515</v>
      </c>
    </row>
    <row r="708" spans="1:19" ht="30" hidden="1" x14ac:dyDescent="0.25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t="s">
        <v>8266</v>
      </c>
      <c r="P708" s="10">
        <f>ROUND(E708/D708*100%,0)</f>
        <v>0</v>
      </c>
      <c r="Q708" s="11">
        <f t="shared" si="33"/>
        <v>0</v>
      </c>
      <c r="R708" s="9">
        <f t="shared" si="34"/>
        <v>42676.995173611111</v>
      </c>
      <c r="S708" s="9">
        <f t="shared" si="35"/>
        <v>42718.777083333334</v>
      </c>
    </row>
    <row r="709" spans="1:19" ht="30" hidden="1" x14ac:dyDescent="0.25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t="s">
        <v>8266</v>
      </c>
      <c r="P709" s="10">
        <f>ROUND(E709/D709*100%,0)</f>
        <v>1</v>
      </c>
      <c r="Q709" s="11">
        <f t="shared" si="33"/>
        <v>117.7</v>
      </c>
      <c r="R709" s="9">
        <f t="shared" si="34"/>
        <v>42696.663506944446</v>
      </c>
      <c r="S709" s="9">
        <f t="shared" si="35"/>
        <v>42736.663506944446</v>
      </c>
    </row>
    <row r="710" spans="1:19" ht="30" hidden="1" x14ac:dyDescent="0.25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t="s">
        <v>8266</v>
      </c>
      <c r="P710" s="10">
        <f>ROUND(E710/D710*100%,0)</f>
        <v>0</v>
      </c>
      <c r="Q710" s="11">
        <f t="shared" si="33"/>
        <v>23.95</v>
      </c>
      <c r="R710" s="9">
        <f t="shared" si="34"/>
        <v>41835.581018518518</v>
      </c>
      <c r="S710" s="9">
        <f t="shared" si="35"/>
        <v>41895.581018518518</v>
      </c>
    </row>
    <row r="711" spans="1:19" ht="30" hidden="1" x14ac:dyDescent="0.25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t="s">
        <v>8266</v>
      </c>
      <c r="P711" s="10">
        <f>ROUND(E711/D711*100%,0)</f>
        <v>0</v>
      </c>
      <c r="Q711" s="11">
        <f t="shared" si="33"/>
        <v>30.5</v>
      </c>
      <c r="R711" s="9">
        <f t="shared" si="34"/>
        <v>41948.041192129633</v>
      </c>
      <c r="S711" s="9">
        <f t="shared" si="35"/>
        <v>41978.041192129633</v>
      </c>
    </row>
    <row r="712" spans="1:19" ht="30" hidden="1" x14ac:dyDescent="0.25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t="s">
        <v>8266</v>
      </c>
      <c r="P712" s="10">
        <f>ROUND(E712/D712*100%,0)</f>
        <v>0</v>
      </c>
      <c r="Q712" s="11">
        <f t="shared" si="33"/>
        <v>0</v>
      </c>
      <c r="R712" s="9">
        <f t="shared" si="34"/>
        <v>41837.984976851854</v>
      </c>
      <c r="S712" s="9">
        <f t="shared" si="35"/>
        <v>41871.030555555553</v>
      </c>
    </row>
    <row r="713" spans="1:19" ht="30" hidden="1" x14ac:dyDescent="0.25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t="s">
        <v>8266</v>
      </c>
      <c r="P713" s="10">
        <f>ROUND(E713/D713*100%,0)</f>
        <v>0</v>
      </c>
      <c r="Q713" s="11">
        <f t="shared" si="33"/>
        <v>99.97</v>
      </c>
      <c r="R713" s="9">
        <f t="shared" si="34"/>
        <v>42678.459120370375</v>
      </c>
      <c r="S713" s="9">
        <f t="shared" si="35"/>
        <v>42718.500787037032</v>
      </c>
    </row>
    <row r="714" spans="1:19" ht="30" hidden="1" x14ac:dyDescent="0.25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t="s">
        <v>8266</v>
      </c>
      <c r="P714" s="10">
        <f>ROUND(E714/D714*100%,0)</f>
        <v>0</v>
      </c>
      <c r="Q714" s="11">
        <f t="shared" si="33"/>
        <v>26.25</v>
      </c>
      <c r="R714" s="9">
        <f t="shared" si="34"/>
        <v>42384.680925925932</v>
      </c>
      <c r="S714" s="9">
        <f t="shared" si="35"/>
        <v>42414.680925925932</v>
      </c>
    </row>
    <row r="715" spans="1:19" ht="30" hidden="1" x14ac:dyDescent="0.25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t="s">
        <v>8266</v>
      </c>
      <c r="P715" s="10">
        <f>ROUND(E715/D715*100%,0)</f>
        <v>0</v>
      </c>
      <c r="Q715" s="11">
        <f t="shared" si="33"/>
        <v>199</v>
      </c>
      <c r="R715" s="9">
        <f t="shared" si="34"/>
        <v>42496.529305555552</v>
      </c>
      <c r="S715" s="9">
        <f t="shared" si="35"/>
        <v>42526.529305555552</v>
      </c>
    </row>
    <row r="716" spans="1:19" ht="30" hidden="1" x14ac:dyDescent="0.25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t="s">
        <v>8266</v>
      </c>
      <c r="P716" s="10">
        <f>ROUND(E716/D716*100%,0)</f>
        <v>0</v>
      </c>
      <c r="Q716" s="11">
        <f t="shared" si="33"/>
        <v>80.319999999999993</v>
      </c>
      <c r="R716" s="9">
        <f t="shared" si="34"/>
        <v>42734.787986111114</v>
      </c>
      <c r="S716" s="9">
        <f t="shared" si="35"/>
        <v>42794.787986111114</v>
      </c>
    </row>
    <row r="717" spans="1:19" ht="30" hidden="1" x14ac:dyDescent="0.25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t="s">
        <v>8266</v>
      </c>
      <c r="P717" s="10">
        <f>ROUND(E717/D717*100%,0)</f>
        <v>0</v>
      </c>
      <c r="Q717" s="11">
        <f t="shared" si="33"/>
        <v>115.75</v>
      </c>
      <c r="R717" s="9">
        <f t="shared" si="34"/>
        <v>42273.090740740736</v>
      </c>
      <c r="S717" s="9">
        <f t="shared" si="35"/>
        <v>42313.132407407407</v>
      </c>
    </row>
    <row r="718" spans="1:19" ht="30" hidden="1" x14ac:dyDescent="0.25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t="s">
        <v>8266</v>
      </c>
      <c r="P718" s="10">
        <f>ROUND(E718/D718*100%,0)</f>
        <v>0</v>
      </c>
      <c r="Q718" s="11">
        <f t="shared" si="33"/>
        <v>44.69</v>
      </c>
      <c r="R718" s="9">
        <f t="shared" si="34"/>
        <v>41940.658645833333</v>
      </c>
      <c r="S718" s="9">
        <f t="shared" si="35"/>
        <v>41974</v>
      </c>
    </row>
    <row r="719" spans="1:19" hidden="1" x14ac:dyDescent="0.25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t="s">
        <v>8266</v>
      </c>
      <c r="P719" s="10">
        <f>ROUND(E719/D719*100%,0)</f>
        <v>0</v>
      </c>
      <c r="Q719" s="11">
        <f t="shared" si="33"/>
        <v>76.25</v>
      </c>
      <c r="R719" s="9">
        <f t="shared" si="34"/>
        <v>41857.854189814818</v>
      </c>
      <c r="S719" s="9">
        <f t="shared" si="35"/>
        <v>41887.854189814818</v>
      </c>
    </row>
    <row r="720" spans="1:19" ht="30" hidden="1" x14ac:dyDescent="0.25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t="s">
        <v>8266</v>
      </c>
      <c r="P720" s="10">
        <f>ROUND(E720/D720*100%,0)</f>
        <v>0</v>
      </c>
      <c r="Q720" s="11">
        <f t="shared" si="33"/>
        <v>22.5</v>
      </c>
      <c r="R720" s="9">
        <f t="shared" si="34"/>
        <v>42752.845451388886</v>
      </c>
      <c r="S720" s="9">
        <f t="shared" si="35"/>
        <v>42784.249305555553</v>
      </c>
    </row>
    <row r="721" spans="1:19" ht="30" hidden="1" x14ac:dyDescent="0.25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t="s">
        <v>8266</v>
      </c>
      <c r="P721" s="10">
        <f>ROUND(E721/D721*100%,0)</f>
        <v>0</v>
      </c>
      <c r="Q721" s="11">
        <f t="shared" si="33"/>
        <v>19.399999999999999</v>
      </c>
      <c r="R721" s="9">
        <f t="shared" si="34"/>
        <v>42409.040231481486</v>
      </c>
      <c r="S721" s="9">
        <f t="shared" si="35"/>
        <v>42423.040231481486</v>
      </c>
    </row>
    <row r="722" spans="1:19" ht="30" hidden="1" x14ac:dyDescent="0.25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8267</v>
      </c>
      <c r="O722" t="s">
        <v>8268</v>
      </c>
      <c r="P722" s="10">
        <f>ROUND(E722/D722*100%,0)</f>
        <v>1</v>
      </c>
      <c r="Q722" s="11">
        <f t="shared" si="33"/>
        <v>66.709999999999994</v>
      </c>
      <c r="R722" s="9">
        <f t="shared" si="34"/>
        <v>40909.649201388893</v>
      </c>
      <c r="S722" s="9">
        <f t="shared" si="35"/>
        <v>40937.649201388893</v>
      </c>
    </row>
    <row r="723" spans="1:19" ht="30" hidden="1" x14ac:dyDescent="0.25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8267</v>
      </c>
      <c r="O723" t="s">
        <v>8268</v>
      </c>
      <c r="P723" s="10">
        <f>ROUND(E723/D723*100%,0)</f>
        <v>1</v>
      </c>
      <c r="Q723" s="11">
        <f t="shared" si="33"/>
        <v>84.14</v>
      </c>
      <c r="R723" s="9">
        <f t="shared" si="34"/>
        <v>41807.571840277778</v>
      </c>
      <c r="S723" s="9">
        <f t="shared" si="35"/>
        <v>41852.571840277778</v>
      </c>
    </row>
    <row r="724" spans="1:19" ht="30" hidden="1" x14ac:dyDescent="0.25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8267</v>
      </c>
      <c r="O724" t="s">
        <v>8268</v>
      </c>
      <c r="P724" s="10">
        <f>ROUND(E724/D724*100%,0)</f>
        <v>1</v>
      </c>
      <c r="Q724" s="11">
        <f t="shared" si="33"/>
        <v>215.73</v>
      </c>
      <c r="R724" s="9">
        <f t="shared" si="34"/>
        <v>40977.805300925924</v>
      </c>
      <c r="S724" s="9">
        <f t="shared" si="35"/>
        <v>41007.76363425926</v>
      </c>
    </row>
    <row r="725" spans="1:19" ht="30" hidden="1" x14ac:dyDescent="0.25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8267</v>
      </c>
      <c r="O725" t="s">
        <v>8268</v>
      </c>
      <c r="P725" s="10">
        <f>ROUND(E725/D725*100%,0)</f>
        <v>1</v>
      </c>
      <c r="Q725" s="11">
        <f t="shared" si="33"/>
        <v>54.69</v>
      </c>
      <c r="R725" s="9">
        <f t="shared" si="34"/>
        <v>42184.816539351858</v>
      </c>
      <c r="S725" s="9">
        <f t="shared" si="35"/>
        <v>42215.165972222225</v>
      </c>
    </row>
    <row r="726" spans="1:19" ht="45" hidden="1" x14ac:dyDescent="0.25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8267</v>
      </c>
      <c r="O726" t="s">
        <v>8268</v>
      </c>
      <c r="P726" s="10">
        <f>ROUND(E726/D726*100%,0)</f>
        <v>1</v>
      </c>
      <c r="Q726" s="11">
        <f t="shared" si="33"/>
        <v>51.63</v>
      </c>
      <c r="R726" s="9">
        <f t="shared" si="34"/>
        <v>40694.638460648144</v>
      </c>
      <c r="S726" s="9">
        <f t="shared" si="35"/>
        <v>40724.638460648144</v>
      </c>
    </row>
    <row r="727" spans="1:19" ht="30" hidden="1" x14ac:dyDescent="0.25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8267</v>
      </c>
      <c r="O727" t="s">
        <v>8268</v>
      </c>
      <c r="P727" s="10">
        <f>ROUND(E727/D727*100%,0)</f>
        <v>1</v>
      </c>
      <c r="Q727" s="11">
        <f t="shared" si="33"/>
        <v>143.36000000000001</v>
      </c>
      <c r="R727" s="9">
        <f t="shared" si="34"/>
        <v>42321.626296296294</v>
      </c>
      <c r="S727" s="9">
        <f t="shared" si="35"/>
        <v>42351.626296296294</v>
      </c>
    </row>
    <row r="728" spans="1:19" ht="30" hidden="1" x14ac:dyDescent="0.25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8267</v>
      </c>
      <c r="O728" t="s">
        <v>8268</v>
      </c>
      <c r="P728" s="10">
        <f>ROUND(E728/D728*100%,0)</f>
        <v>1</v>
      </c>
      <c r="Q728" s="11">
        <f t="shared" si="33"/>
        <v>72.430000000000007</v>
      </c>
      <c r="R728" s="9">
        <f t="shared" si="34"/>
        <v>41346.042673611111</v>
      </c>
      <c r="S728" s="9">
        <f t="shared" si="35"/>
        <v>41376.042673611111</v>
      </c>
    </row>
    <row r="729" spans="1:19" ht="30" hidden="1" x14ac:dyDescent="0.25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8267</v>
      </c>
      <c r="O729" t="s">
        <v>8268</v>
      </c>
      <c r="P729" s="10">
        <f>ROUND(E729/D729*100%,0)</f>
        <v>2</v>
      </c>
      <c r="Q729" s="11">
        <f t="shared" si="33"/>
        <v>36.53</v>
      </c>
      <c r="R729" s="9">
        <f t="shared" si="34"/>
        <v>41247.020243055551</v>
      </c>
      <c r="S729" s="9">
        <f t="shared" si="35"/>
        <v>41288.888888888891</v>
      </c>
    </row>
    <row r="730" spans="1:19" ht="30" hidden="1" x14ac:dyDescent="0.25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8267</v>
      </c>
      <c r="O730" t="s">
        <v>8268</v>
      </c>
      <c r="P730" s="10">
        <f>ROUND(E730/D730*100%,0)</f>
        <v>1</v>
      </c>
      <c r="Q730" s="11">
        <f t="shared" si="33"/>
        <v>60.9</v>
      </c>
      <c r="R730" s="9">
        <f t="shared" si="34"/>
        <v>40731.837465277778</v>
      </c>
      <c r="S730" s="9">
        <f t="shared" si="35"/>
        <v>40776.837465277778</v>
      </c>
    </row>
    <row r="731" spans="1:19" ht="30" hidden="1" x14ac:dyDescent="0.25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8267</v>
      </c>
      <c r="O731" t="s">
        <v>8268</v>
      </c>
      <c r="P731" s="10">
        <f>ROUND(E731/D731*100%,0)</f>
        <v>1</v>
      </c>
      <c r="Q731" s="11">
        <f t="shared" si="33"/>
        <v>43.55</v>
      </c>
      <c r="R731" s="9">
        <f t="shared" si="34"/>
        <v>41111.185891203706</v>
      </c>
      <c r="S731" s="9">
        <f t="shared" si="35"/>
        <v>41171.185891203706</v>
      </c>
    </row>
    <row r="732" spans="1:19" hidden="1" x14ac:dyDescent="0.25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8267</v>
      </c>
      <c r="O732" t="s">
        <v>8268</v>
      </c>
      <c r="P732" s="10">
        <f>ROUND(E732/D732*100%,0)</f>
        <v>1</v>
      </c>
      <c r="Q732" s="11">
        <f t="shared" si="33"/>
        <v>99.77</v>
      </c>
      <c r="R732" s="9">
        <f t="shared" si="34"/>
        <v>40854.745266203703</v>
      </c>
      <c r="S732" s="9">
        <f t="shared" si="35"/>
        <v>40884.745266203703</v>
      </c>
    </row>
    <row r="733" spans="1:19" ht="30" hidden="1" x14ac:dyDescent="0.25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8267</v>
      </c>
      <c r="O733" t="s">
        <v>8268</v>
      </c>
      <c r="P733" s="10">
        <f>ROUND(E733/D733*100%,0)</f>
        <v>1</v>
      </c>
      <c r="Q733" s="11">
        <f t="shared" si="33"/>
        <v>88.73</v>
      </c>
      <c r="R733" s="9">
        <f t="shared" si="34"/>
        <v>40879.795682870368</v>
      </c>
      <c r="S733" s="9">
        <f t="shared" si="35"/>
        <v>40930.25</v>
      </c>
    </row>
    <row r="734" spans="1:19" ht="30" hidden="1" x14ac:dyDescent="0.25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8267</v>
      </c>
      <c r="O734" t="s">
        <v>8268</v>
      </c>
      <c r="P734" s="10">
        <f>ROUND(E734/D734*100%,0)</f>
        <v>2</v>
      </c>
      <c r="Q734" s="11">
        <f t="shared" si="33"/>
        <v>4.92</v>
      </c>
      <c r="R734" s="9">
        <f t="shared" si="34"/>
        <v>41486.424317129626</v>
      </c>
      <c r="S734" s="9">
        <f t="shared" si="35"/>
        <v>41546.424317129626</v>
      </c>
    </row>
    <row r="735" spans="1:19" ht="45" hidden="1" x14ac:dyDescent="0.25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8267</v>
      </c>
      <c r="O735" t="s">
        <v>8268</v>
      </c>
      <c r="P735" s="10">
        <f>ROUND(E735/D735*100%,0)</f>
        <v>1</v>
      </c>
      <c r="Q735" s="11">
        <f t="shared" si="33"/>
        <v>17.82</v>
      </c>
      <c r="R735" s="9">
        <f t="shared" si="34"/>
        <v>41598.420046296298</v>
      </c>
      <c r="S735" s="9">
        <f t="shared" si="35"/>
        <v>41628.420046296298</v>
      </c>
    </row>
    <row r="736" spans="1:19" ht="30" hidden="1" x14ac:dyDescent="0.25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8267</v>
      </c>
      <c r="O736" t="s">
        <v>8268</v>
      </c>
      <c r="P736" s="10">
        <f>ROUND(E736/D736*100%,0)</f>
        <v>1</v>
      </c>
      <c r="Q736" s="11">
        <f t="shared" si="33"/>
        <v>187.19</v>
      </c>
      <c r="R736" s="9">
        <f t="shared" si="34"/>
        <v>42102.164583333331</v>
      </c>
      <c r="S736" s="9">
        <f t="shared" si="35"/>
        <v>42133.208333333328</v>
      </c>
    </row>
    <row r="737" spans="1:19" ht="30" hidden="1" x14ac:dyDescent="0.25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8267</v>
      </c>
      <c r="O737" t="s">
        <v>8268</v>
      </c>
      <c r="P737" s="10">
        <f>ROUND(E737/D737*100%,0)</f>
        <v>1</v>
      </c>
      <c r="Q737" s="11">
        <f t="shared" si="33"/>
        <v>234.81</v>
      </c>
      <c r="R737" s="9">
        <f t="shared" si="34"/>
        <v>41946.029467592591</v>
      </c>
      <c r="S737" s="9">
        <f t="shared" si="35"/>
        <v>41977.027083333334</v>
      </c>
    </row>
    <row r="738" spans="1:19" ht="30" hidden="1" x14ac:dyDescent="0.25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8267</v>
      </c>
      <c r="O738" t="s">
        <v>8268</v>
      </c>
      <c r="P738" s="10">
        <f>ROUND(E738/D738*100%,0)</f>
        <v>3</v>
      </c>
      <c r="Q738" s="11">
        <f t="shared" si="33"/>
        <v>105.05</v>
      </c>
      <c r="R738" s="9">
        <f t="shared" si="34"/>
        <v>41579.734259259261</v>
      </c>
      <c r="S738" s="9">
        <f t="shared" si="35"/>
        <v>41599.207638888889</v>
      </c>
    </row>
    <row r="739" spans="1:19" ht="45" hidden="1" x14ac:dyDescent="0.25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8267</v>
      </c>
      <c r="O739" t="s">
        <v>8268</v>
      </c>
      <c r="P739" s="10">
        <f>ROUND(E739/D739*100%,0)</f>
        <v>1</v>
      </c>
      <c r="Q739" s="11">
        <f t="shared" si="33"/>
        <v>56.67</v>
      </c>
      <c r="R739" s="9">
        <f t="shared" si="34"/>
        <v>41667.275312500002</v>
      </c>
      <c r="S739" s="9">
        <f t="shared" si="35"/>
        <v>41684.833333333336</v>
      </c>
    </row>
    <row r="740" spans="1:19" ht="30" hidden="1" x14ac:dyDescent="0.25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8267</v>
      </c>
      <c r="O740" t="s">
        <v>8268</v>
      </c>
      <c r="P740" s="10">
        <f>ROUND(E740/D740*100%,0)</f>
        <v>1</v>
      </c>
      <c r="Q740" s="11">
        <f t="shared" si="33"/>
        <v>39.049999999999997</v>
      </c>
      <c r="R740" s="9">
        <f t="shared" si="34"/>
        <v>41943.604097222218</v>
      </c>
      <c r="S740" s="9">
        <f t="shared" si="35"/>
        <v>41974.207638888889</v>
      </c>
    </row>
    <row r="741" spans="1:19" ht="30" hidden="1" x14ac:dyDescent="0.25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8267</v>
      </c>
      <c r="O741" t="s">
        <v>8268</v>
      </c>
      <c r="P741" s="10">
        <f>ROUND(E741/D741*100%,0)</f>
        <v>2</v>
      </c>
      <c r="Q741" s="11">
        <f t="shared" si="33"/>
        <v>68.349999999999994</v>
      </c>
      <c r="R741" s="9">
        <f t="shared" si="34"/>
        <v>41829.502650462964</v>
      </c>
      <c r="S741" s="9">
        <f t="shared" si="35"/>
        <v>41862.502650462964</v>
      </c>
    </row>
    <row r="742" spans="1:19" ht="30" hidden="1" x14ac:dyDescent="0.25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8267</v>
      </c>
      <c r="O742" t="s">
        <v>8268</v>
      </c>
      <c r="P742" s="10">
        <f>ROUND(E742/D742*100%,0)</f>
        <v>1</v>
      </c>
      <c r="Q742" s="11">
        <f t="shared" si="33"/>
        <v>169.58</v>
      </c>
      <c r="R742" s="9">
        <f t="shared" si="34"/>
        <v>42162.146782407406</v>
      </c>
      <c r="S742" s="9">
        <f t="shared" si="35"/>
        <v>42176.146782407406</v>
      </c>
    </row>
    <row r="743" spans="1:19" hidden="1" x14ac:dyDescent="0.25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8267</v>
      </c>
      <c r="O743" t="s">
        <v>8268</v>
      </c>
      <c r="P743" s="10">
        <f>ROUND(E743/D743*100%,0)</f>
        <v>1</v>
      </c>
      <c r="Q743" s="11">
        <f t="shared" si="33"/>
        <v>141.41999999999999</v>
      </c>
      <c r="R743" s="9">
        <f t="shared" si="34"/>
        <v>41401.648217592592</v>
      </c>
      <c r="S743" s="9">
        <f t="shared" si="35"/>
        <v>41436.648217592592</v>
      </c>
    </row>
    <row r="744" spans="1:19" ht="30" hidden="1" x14ac:dyDescent="0.25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8267</v>
      </c>
      <c r="O744" t="s">
        <v>8268</v>
      </c>
      <c r="P744" s="10">
        <f>ROUND(E744/D744*100%,0)</f>
        <v>1</v>
      </c>
      <c r="Q744" s="11">
        <f t="shared" si="33"/>
        <v>67.39</v>
      </c>
      <c r="R744" s="9">
        <f t="shared" si="34"/>
        <v>41689.917962962965</v>
      </c>
      <c r="S744" s="9">
        <f t="shared" si="35"/>
        <v>41719.876296296294</v>
      </c>
    </row>
    <row r="745" spans="1:19" ht="30" hidden="1" x14ac:dyDescent="0.25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8267</v>
      </c>
      <c r="O745" t="s">
        <v>8268</v>
      </c>
      <c r="P745" s="10">
        <f>ROUND(E745/D745*100%,0)</f>
        <v>1</v>
      </c>
      <c r="Q745" s="11">
        <f t="shared" si="33"/>
        <v>54.27</v>
      </c>
      <c r="R745" s="9">
        <f t="shared" si="34"/>
        <v>40990.709317129629</v>
      </c>
      <c r="S745" s="9">
        <f t="shared" si="35"/>
        <v>41015.875</v>
      </c>
    </row>
    <row r="746" spans="1:19" ht="30" hidden="1" x14ac:dyDescent="0.25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8267</v>
      </c>
      <c r="O746" t="s">
        <v>8268</v>
      </c>
      <c r="P746" s="10">
        <f>ROUND(E746/D746*100%,0)</f>
        <v>1</v>
      </c>
      <c r="Q746" s="11">
        <f t="shared" si="33"/>
        <v>82.52</v>
      </c>
      <c r="R746" s="9">
        <f t="shared" si="34"/>
        <v>41226.95721064815</v>
      </c>
      <c r="S746" s="9">
        <f t="shared" si="35"/>
        <v>41256.95721064815</v>
      </c>
    </row>
    <row r="747" spans="1:19" ht="30" hidden="1" x14ac:dyDescent="0.25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8267</v>
      </c>
      <c r="O747" t="s">
        <v>8268</v>
      </c>
      <c r="P747" s="10">
        <f>ROUND(E747/D747*100%,0)</f>
        <v>2</v>
      </c>
      <c r="Q747" s="11">
        <f t="shared" si="33"/>
        <v>53.73</v>
      </c>
      <c r="R747" s="9">
        <f t="shared" si="34"/>
        <v>41367.572280092594</v>
      </c>
      <c r="S747" s="9">
        <f t="shared" si="35"/>
        <v>41397.572280092594</v>
      </c>
    </row>
    <row r="748" spans="1:19" hidden="1" x14ac:dyDescent="0.25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8267</v>
      </c>
      <c r="O748" t="s">
        <v>8268</v>
      </c>
      <c r="P748" s="10">
        <f>ROUND(E748/D748*100%,0)</f>
        <v>1</v>
      </c>
      <c r="Q748" s="11">
        <f t="shared" si="33"/>
        <v>34.21</v>
      </c>
      <c r="R748" s="9">
        <f t="shared" si="34"/>
        <v>41157.042928240742</v>
      </c>
      <c r="S748" s="9">
        <f t="shared" si="35"/>
        <v>41175.165972222225</v>
      </c>
    </row>
    <row r="749" spans="1:19" ht="30" hidden="1" x14ac:dyDescent="0.25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8267</v>
      </c>
      <c r="O749" t="s">
        <v>8268</v>
      </c>
      <c r="P749" s="10">
        <f>ROUND(E749/D749*100%,0)</f>
        <v>1</v>
      </c>
      <c r="Q749" s="11">
        <f t="shared" si="33"/>
        <v>127.33</v>
      </c>
      <c r="R749" s="9">
        <f t="shared" si="34"/>
        <v>41988.548831018517</v>
      </c>
      <c r="S749" s="9">
        <f t="shared" si="35"/>
        <v>42019.454166666663</v>
      </c>
    </row>
    <row r="750" spans="1:19" ht="30" hidden="1" x14ac:dyDescent="0.25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8267</v>
      </c>
      <c r="O750" t="s">
        <v>8268</v>
      </c>
      <c r="P750" s="10">
        <f>ROUND(E750/D750*100%,0)</f>
        <v>1</v>
      </c>
      <c r="Q750" s="11">
        <f t="shared" si="33"/>
        <v>45.57</v>
      </c>
      <c r="R750" s="9">
        <f t="shared" si="34"/>
        <v>41831.846828703703</v>
      </c>
      <c r="S750" s="9">
        <f t="shared" si="35"/>
        <v>41861.846828703703</v>
      </c>
    </row>
    <row r="751" spans="1:19" ht="30" hidden="1" x14ac:dyDescent="0.25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8267</v>
      </c>
      <c r="O751" t="s">
        <v>8268</v>
      </c>
      <c r="P751" s="10">
        <f>ROUND(E751/D751*100%,0)</f>
        <v>1</v>
      </c>
      <c r="Q751" s="11">
        <f t="shared" si="33"/>
        <v>95.96</v>
      </c>
      <c r="R751" s="9">
        <f t="shared" si="34"/>
        <v>42733.94131944445</v>
      </c>
      <c r="S751" s="9">
        <f t="shared" si="35"/>
        <v>42763.94131944445</v>
      </c>
    </row>
    <row r="752" spans="1:19" ht="30" hidden="1" x14ac:dyDescent="0.25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8267</v>
      </c>
      <c r="O752" t="s">
        <v>8268</v>
      </c>
      <c r="P752" s="10">
        <f>ROUND(E752/D752*100%,0)</f>
        <v>1</v>
      </c>
      <c r="Q752" s="11">
        <f t="shared" si="33"/>
        <v>77.27</v>
      </c>
      <c r="R752" s="9">
        <f t="shared" si="34"/>
        <v>41299.878148148149</v>
      </c>
      <c r="S752" s="9">
        <f t="shared" si="35"/>
        <v>41329.878148148149</v>
      </c>
    </row>
    <row r="753" spans="1:19" ht="30" hidden="1" x14ac:dyDescent="0.25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8267</v>
      </c>
      <c r="O753" t="s">
        <v>8268</v>
      </c>
      <c r="P753" s="10">
        <f>ROUND(E753/D753*100%,0)</f>
        <v>1</v>
      </c>
      <c r="Q753" s="11">
        <f t="shared" si="33"/>
        <v>57.34</v>
      </c>
      <c r="R753" s="9">
        <f t="shared" si="34"/>
        <v>40713.630497685182</v>
      </c>
      <c r="S753" s="9">
        <f t="shared" si="35"/>
        <v>40759.630497685182</v>
      </c>
    </row>
    <row r="754" spans="1:19" ht="30" hidden="1" x14ac:dyDescent="0.25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8267</v>
      </c>
      <c r="O754" t="s">
        <v>8268</v>
      </c>
      <c r="P754" s="10">
        <f>ROUND(E754/D754*100%,0)</f>
        <v>1</v>
      </c>
      <c r="Q754" s="11">
        <f t="shared" si="33"/>
        <v>53.19</v>
      </c>
      <c r="R754" s="9">
        <f t="shared" si="34"/>
        <v>42639.421493055561</v>
      </c>
      <c r="S754" s="9">
        <f t="shared" si="35"/>
        <v>42659.458333333328</v>
      </c>
    </row>
    <row r="755" spans="1:19" ht="30" hidden="1" x14ac:dyDescent="0.25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8267</v>
      </c>
      <c r="O755" t="s">
        <v>8268</v>
      </c>
      <c r="P755" s="10">
        <f>ROUND(E755/D755*100%,0)</f>
        <v>1</v>
      </c>
      <c r="Q755" s="11">
        <f t="shared" si="33"/>
        <v>492.31</v>
      </c>
      <c r="R755" s="9">
        <f t="shared" si="34"/>
        <v>42019.590173611112</v>
      </c>
      <c r="S755" s="9">
        <f t="shared" si="35"/>
        <v>42049.590173611112</v>
      </c>
    </row>
    <row r="756" spans="1:19" ht="45" hidden="1" x14ac:dyDescent="0.25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8267</v>
      </c>
      <c r="O756" t="s">
        <v>8268</v>
      </c>
      <c r="P756" s="10">
        <f>ROUND(E756/D756*100%,0)</f>
        <v>1</v>
      </c>
      <c r="Q756" s="11">
        <f t="shared" si="33"/>
        <v>42.35</v>
      </c>
      <c r="R756" s="9">
        <f t="shared" si="34"/>
        <v>41249.749085648145</v>
      </c>
      <c r="S756" s="9">
        <f t="shared" si="35"/>
        <v>41279.749085648145</v>
      </c>
    </row>
    <row r="757" spans="1:19" ht="30" hidden="1" x14ac:dyDescent="0.25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8267</v>
      </c>
      <c r="O757" t="s">
        <v>8268</v>
      </c>
      <c r="P757" s="10">
        <f>ROUND(E757/D757*100%,0)</f>
        <v>1</v>
      </c>
      <c r="Q757" s="11">
        <f t="shared" si="33"/>
        <v>37.47</v>
      </c>
      <c r="R757" s="9">
        <f t="shared" si="34"/>
        <v>41383.605057870373</v>
      </c>
      <c r="S757" s="9">
        <f t="shared" si="35"/>
        <v>41414.02847222222</v>
      </c>
    </row>
    <row r="758" spans="1:19" ht="30" hidden="1" x14ac:dyDescent="0.25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8267</v>
      </c>
      <c r="O758" t="s">
        <v>8268</v>
      </c>
      <c r="P758" s="10">
        <f>ROUND(E758/D758*100%,0)</f>
        <v>1</v>
      </c>
      <c r="Q758" s="11">
        <f t="shared" si="33"/>
        <v>37.450000000000003</v>
      </c>
      <c r="R758" s="9">
        <f t="shared" si="34"/>
        <v>40590.766886574071</v>
      </c>
      <c r="S758" s="9">
        <f t="shared" si="35"/>
        <v>40651.725219907406</v>
      </c>
    </row>
    <row r="759" spans="1:19" ht="30" hidden="1" x14ac:dyDescent="0.25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8267</v>
      </c>
      <c r="O759" t="s">
        <v>8268</v>
      </c>
      <c r="P759" s="10">
        <f>ROUND(E759/D759*100%,0)</f>
        <v>2</v>
      </c>
      <c r="Q759" s="11">
        <f t="shared" si="33"/>
        <v>33.06</v>
      </c>
      <c r="R759" s="9">
        <f t="shared" si="34"/>
        <v>41235.054560185185</v>
      </c>
      <c r="S759" s="9">
        <f t="shared" si="35"/>
        <v>41249.054560185185</v>
      </c>
    </row>
    <row r="760" spans="1:19" ht="30" hidden="1" x14ac:dyDescent="0.25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8267</v>
      </c>
      <c r="O760" t="s">
        <v>8268</v>
      </c>
      <c r="P760" s="10">
        <f>ROUND(E760/D760*100%,0)</f>
        <v>1</v>
      </c>
      <c r="Q760" s="11">
        <f t="shared" si="33"/>
        <v>134.21</v>
      </c>
      <c r="R760" s="9">
        <f t="shared" si="34"/>
        <v>40429.836435185185</v>
      </c>
      <c r="S760" s="9">
        <f t="shared" si="35"/>
        <v>40459.836435185185</v>
      </c>
    </row>
    <row r="761" spans="1:19" ht="30" hidden="1" x14ac:dyDescent="0.25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8267</v>
      </c>
      <c r="O761" t="s">
        <v>8268</v>
      </c>
      <c r="P761" s="10">
        <f>ROUND(E761/D761*100%,0)</f>
        <v>1</v>
      </c>
      <c r="Q761" s="11">
        <f t="shared" si="33"/>
        <v>51.47</v>
      </c>
      <c r="R761" s="9">
        <f t="shared" si="34"/>
        <v>41789.330312500002</v>
      </c>
      <c r="S761" s="9">
        <f t="shared" si="35"/>
        <v>41829.330312500002</v>
      </c>
    </row>
    <row r="762" spans="1:19" ht="30" hidden="1" x14ac:dyDescent="0.25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8267</v>
      </c>
      <c r="O762" t="s">
        <v>8269</v>
      </c>
      <c r="P762" s="10">
        <f>ROUND(E762/D762*100%,0)</f>
        <v>0</v>
      </c>
      <c r="Q762" s="11">
        <f t="shared" si="33"/>
        <v>0</v>
      </c>
      <c r="R762" s="9">
        <f t="shared" si="34"/>
        <v>42670.764039351852</v>
      </c>
      <c r="S762" s="9">
        <f t="shared" si="35"/>
        <v>42700.805706018517</v>
      </c>
    </row>
    <row r="763" spans="1:19" ht="30" hidden="1" x14ac:dyDescent="0.25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8267</v>
      </c>
      <c r="O763" t="s">
        <v>8269</v>
      </c>
      <c r="P763" s="10">
        <f>ROUND(E763/D763*100%,0)</f>
        <v>0</v>
      </c>
      <c r="Q763" s="11">
        <f t="shared" si="33"/>
        <v>39.17</v>
      </c>
      <c r="R763" s="9">
        <f t="shared" si="34"/>
        <v>41642.751458333332</v>
      </c>
      <c r="S763" s="9">
        <f t="shared" si="35"/>
        <v>41672.751458333332</v>
      </c>
    </row>
    <row r="764" spans="1:19" ht="30" hidden="1" x14ac:dyDescent="0.25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8267</v>
      </c>
      <c r="O764" t="s">
        <v>8269</v>
      </c>
      <c r="P764" s="10">
        <f>ROUND(E764/D764*100%,0)</f>
        <v>0</v>
      </c>
      <c r="Q764" s="11">
        <f t="shared" si="33"/>
        <v>0</v>
      </c>
      <c r="R764" s="9">
        <f t="shared" si="34"/>
        <v>42690.858449074076</v>
      </c>
      <c r="S764" s="9">
        <f t="shared" si="35"/>
        <v>42708.25</v>
      </c>
    </row>
    <row r="765" spans="1:19" ht="30" hidden="1" x14ac:dyDescent="0.25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8267</v>
      </c>
      <c r="O765" t="s">
        <v>8269</v>
      </c>
      <c r="P765" s="10">
        <f>ROUND(E765/D765*100%,0)</f>
        <v>0</v>
      </c>
      <c r="Q765" s="11">
        <f t="shared" si="33"/>
        <v>5</v>
      </c>
      <c r="R765" s="9">
        <f t="shared" si="34"/>
        <v>41471.446851851848</v>
      </c>
      <c r="S765" s="9">
        <f t="shared" si="35"/>
        <v>41501.446851851848</v>
      </c>
    </row>
    <row r="766" spans="1:19" ht="30" hidden="1" x14ac:dyDescent="0.25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8267</v>
      </c>
      <c r="O766" t="s">
        <v>8269</v>
      </c>
      <c r="P766" s="10">
        <f>ROUND(E766/D766*100%,0)</f>
        <v>0</v>
      </c>
      <c r="Q766" s="11">
        <f t="shared" si="33"/>
        <v>0</v>
      </c>
      <c r="R766" s="9">
        <f t="shared" si="34"/>
        <v>42227.173159722224</v>
      </c>
      <c r="S766" s="9">
        <f t="shared" si="35"/>
        <v>42257.173159722224</v>
      </c>
    </row>
    <row r="767" spans="1:19" ht="30" hidden="1" x14ac:dyDescent="0.25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8267</v>
      </c>
      <c r="O767" t="s">
        <v>8269</v>
      </c>
      <c r="P767" s="10">
        <f>ROUND(E767/D767*100%,0)</f>
        <v>0</v>
      </c>
      <c r="Q767" s="11">
        <f t="shared" si="33"/>
        <v>57.3</v>
      </c>
      <c r="R767" s="9">
        <f t="shared" si="34"/>
        <v>41901.542638888888</v>
      </c>
      <c r="S767" s="9">
        <f t="shared" si="35"/>
        <v>41931.542638888888</v>
      </c>
    </row>
    <row r="768" spans="1:19" ht="30" hidden="1" x14ac:dyDescent="0.25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8267</v>
      </c>
      <c r="O768" t="s">
        <v>8269</v>
      </c>
      <c r="P768" s="10">
        <f>ROUND(E768/D768*100%,0)</f>
        <v>0</v>
      </c>
      <c r="Q768" s="11">
        <f t="shared" si="33"/>
        <v>0</v>
      </c>
      <c r="R768" s="9">
        <f t="shared" si="34"/>
        <v>42021.783368055556</v>
      </c>
      <c r="S768" s="9">
        <f t="shared" si="35"/>
        <v>42051.783368055556</v>
      </c>
    </row>
    <row r="769" spans="1:19" ht="60" hidden="1" x14ac:dyDescent="0.25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8267</v>
      </c>
      <c r="O769" t="s">
        <v>8269</v>
      </c>
      <c r="P769" s="10">
        <f>ROUND(E769/D769*100%,0)</f>
        <v>0</v>
      </c>
      <c r="Q769" s="11">
        <f t="shared" si="33"/>
        <v>59</v>
      </c>
      <c r="R769" s="9">
        <f t="shared" si="34"/>
        <v>42115.143634259264</v>
      </c>
      <c r="S769" s="9">
        <f t="shared" si="35"/>
        <v>42145.143634259264</v>
      </c>
    </row>
    <row r="770" spans="1:19" ht="30" hidden="1" x14ac:dyDescent="0.25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8267</v>
      </c>
      <c r="O770" t="s">
        <v>8269</v>
      </c>
      <c r="P770" s="10">
        <f>ROUND(E770/D770*100%,0)</f>
        <v>0</v>
      </c>
      <c r="Q770" s="11">
        <f t="shared" si="33"/>
        <v>0</v>
      </c>
      <c r="R770" s="9">
        <f t="shared" si="34"/>
        <v>41594.207060185188</v>
      </c>
      <c r="S770" s="9">
        <f t="shared" si="35"/>
        <v>41624.207060185188</v>
      </c>
    </row>
    <row r="771" spans="1:19" ht="30" hidden="1" x14ac:dyDescent="0.25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8267</v>
      </c>
      <c r="O771" t="s">
        <v>8269</v>
      </c>
      <c r="P771" s="10">
        <f>ROUND(E771/D771*100%,0)</f>
        <v>0</v>
      </c>
      <c r="Q771" s="11">
        <f t="shared" ref="Q771:Q834" si="36">IFERROR(ROUND(E771/L771,2),0)</f>
        <v>31.85</v>
      </c>
      <c r="R771" s="9">
        <f t="shared" ref="R771:R834" si="37">(((J771/60)/60)/24)+DATE(1970,1,1)</f>
        <v>41604.996458333335</v>
      </c>
      <c r="S771" s="9">
        <f t="shared" ref="S771:S834" si="38">(((I771/60)/60)/24)+DATE(1970,1,1)</f>
        <v>41634.996458333335</v>
      </c>
    </row>
    <row r="772" spans="1:19" ht="30" hidden="1" x14ac:dyDescent="0.25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8267</v>
      </c>
      <c r="O772" t="s">
        <v>8269</v>
      </c>
      <c r="P772" s="10">
        <f>ROUND(E772/D772*100%,0)</f>
        <v>0</v>
      </c>
      <c r="Q772" s="11">
        <f t="shared" si="36"/>
        <v>0</v>
      </c>
      <c r="R772" s="9">
        <f t="shared" si="37"/>
        <v>41289.999641203707</v>
      </c>
      <c r="S772" s="9">
        <f t="shared" si="38"/>
        <v>41329.999641203707</v>
      </c>
    </row>
    <row r="773" spans="1:19" ht="30" hidden="1" x14ac:dyDescent="0.25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8267</v>
      </c>
      <c r="O773" t="s">
        <v>8269</v>
      </c>
      <c r="P773" s="10">
        <f>ROUND(E773/D773*100%,0)</f>
        <v>0</v>
      </c>
      <c r="Q773" s="11">
        <f t="shared" si="36"/>
        <v>10</v>
      </c>
      <c r="R773" s="9">
        <f t="shared" si="37"/>
        <v>42349.824097222227</v>
      </c>
      <c r="S773" s="9">
        <f t="shared" si="38"/>
        <v>42399.824097222227</v>
      </c>
    </row>
    <row r="774" spans="1:19" ht="45" hidden="1" x14ac:dyDescent="0.25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8267</v>
      </c>
      <c r="O774" t="s">
        <v>8269</v>
      </c>
      <c r="P774" s="10">
        <f>ROUND(E774/D774*100%,0)</f>
        <v>0</v>
      </c>
      <c r="Q774" s="11">
        <f t="shared" si="36"/>
        <v>50</v>
      </c>
      <c r="R774" s="9">
        <f t="shared" si="37"/>
        <v>40068.056932870371</v>
      </c>
      <c r="S774" s="9">
        <f t="shared" si="38"/>
        <v>40118.165972222225</v>
      </c>
    </row>
    <row r="775" spans="1:19" ht="30" hidden="1" x14ac:dyDescent="0.25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8267</v>
      </c>
      <c r="O775" t="s">
        <v>8269</v>
      </c>
      <c r="P775" s="10">
        <f>ROUND(E775/D775*100%,0)</f>
        <v>0</v>
      </c>
      <c r="Q775" s="11">
        <f t="shared" si="36"/>
        <v>16</v>
      </c>
      <c r="R775" s="9">
        <f t="shared" si="37"/>
        <v>42100.735937499994</v>
      </c>
      <c r="S775" s="9">
        <f t="shared" si="38"/>
        <v>42134.959027777775</v>
      </c>
    </row>
    <row r="776" spans="1:19" ht="30" hidden="1" x14ac:dyDescent="0.25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8267</v>
      </c>
      <c r="O776" t="s">
        <v>8269</v>
      </c>
      <c r="P776" s="10">
        <f>ROUND(E776/D776*100%,0)</f>
        <v>1</v>
      </c>
      <c r="Q776" s="11">
        <f t="shared" si="36"/>
        <v>39</v>
      </c>
      <c r="R776" s="9">
        <f t="shared" si="37"/>
        <v>41663.780300925922</v>
      </c>
      <c r="S776" s="9">
        <f t="shared" si="38"/>
        <v>41693.780300925922</v>
      </c>
    </row>
    <row r="777" spans="1:19" ht="30" hidden="1" x14ac:dyDescent="0.25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8267</v>
      </c>
      <c r="O777" t="s">
        <v>8269</v>
      </c>
      <c r="P777" s="10">
        <f>ROUND(E777/D777*100%,0)</f>
        <v>0</v>
      </c>
      <c r="Q777" s="11">
        <f t="shared" si="36"/>
        <v>34</v>
      </c>
      <c r="R777" s="9">
        <f t="shared" si="37"/>
        <v>40863.060127314813</v>
      </c>
      <c r="S777" s="9">
        <f t="shared" si="38"/>
        <v>40893.060127314813</v>
      </c>
    </row>
    <row r="778" spans="1:19" ht="30" hidden="1" x14ac:dyDescent="0.25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8267</v>
      </c>
      <c r="O778" t="s">
        <v>8269</v>
      </c>
      <c r="P778" s="10">
        <f>ROUND(E778/D778*100%,0)</f>
        <v>1</v>
      </c>
      <c r="Q778" s="11">
        <f t="shared" si="36"/>
        <v>63.12</v>
      </c>
      <c r="R778" s="9">
        <f t="shared" si="37"/>
        <v>42250.685706018514</v>
      </c>
      <c r="S778" s="9">
        <f t="shared" si="38"/>
        <v>42288.208333333328</v>
      </c>
    </row>
    <row r="779" spans="1:19" ht="30" hidden="1" x14ac:dyDescent="0.25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8267</v>
      </c>
      <c r="O779" t="s">
        <v>8269</v>
      </c>
      <c r="P779" s="10">
        <f>ROUND(E779/D779*100%,0)</f>
        <v>0</v>
      </c>
      <c r="Q779" s="11">
        <f t="shared" si="36"/>
        <v>7</v>
      </c>
      <c r="R779" s="9">
        <f t="shared" si="37"/>
        <v>41456.981215277774</v>
      </c>
      <c r="S779" s="9">
        <f t="shared" si="38"/>
        <v>41486.981215277774</v>
      </c>
    </row>
    <row r="780" spans="1:19" ht="30" hidden="1" x14ac:dyDescent="0.25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8267</v>
      </c>
      <c r="O780" t="s">
        <v>8269</v>
      </c>
      <c r="P780" s="10">
        <f>ROUND(E780/D780*100%,0)</f>
        <v>0</v>
      </c>
      <c r="Q780" s="11">
        <f t="shared" si="36"/>
        <v>2</v>
      </c>
      <c r="R780" s="9">
        <f t="shared" si="37"/>
        <v>41729.702314814815</v>
      </c>
      <c r="S780" s="9">
        <f t="shared" si="38"/>
        <v>41759.702314814815</v>
      </c>
    </row>
    <row r="781" spans="1:19" ht="45" hidden="1" x14ac:dyDescent="0.25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8267</v>
      </c>
      <c r="O781" t="s">
        <v>8269</v>
      </c>
      <c r="P781" s="10">
        <f>ROUND(E781/D781*100%,0)</f>
        <v>0</v>
      </c>
      <c r="Q781" s="11">
        <f t="shared" si="36"/>
        <v>66.67</v>
      </c>
      <c r="R781" s="9">
        <f t="shared" si="37"/>
        <v>40436.68408564815</v>
      </c>
      <c r="S781" s="9">
        <f t="shared" si="38"/>
        <v>40466.166666666664</v>
      </c>
    </row>
    <row r="782" spans="1:19" ht="30" hidden="1" x14ac:dyDescent="0.25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8270</v>
      </c>
      <c r="O782" t="s">
        <v>8271</v>
      </c>
      <c r="P782" s="10">
        <f>ROUND(E782/D782*100%,0)</f>
        <v>1</v>
      </c>
      <c r="Q782" s="11">
        <f t="shared" si="36"/>
        <v>38.520000000000003</v>
      </c>
      <c r="R782" s="9">
        <f t="shared" si="37"/>
        <v>40636.673900462964</v>
      </c>
      <c r="S782" s="9">
        <f t="shared" si="38"/>
        <v>40666.673900462964</v>
      </c>
    </row>
    <row r="783" spans="1:19" ht="30" hidden="1" x14ac:dyDescent="0.25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8270</v>
      </c>
      <c r="O783" t="s">
        <v>8271</v>
      </c>
      <c r="P783" s="10">
        <f>ROUND(E783/D783*100%,0)</f>
        <v>1</v>
      </c>
      <c r="Q783" s="11">
        <f t="shared" si="36"/>
        <v>42.61</v>
      </c>
      <c r="R783" s="9">
        <f t="shared" si="37"/>
        <v>41403.000856481485</v>
      </c>
      <c r="S783" s="9">
        <f t="shared" si="38"/>
        <v>41433.000856481485</v>
      </c>
    </row>
    <row r="784" spans="1:19" ht="30" hidden="1" x14ac:dyDescent="0.25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8270</v>
      </c>
      <c r="O784" t="s">
        <v>8271</v>
      </c>
      <c r="P784" s="10">
        <f>ROUND(E784/D784*100%,0)</f>
        <v>1</v>
      </c>
      <c r="Q784" s="11">
        <f t="shared" si="36"/>
        <v>50</v>
      </c>
      <c r="R784" s="9">
        <f t="shared" si="37"/>
        <v>41116.758125</v>
      </c>
      <c r="S784" s="9">
        <f t="shared" si="38"/>
        <v>41146.758125</v>
      </c>
    </row>
    <row r="785" spans="1:19" ht="30" hidden="1" x14ac:dyDescent="0.25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8270</v>
      </c>
      <c r="O785" t="s">
        <v>8271</v>
      </c>
      <c r="P785" s="10">
        <f>ROUND(E785/D785*100%,0)</f>
        <v>1</v>
      </c>
      <c r="Q785" s="11">
        <f t="shared" si="36"/>
        <v>63.49</v>
      </c>
      <c r="R785" s="9">
        <f t="shared" si="37"/>
        <v>40987.773715277777</v>
      </c>
      <c r="S785" s="9">
        <f t="shared" si="38"/>
        <v>41026.916666666664</v>
      </c>
    </row>
    <row r="786" spans="1:19" ht="45" hidden="1" x14ac:dyDescent="0.25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8270</v>
      </c>
      <c r="O786" t="s">
        <v>8271</v>
      </c>
      <c r="P786" s="10">
        <f>ROUND(E786/D786*100%,0)</f>
        <v>1</v>
      </c>
      <c r="Q786" s="11">
        <f t="shared" si="36"/>
        <v>102.5</v>
      </c>
      <c r="R786" s="9">
        <f t="shared" si="37"/>
        <v>41675.149525462963</v>
      </c>
      <c r="S786" s="9">
        <f t="shared" si="38"/>
        <v>41715.107858796298</v>
      </c>
    </row>
    <row r="787" spans="1:19" ht="45" hidden="1" x14ac:dyDescent="0.25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8270</v>
      </c>
      <c r="O787" t="s">
        <v>8271</v>
      </c>
      <c r="P787" s="10">
        <f>ROUND(E787/D787*100%,0)</f>
        <v>2</v>
      </c>
      <c r="Q787" s="11">
        <f t="shared" si="36"/>
        <v>31.14</v>
      </c>
      <c r="R787" s="9">
        <f t="shared" si="37"/>
        <v>41303.593923611108</v>
      </c>
      <c r="S787" s="9">
        <f t="shared" si="38"/>
        <v>41333.593923611108</v>
      </c>
    </row>
    <row r="788" spans="1:19" ht="30" hidden="1" x14ac:dyDescent="0.25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8270</v>
      </c>
      <c r="O788" t="s">
        <v>8271</v>
      </c>
      <c r="P788" s="10">
        <f>ROUND(E788/D788*100%,0)</f>
        <v>1</v>
      </c>
      <c r="Q788" s="11">
        <f t="shared" si="36"/>
        <v>162.27000000000001</v>
      </c>
      <c r="R788" s="9">
        <f t="shared" si="37"/>
        <v>40983.055949074071</v>
      </c>
      <c r="S788" s="9">
        <f t="shared" si="38"/>
        <v>41040.657638888886</v>
      </c>
    </row>
    <row r="789" spans="1:19" ht="30" hidden="1" x14ac:dyDescent="0.25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8270</v>
      </c>
      <c r="O789" t="s">
        <v>8271</v>
      </c>
      <c r="P789" s="10">
        <f>ROUND(E789/D789*100%,0)</f>
        <v>1</v>
      </c>
      <c r="Q789" s="11">
        <f t="shared" si="36"/>
        <v>80.59</v>
      </c>
      <c r="R789" s="9">
        <f t="shared" si="37"/>
        <v>41549.627615740741</v>
      </c>
      <c r="S789" s="9">
        <f t="shared" si="38"/>
        <v>41579.627615740741</v>
      </c>
    </row>
    <row r="790" spans="1:19" ht="30" hidden="1" x14ac:dyDescent="0.25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8270</v>
      </c>
      <c r="O790" t="s">
        <v>8271</v>
      </c>
      <c r="P790" s="10">
        <f>ROUND(E790/D790*100%,0)</f>
        <v>2</v>
      </c>
      <c r="Q790" s="11">
        <f t="shared" si="36"/>
        <v>59.85</v>
      </c>
      <c r="R790" s="9">
        <f t="shared" si="37"/>
        <v>41059.006805555553</v>
      </c>
      <c r="S790" s="9">
        <f t="shared" si="38"/>
        <v>41097.165972222225</v>
      </c>
    </row>
    <row r="791" spans="1:19" ht="30" hidden="1" x14ac:dyDescent="0.25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8270</v>
      </c>
      <c r="O791" t="s">
        <v>8271</v>
      </c>
      <c r="P791" s="10">
        <f>ROUND(E791/D791*100%,0)</f>
        <v>1</v>
      </c>
      <c r="Q791" s="11">
        <f t="shared" si="36"/>
        <v>132.86000000000001</v>
      </c>
      <c r="R791" s="9">
        <f t="shared" si="37"/>
        <v>41277.186111111114</v>
      </c>
      <c r="S791" s="9">
        <f t="shared" si="38"/>
        <v>41295.332638888889</v>
      </c>
    </row>
    <row r="792" spans="1:19" ht="30" hidden="1" x14ac:dyDescent="0.25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8270</v>
      </c>
      <c r="O792" t="s">
        <v>8271</v>
      </c>
      <c r="P792" s="10">
        <f>ROUND(E792/D792*100%,0)</f>
        <v>1</v>
      </c>
      <c r="Q792" s="11">
        <f t="shared" si="36"/>
        <v>92.55</v>
      </c>
      <c r="R792" s="9">
        <f t="shared" si="37"/>
        <v>41276.047905092593</v>
      </c>
      <c r="S792" s="9">
        <f t="shared" si="38"/>
        <v>41306.047905092593</v>
      </c>
    </row>
    <row r="793" spans="1:19" ht="30" hidden="1" x14ac:dyDescent="0.25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8270</v>
      </c>
      <c r="O793" t="s">
        <v>8271</v>
      </c>
      <c r="P793" s="10">
        <f>ROUND(E793/D793*100%,0)</f>
        <v>1</v>
      </c>
      <c r="Q793" s="11">
        <f t="shared" si="36"/>
        <v>60.86</v>
      </c>
      <c r="R793" s="9">
        <f t="shared" si="37"/>
        <v>41557.780624999999</v>
      </c>
      <c r="S793" s="9">
        <f t="shared" si="38"/>
        <v>41591.249305555553</v>
      </c>
    </row>
    <row r="794" spans="1:19" ht="30" hidden="1" x14ac:dyDescent="0.25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8270</v>
      </c>
      <c r="O794" t="s">
        <v>8271</v>
      </c>
      <c r="P794" s="10">
        <f>ROUND(E794/D794*100%,0)</f>
        <v>1</v>
      </c>
      <c r="Q794" s="11">
        <f t="shared" si="36"/>
        <v>41.85</v>
      </c>
      <c r="R794" s="9">
        <f t="shared" si="37"/>
        <v>41555.873645833337</v>
      </c>
      <c r="S794" s="9">
        <f t="shared" si="38"/>
        <v>41585.915312500001</v>
      </c>
    </row>
    <row r="795" spans="1:19" ht="45" hidden="1" x14ac:dyDescent="0.25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8270</v>
      </c>
      <c r="O795" t="s">
        <v>8271</v>
      </c>
      <c r="P795" s="10">
        <f>ROUND(E795/D795*100%,0)</f>
        <v>1</v>
      </c>
      <c r="Q795" s="11">
        <f t="shared" si="36"/>
        <v>88.33</v>
      </c>
      <c r="R795" s="9">
        <f t="shared" si="37"/>
        <v>41442.741249999999</v>
      </c>
      <c r="S795" s="9">
        <f t="shared" si="38"/>
        <v>41458.207638888889</v>
      </c>
    </row>
    <row r="796" spans="1:19" ht="30" hidden="1" x14ac:dyDescent="0.25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8270</v>
      </c>
      <c r="O796" t="s">
        <v>8271</v>
      </c>
      <c r="P796" s="10">
        <f>ROUND(E796/D796*100%,0)</f>
        <v>1</v>
      </c>
      <c r="Q796" s="11">
        <f t="shared" si="36"/>
        <v>158.96</v>
      </c>
      <c r="R796" s="9">
        <f t="shared" si="37"/>
        <v>40736.115011574075</v>
      </c>
      <c r="S796" s="9">
        <f t="shared" si="38"/>
        <v>40791.712500000001</v>
      </c>
    </row>
    <row r="797" spans="1:19" ht="30" hidden="1" x14ac:dyDescent="0.25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8270</v>
      </c>
      <c r="O797" t="s">
        <v>8271</v>
      </c>
      <c r="P797" s="10">
        <f>ROUND(E797/D797*100%,0)</f>
        <v>1</v>
      </c>
      <c r="Q797" s="11">
        <f t="shared" si="36"/>
        <v>85.05</v>
      </c>
      <c r="R797" s="9">
        <f t="shared" si="37"/>
        <v>40963.613032407404</v>
      </c>
      <c r="S797" s="9">
        <f t="shared" si="38"/>
        <v>41006.207638888889</v>
      </c>
    </row>
    <row r="798" spans="1:19" ht="30" hidden="1" x14ac:dyDescent="0.25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8270</v>
      </c>
      <c r="O798" t="s">
        <v>8271</v>
      </c>
      <c r="P798" s="10">
        <f>ROUND(E798/D798*100%,0)</f>
        <v>1</v>
      </c>
      <c r="Q798" s="11">
        <f t="shared" si="36"/>
        <v>112.61</v>
      </c>
      <c r="R798" s="9">
        <f t="shared" si="37"/>
        <v>41502.882928240739</v>
      </c>
      <c r="S798" s="9">
        <f t="shared" si="38"/>
        <v>41532.881944444445</v>
      </c>
    </row>
    <row r="799" spans="1:19" ht="30" hidden="1" x14ac:dyDescent="0.25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8270</v>
      </c>
      <c r="O799" t="s">
        <v>8271</v>
      </c>
      <c r="P799" s="10">
        <f>ROUND(E799/D799*100%,0)</f>
        <v>1</v>
      </c>
      <c r="Q799" s="11">
        <f t="shared" si="36"/>
        <v>45.44</v>
      </c>
      <c r="R799" s="9">
        <f t="shared" si="37"/>
        <v>40996.994074074071</v>
      </c>
      <c r="S799" s="9">
        <f t="shared" si="38"/>
        <v>41028.166666666664</v>
      </c>
    </row>
    <row r="800" spans="1:19" ht="30" hidden="1" x14ac:dyDescent="0.25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8270</v>
      </c>
      <c r="O800" t="s">
        <v>8271</v>
      </c>
      <c r="P800" s="10">
        <f>ROUND(E800/D800*100%,0)</f>
        <v>1</v>
      </c>
      <c r="Q800" s="11">
        <f t="shared" si="36"/>
        <v>46.22</v>
      </c>
      <c r="R800" s="9">
        <f t="shared" si="37"/>
        <v>41882.590127314819</v>
      </c>
      <c r="S800" s="9">
        <f t="shared" si="38"/>
        <v>41912.590127314819</v>
      </c>
    </row>
    <row r="801" spans="1:19" ht="30" hidden="1" x14ac:dyDescent="0.25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8270</v>
      </c>
      <c r="O801" t="s">
        <v>8271</v>
      </c>
      <c r="P801" s="10">
        <f>ROUND(E801/D801*100%,0)</f>
        <v>1</v>
      </c>
      <c r="Q801" s="11">
        <f t="shared" si="36"/>
        <v>178.61</v>
      </c>
      <c r="R801" s="9">
        <f t="shared" si="37"/>
        <v>40996.667199074072</v>
      </c>
      <c r="S801" s="9">
        <f t="shared" si="38"/>
        <v>41026.667199074072</v>
      </c>
    </row>
    <row r="802" spans="1:19" ht="30" hidden="1" x14ac:dyDescent="0.25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8270</v>
      </c>
      <c r="O802" t="s">
        <v>8271</v>
      </c>
      <c r="P802" s="10">
        <f>ROUND(E802/D802*100%,0)</f>
        <v>2</v>
      </c>
      <c r="Q802" s="11">
        <f t="shared" si="36"/>
        <v>40.75</v>
      </c>
      <c r="R802" s="9">
        <f t="shared" si="37"/>
        <v>41863.433495370373</v>
      </c>
      <c r="S802" s="9">
        <f t="shared" si="38"/>
        <v>41893.433495370373</v>
      </c>
    </row>
    <row r="803" spans="1:19" ht="30" hidden="1" x14ac:dyDescent="0.25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8270</v>
      </c>
      <c r="O803" t="s">
        <v>8271</v>
      </c>
      <c r="P803" s="10">
        <f>ROUND(E803/D803*100%,0)</f>
        <v>1</v>
      </c>
      <c r="Q803" s="11">
        <f t="shared" si="36"/>
        <v>43.73</v>
      </c>
      <c r="R803" s="9">
        <f t="shared" si="37"/>
        <v>40695.795370370368</v>
      </c>
      <c r="S803" s="9">
        <f t="shared" si="38"/>
        <v>40725.795370370368</v>
      </c>
    </row>
    <row r="804" spans="1:19" ht="30" hidden="1" x14ac:dyDescent="0.25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8270</v>
      </c>
      <c r="O804" t="s">
        <v>8271</v>
      </c>
      <c r="P804" s="10">
        <f>ROUND(E804/D804*100%,0)</f>
        <v>1</v>
      </c>
      <c r="Q804" s="11">
        <f t="shared" si="36"/>
        <v>81.069999999999993</v>
      </c>
      <c r="R804" s="9">
        <f t="shared" si="37"/>
        <v>41123.022268518522</v>
      </c>
      <c r="S804" s="9">
        <f t="shared" si="38"/>
        <v>41169.170138888891</v>
      </c>
    </row>
    <row r="805" spans="1:19" ht="30" hidden="1" x14ac:dyDescent="0.25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8270</v>
      </c>
      <c r="O805" t="s">
        <v>8271</v>
      </c>
      <c r="P805" s="10">
        <f>ROUND(E805/D805*100%,0)</f>
        <v>1</v>
      </c>
      <c r="Q805" s="11">
        <f t="shared" si="36"/>
        <v>74.61</v>
      </c>
      <c r="R805" s="9">
        <f t="shared" si="37"/>
        <v>40665.949976851851</v>
      </c>
      <c r="S805" s="9">
        <f t="shared" si="38"/>
        <v>40692.041666666664</v>
      </c>
    </row>
    <row r="806" spans="1:19" ht="30" hidden="1" x14ac:dyDescent="0.25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8270</v>
      </c>
      <c r="O806" t="s">
        <v>8271</v>
      </c>
      <c r="P806" s="10">
        <f>ROUND(E806/D806*100%,0)</f>
        <v>1</v>
      </c>
      <c r="Q806" s="11">
        <f t="shared" si="36"/>
        <v>305.56</v>
      </c>
      <c r="R806" s="9">
        <f t="shared" si="37"/>
        <v>40730.105625000004</v>
      </c>
      <c r="S806" s="9">
        <f t="shared" si="38"/>
        <v>40747.165972222225</v>
      </c>
    </row>
    <row r="807" spans="1:19" ht="30" hidden="1" x14ac:dyDescent="0.25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8270</v>
      </c>
      <c r="O807" t="s">
        <v>8271</v>
      </c>
      <c r="P807" s="10">
        <f>ROUND(E807/D807*100%,0)</f>
        <v>1</v>
      </c>
      <c r="Q807" s="11">
        <f t="shared" si="36"/>
        <v>58.33</v>
      </c>
      <c r="R807" s="9">
        <f t="shared" si="37"/>
        <v>40690.823055555556</v>
      </c>
      <c r="S807" s="9">
        <f t="shared" si="38"/>
        <v>40740.958333333336</v>
      </c>
    </row>
    <row r="808" spans="1:19" hidden="1" x14ac:dyDescent="0.25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8270</v>
      </c>
      <c r="O808" t="s">
        <v>8271</v>
      </c>
      <c r="P808" s="10">
        <f>ROUND(E808/D808*100%,0)</f>
        <v>1</v>
      </c>
      <c r="Q808" s="11">
        <f t="shared" si="36"/>
        <v>117.68</v>
      </c>
      <c r="R808" s="9">
        <f t="shared" si="37"/>
        <v>40763.691423611112</v>
      </c>
      <c r="S808" s="9">
        <f t="shared" si="38"/>
        <v>40793.691423611112</v>
      </c>
    </row>
    <row r="809" spans="1:19" hidden="1" x14ac:dyDescent="0.25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8270</v>
      </c>
      <c r="O809" t="s">
        <v>8271</v>
      </c>
      <c r="P809" s="10">
        <f>ROUND(E809/D809*100%,0)</f>
        <v>1</v>
      </c>
      <c r="Q809" s="11">
        <f t="shared" si="36"/>
        <v>73.77</v>
      </c>
      <c r="R809" s="9">
        <f t="shared" si="37"/>
        <v>42759.628599537042</v>
      </c>
      <c r="S809" s="9">
        <f t="shared" si="38"/>
        <v>42795.083333333328</v>
      </c>
    </row>
    <row r="810" spans="1:19" ht="30" hidden="1" x14ac:dyDescent="0.25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8270</v>
      </c>
      <c r="O810" t="s">
        <v>8271</v>
      </c>
      <c r="P810" s="10">
        <f>ROUND(E810/D810*100%,0)</f>
        <v>1</v>
      </c>
      <c r="Q810" s="11">
        <f t="shared" si="36"/>
        <v>104.65</v>
      </c>
      <c r="R810" s="9">
        <f t="shared" si="37"/>
        <v>41962.100532407407</v>
      </c>
      <c r="S810" s="9">
        <f t="shared" si="38"/>
        <v>41995.207638888889</v>
      </c>
    </row>
    <row r="811" spans="1:19" ht="30" hidden="1" x14ac:dyDescent="0.25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8270</v>
      </c>
      <c r="O811" t="s">
        <v>8271</v>
      </c>
      <c r="P811" s="10">
        <f>ROUND(E811/D811*100%,0)</f>
        <v>1</v>
      </c>
      <c r="Q811" s="11">
        <f t="shared" si="36"/>
        <v>79.83</v>
      </c>
      <c r="R811" s="9">
        <f t="shared" si="37"/>
        <v>41628.833680555559</v>
      </c>
      <c r="S811" s="9">
        <f t="shared" si="38"/>
        <v>41658.833680555559</v>
      </c>
    </row>
    <row r="812" spans="1:19" ht="30" hidden="1" x14ac:dyDescent="0.25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8270</v>
      </c>
      <c r="O812" t="s">
        <v>8271</v>
      </c>
      <c r="P812" s="10">
        <f>ROUND(E812/D812*100%,0)</f>
        <v>1</v>
      </c>
      <c r="Q812" s="11">
        <f t="shared" si="36"/>
        <v>58.33</v>
      </c>
      <c r="R812" s="9">
        <f t="shared" si="37"/>
        <v>41123.056273148148</v>
      </c>
      <c r="S812" s="9">
        <f t="shared" si="38"/>
        <v>41153.056273148148</v>
      </c>
    </row>
    <row r="813" spans="1:19" ht="30" hidden="1" x14ac:dyDescent="0.25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8270</v>
      </c>
      <c r="O813" t="s">
        <v>8271</v>
      </c>
      <c r="P813" s="10">
        <f>ROUND(E813/D813*100%,0)</f>
        <v>1</v>
      </c>
      <c r="Q813" s="11">
        <f t="shared" si="36"/>
        <v>86.67</v>
      </c>
      <c r="R813" s="9">
        <f t="shared" si="37"/>
        <v>41443.643541666665</v>
      </c>
      <c r="S813" s="9">
        <f t="shared" si="38"/>
        <v>41465.702777777777</v>
      </c>
    </row>
    <row r="814" spans="1:19" ht="30" hidden="1" x14ac:dyDescent="0.25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8270</v>
      </c>
      <c r="O814" t="s">
        <v>8271</v>
      </c>
      <c r="P814" s="10">
        <f>ROUND(E814/D814*100%,0)</f>
        <v>2</v>
      </c>
      <c r="Q814" s="11">
        <f t="shared" si="36"/>
        <v>27.61</v>
      </c>
      <c r="R814" s="9">
        <f t="shared" si="37"/>
        <v>41282.017962962964</v>
      </c>
      <c r="S814" s="9">
        <f t="shared" si="38"/>
        <v>41334.581944444442</v>
      </c>
    </row>
    <row r="815" spans="1:19" ht="30" hidden="1" x14ac:dyDescent="0.25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8270</v>
      </c>
      <c r="O815" t="s">
        <v>8271</v>
      </c>
      <c r="P815" s="10">
        <f>ROUND(E815/D815*100%,0)</f>
        <v>2</v>
      </c>
      <c r="Q815" s="11">
        <f t="shared" si="36"/>
        <v>25</v>
      </c>
      <c r="R815" s="9">
        <f t="shared" si="37"/>
        <v>41080.960243055553</v>
      </c>
      <c r="S815" s="9">
        <f t="shared" si="38"/>
        <v>41110.960243055553</v>
      </c>
    </row>
    <row r="816" spans="1:19" ht="30" hidden="1" x14ac:dyDescent="0.25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8270</v>
      </c>
      <c r="O816" t="s">
        <v>8271</v>
      </c>
      <c r="P816" s="10">
        <f>ROUND(E816/D816*100%,0)</f>
        <v>1</v>
      </c>
      <c r="Q816" s="11">
        <f t="shared" si="36"/>
        <v>45.46</v>
      </c>
      <c r="R816" s="9">
        <f t="shared" si="37"/>
        <v>40679.743067129632</v>
      </c>
      <c r="S816" s="9">
        <f t="shared" si="38"/>
        <v>40694.75277777778</v>
      </c>
    </row>
    <row r="817" spans="1:19" hidden="1" x14ac:dyDescent="0.25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8270</v>
      </c>
      <c r="O817" t="s">
        <v>8271</v>
      </c>
      <c r="P817" s="10">
        <f>ROUND(E817/D817*100%,0)</f>
        <v>1</v>
      </c>
      <c r="Q817" s="11">
        <f t="shared" si="36"/>
        <v>99.53</v>
      </c>
      <c r="R817" s="9">
        <f t="shared" si="37"/>
        <v>41914.917858796296</v>
      </c>
      <c r="S817" s="9">
        <f t="shared" si="38"/>
        <v>41944.917858796296</v>
      </c>
    </row>
    <row r="818" spans="1:19" ht="30" hidden="1" x14ac:dyDescent="0.25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8270</v>
      </c>
      <c r="O818" t="s">
        <v>8271</v>
      </c>
      <c r="P818" s="10">
        <f>ROUND(E818/D818*100%,0)</f>
        <v>1</v>
      </c>
      <c r="Q818" s="11">
        <f t="shared" si="36"/>
        <v>39.31</v>
      </c>
      <c r="R818" s="9">
        <f t="shared" si="37"/>
        <v>41341.870868055557</v>
      </c>
      <c r="S818" s="9">
        <f t="shared" si="38"/>
        <v>41373.270833333336</v>
      </c>
    </row>
    <row r="819" spans="1:19" ht="30" hidden="1" x14ac:dyDescent="0.25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8270</v>
      </c>
      <c r="O819" t="s">
        <v>8271</v>
      </c>
      <c r="P819" s="10">
        <f>ROUND(E819/D819*100%,0)</f>
        <v>1</v>
      </c>
      <c r="Q819" s="11">
        <f t="shared" si="36"/>
        <v>89.42</v>
      </c>
      <c r="R819" s="9">
        <f t="shared" si="37"/>
        <v>40925.599664351852</v>
      </c>
      <c r="S819" s="9">
        <f t="shared" si="38"/>
        <v>40979.207638888889</v>
      </c>
    </row>
    <row r="820" spans="1:19" ht="30" hidden="1" x14ac:dyDescent="0.25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8270</v>
      </c>
      <c r="O820" t="s">
        <v>8271</v>
      </c>
      <c r="P820" s="10">
        <f>ROUND(E820/D820*100%,0)</f>
        <v>2</v>
      </c>
      <c r="Q820" s="11">
        <f t="shared" si="36"/>
        <v>28.68</v>
      </c>
      <c r="R820" s="9">
        <f t="shared" si="37"/>
        <v>41120.882881944446</v>
      </c>
      <c r="S820" s="9">
        <f t="shared" si="38"/>
        <v>41128.709027777775</v>
      </c>
    </row>
    <row r="821" spans="1:19" hidden="1" x14ac:dyDescent="0.25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8270</v>
      </c>
      <c r="O821" t="s">
        <v>8271</v>
      </c>
      <c r="P821" s="10">
        <f>ROUND(E821/D821*100%,0)</f>
        <v>1</v>
      </c>
      <c r="Q821" s="11">
        <f t="shared" si="36"/>
        <v>31.07</v>
      </c>
      <c r="R821" s="9">
        <f t="shared" si="37"/>
        <v>41619.998310185183</v>
      </c>
      <c r="S821" s="9">
        <f t="shared" si="38"/>
        <v>41629.197222222225</v>
      </c>
    </row>
    <row r="822" spans="1:19" ht="30" hidden="1" x14ac:dyDescent="0.25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8270</v>
      </c>
      <c r="O822" t="s">
        <v>8271</v>
      </c>
      <c r="P822" s="10">
        <f>ROUND(E822/D822*100%,0)</f>
        <v>1</v>
      </c>
      <c r="Q822" s="11">
        <f t="shared" si="36"/>
        <v>70.55</v>
      </c>
      <c r="R822" s="9">
        <f t="shared" si="37"/>
        <v>41768.841921296298</v>
      </c>
      <c r="S822" s="9">
        <f t="shared" si="38"/>
        <v>41799.208333333336</v>
      </c>
    </row>
    <row r="823" spans="1:19" ht="30" hidden="1" x14ac:dyDescent="0.25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8270</v>
      </c>
      <c r="O823" t="s">
        <v>8271</v>
      </c>
      <c r="P823" s="10">
        <f>ROUND(E823/D823*100%,0)</f>
        <v>1</v>
      </c>
      <c r="Q823" s="11">
        <f t="shared" si="36"/>
        <v>224.13</v>
      </c>
      <c r="R823" s="9">
        <f t="shared" si="37"/>
        <v>42093.922048611115</v>
      </c>
      <c r="S823" s="9">
        <f t="shared" si="38"/>
        <v>42128.167361111111</v>
      </c>
    </row>
    <row r="824" spans="1:19" ht="30" hidden="1" x14ac:dyDescent="0.25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8270</v>
      </c>
      <c r="O824" t="s">
        <v>8271</v>
      </c>
      <c r="P824" s="10">
        <f>ROUND(E824/D824*100%,0)</f>
        <v>1</v>
      </c>
      <c r="Q824" s="11">
        <f t="shared" si="36"/>
        <v>51.81</v>
      </c>
      <c r="R824" s="9">
        <f t="shared" si="37"/>
        <v>41157.947337962964</v>
      </c>
      <c r="S824" s="9">
        <f t="shared" si="38"/>
        <v>41187.947337962964</v>
      </c>
    </row>
    <row r="825" spans="1:19" ht="30" hidden="1" x14ac:dyDescent="0.25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8270</v>
      </c>
      <c r="O825" t="s">
        <v>8271</v>
      </c>
      <c r="P825" s="10">
        <f>ROUND(E825/D825*100%,0)</f>
        <v>2</v>
      </c>
      <c r="Q825" s="11">
        <f t="shared" si="36"/>
        <v>43.52</v>
      </c>
      <c r="R825" s="9">
        <f t="shared" si="37"/>
        <v>42055.972824074073</v>
      </c>
      <c r="S825" s="9">
        <f t="shared" si="38"/>
        <v>42085.931157407409</v>
      </c>
    </row>
    <row r="826" spans="1:19" ht="30" hidden="1" x14ac:dyDescent="0.25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8270</v>
      </c>
      <c r="O826" t="s">
        <v>8271</v>
      </c>
      <c r="P826" s="10">
        <f>ROUND(E826/D826*100%,0)</f>
        <v>1</v>
      </c>
      <c r="Q826" s="11">
        <f t="shared" si="36"/>
        <v>39.82</v>
      </c>
      <c r="R826" s="9">
        <f t="shared" si="37"/>
        <v>40250.242106481484</v>
      </c>
      <c r="S826" s="9">
        <f t="shared" si="38"/>
        <v>40286.290972222225</v>
      </c>
    </row>
    <row r="827" spans="1:19" ht="30" hidden="1" x14ac:dyDescent="0.25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8270</v>
      </c>
      <c r="O827" t="s">
        <v>8271</v>
      </c>
      <c r="P827" s="10">
        <f>ROUND(E827/D827*100%,0)</f>
        <v>1</v>
      </c>
      <c r="Q827" s="11">
        <f t="shared" si="36"/>
        <v>126.81</v>
      </c>
      <c r="R827" s="9">
        <f t="shared" si="37"/>
        <v>41186.306527777779</v>
      </c>
      <c r="S827" s="9">
        <f t="shared" si="38"/>
        <v>41211.306527777779</v>
      </c>
    </row>
    <row r="828" spans="1:19" ht="30" hidden="1" x14ac:dyDescent="0.25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8270</v>
      </c>
      <c r="O828" t="s">
        <v>8271</v>
      </c>
      <c r="P828" s="10">
        <f>ROUND(E828/D828*100%,0)</f>
        <v>1</v>
      </c>
      <c r="Q828" s="11">
        <f t="shared" si="36"/>
        <v>113.88</v>
      </c>
      <c r="R828" s="9">
        <f t="shared" si="37"/>
        <v>40973.038541666669</v>
      </c>
      <c r="S828" s="9">
        <f t="shared" si="38"/>
        <v>40993.996874999997</v>
      </c>
    </row>
    <row r="829" spans="1:19" ht="45" hidden="1" x14ac:dyDescent="0.25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8270</v>
      </c>
      <c r="O829" t="s">
        <v>8271</v>
      </c>
      <c r="P829" s="10">
        <f>ROUND(E829/D829*100%,0)</f>
        <v>1</v>
      </c>
      <c r="Q829" s="11">
        <f t="shared" si="36"/>
        <v>28.18</v>
      </c>
      <c r="R829" s="9">
        <f t="shared" si="37"/>
        <v>40927.473460648151</v>
      </c>
      <c r="S829" s="9">
        <f t="shared" si="38"/>
        <v>40953.825694444444</v>
      </c>
    </row>
    <row r="830" spans="1:19" ht="30" hidden="1" x14ac:dyDescent="0.25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8270</v>
      </c>
      <c r="O830" t="s">
        <v>8271</v>
      </c>
      <c r="P830" s="10">
        <f>ROUND(E830/D830*100%,0)</f>
        <v>1</v>
      </c>
      <c r="Q830" s="11">
        <f t="shared" si="36"/>
        <v>36.61</v>
      </c>
      <c r="R830" s="9">
        <f t="shared" si="37"/>
        <v>41073.050717592596</v>
      </c>
      <c r="S830" s="9">
        <f t="shared" si="38"/>
        <v>41085.683333333334</v>
      </c>
    </row>
    <row r="831" spans="1:19" ht="45" hidden="1" x14ac:dyDescent="0.25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8270</v>
      </c>
      <c r="O831" t="s">
        <v>8271</v>
      </c>
      <c r="P831" s="10">
        <f>ROUND(E831/D831*100%,0)</f>
        <v>1</v>
      </c>
      <c r="Q831" s="11">
        <f t="shared" si="36"/>
        <v>32.5</v>
      </c>
      <c r="R831" s="9">
        <f t="shared" si="37"/>
        <v>42504.801388888889</v>
      </c>
      <c r="S831" s="9">
        <f t="shared" si="38"/>
        <v>42564.801388888889</v>
      </c>
    </row>
    <row r="832" spans="1:19" ht="30" hidden="1" x14ac:dyDescent="0.25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8270</v>
      </c>
      <c r="O832" t="s">
        <v>8271</v>
      </c>
      <c r="P832" s="10">
        <f>ROUND(E832/D832*100%,0)</f>
        <v>1</v>
      </c>
      <c r="Q832" s="11">
        <f t="shared" si="36"/>
        <v>60.66</v>
      </c>
      <c r="R832" s="9">
        <f t="shared" si="37"/>
        <v>41325.525752314818</v>
      </c>
      <c r="S832" s="9">
        <f t="shared" si="38"/>
        <v>41355.484085648146</v>
      </c>
    </row>
    <row r="833" spans="1:19" ht="30" hidden="1" x14ac:dyDescent="0.25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8270</v>
      </c>
      <c r="O833" t="s">
        <v>8271</v>
      </c>
      <c r="P833" s="10">
        <f>ROUND(E833/D833*100%,0)</f>
        <v>2</v>
      </c>
      <c r="Q833" s="11">
        <f t="shared" si="36"/>
        <v>175</v>
      </c>
      <c r="R833" s="9">
        <f t="shared" si="37"/>
        <v>40996.646921296298</v>
      </c>
      <c r="S833" s="9">
        <f t="shared" si="38"/>
        <v>41026.646921296298</v>
      </c>
    </row>
    <row r="834" spans="1:19" ht="30" hidden="1" x14ac:dyDescent="0.25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8270</v>
      </c>
      <c r="O834" t="s">
        <v>8271</v>
      </c>
      <c r="P834" s="10">
        <f>ROUND(E834/D834*100%,0)</f>
        <v>1</v>
      </c>
      <c r="Q834" s="11">
        <f t="shared" si="36"/>
        <v>97.99</v>
      </c>
      <c r="R834" s="9">
        <f t="shared" si="37"/>
        <v>40869.675173611111</v>
      </c>
      <c r="S834" s="9">
        <f t="shared" si="38"/>
        <v>40929.342361111114</v>
      </c>
    </row>
    <row r="835" spans="1:19" hidden="1" x14ac:dyDescent="0.25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8270</v>
      </c>
      <c r="O835" t="s">
        <v>8271</v>
      </c>
      <c r="P835" s="10">
        <f>ROUND(E835/D835*100%,0)</f>
        <v>1</v>
      </c>
      <c r="Q835" s="11">
        <f t="shared" ref="Q835:Q898" si="39">IFERROR(ROUND(E835/L835,2),0)</f>
        <v>148.78</v>
      </c>
      <c r="R835" s="9">
        <f t="shared" ref="R835:R898" si="40">(((J835/60)/60)/24)+DATE(1970,1,1)</f>
        <v>41718.878182870372</v>
      </c>
      <c r="S835" s="9">
        <f t="shared" ref="S835:S898" si="41">(((I835/60)/60)/24)+DATE(1970,1,1)</f>
        <v>41748.878182870372</v>
      </c>
    </row>
    <row r="836" spans="1:19" ht="45" hidden="1" x14ac:dyDescent="0.25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8270</v>
      </c>
      <c r="O836" t="s">
        <v>8271</v>
      </c>
      <c r="P836" s="10">
        <f>ROUND(E836/D836*100%,0)</f>
        <v>1</v>
      </c>
      <c r="Q836" s="11">
        <f t="shared" si="39"/>
        <v>96.08</v>
      </c>
      <c r="R836" s="9">
        <f t="shared" si="40"/>
        <v>41422.822824074072</v>
      </c>
      <c r="S836" s="9">
        <f t="shared" si="41"/>
        <v>41456.165972222225</v>
      </c>
    </row>
    <row r="837" spans="1:19" ht="30" hidden="1" x14ac:dyDescent="0.25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8270</v>
      </c>
      <c r="O837" t="s">
        <v>8271</v>
      </c>
      <c r="P837" s="10">
        <f>ROUND(E837/D837*100%,0)</f>
        <v>1</v>
      </c>
      <c r="Q837" s="11">
        <f t="shared" si="39"/>
        <v>58.63</v>
      </c>
      <c r="R837" s="9">
        <f t="shared" si="40"/>
        <v>41005.45784722222</v>
      </c>
      <c r="S837" s="9">
        <f t="shared" si="41"/>
        <v>41048.125</v>
      </c>
    </row>
    <row r="838" spans="1:19" hidden="1" x14ac:dyDescent="0.25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8270</v>
      </c>
      <c r="O838" t="s">
        <v>8271</v>
      </c>
      <c r="P838" s="10">
        <f>ROUND(E838/D838*100%,0)</f>
        <v>1</v>
      </c>
      <c r="Q838" s="11">
        <f t="shared" si="39"/>
        <v>109.71</v>
      </c>
      <c r="R838" s="9">
        <f t="shared" si="40"/>
        <v>41524.056921296295</v>
      </c>
      <c r="S838" s="9">
        <f t="shared" si="41"/>
        <v>41554.056921296295</v>
      </c>
    </row>
    <row r="839" spans="1:19" ht="30" hidden="1" x14ac:dyDescent="0.25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8270</v>
      </c>
      <c r="O839" t="s">
        <v>8271</v>
      </c>
      <c r="P839" s="10">
        <f>ROUND(E839/D839*100%,0)</f>
        <v>1</v>
      </c>
      <c r="Q839" s="11">
        <f t="shared" si="39"/>
        <v>49.11</v>
      </c>
      <c r="R839" s="9">
        <f t="shared" si="40"/>
        <v>41730.998402777775</v>
      </c>
      <c r="S839" s="9">
        <f t="shared" si="41"/>
        <v>41760.998402777775</v>
      </c>
    </row>
    <row r="840" spans="1:19" ht="30" hidden="1" x14ac:dyDescent="0.25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8270</v>
      </c>
      <c r="O840" t="s">
        <v>8271</v>
      </c>
      <c r="P840" s="10">
        <f>ROUND(E840/D840*100%,0)</f>
        <v>1</v>
      </c>
      <c r="Q840" s="11">
        <f t="shared" si="39"/>
        <v>47.67</v>
      </c>
      <c r="R840" s="9">
        <f t="shared" si="40"/>
        <v>40895.897974537038</v>
      </c>
      <c r="S840" s="9">
        <f t="shared" si="41"/>
        <v>40925.897974537038</v>
      </c>
    </row>
    <row r="841" spans="1:19" ht="30" hidden="1" x14ac:dyDescent="0.25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8270</v>
      </c>
      <c r="O841" t="s">
        <v>8271</v>
      </c>
      <c r="P841" s="10">
        <f>ROUND(E841/D841*100%,0)</f>
        <v>1</v>
      </c>
      <c r="Q841" s="11">
        <f t="shared" si="39"/>
        <v>60.74</v>
      </c>
      <c r="R841" s="9">
        <f t="shared" si="40"/>
        <v>41144.763379629629</v>
      </c>
      <c r="S841" s="9">
        <f t="shared" si="41"/>
        <v>41174.763379629629</v>
      </c>
    </row>
    <row r="842" spans="1:19" ht="30" hidden="1" x14ac:dyDescent="0.25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8270</v>
      </c>
      <c r="O842" t="s">
        <v>8272</v>
      </c>
      <c r="P842" s="10">
        <f>ROUND(E842/D842*100%,0)</f>
        <v>1</v>
      </c>
      <c r="Q842" s="11">
        <f t="shared" si="39"/>
        <v>63.38</v>
      </c>
      <c r="R842" s="9">
        <f t="shared" si="40"/>
        <v>42607.226701388892</v>
      </c>
      <c r="S842" s="9">
        <f t="shared" si="41"/>
        <v>42637.226701388892</v>
      </c>
    </row>
    <row r="843" spans="1:19" ht="45" hidden="1" x14ac:dyDescent="0.25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8270</v>
      </c>
      <c r="O843" t="s">
        <v>8272</v>
      </c>
      <c r="P843" s="10">
        <f>ROUND(E843/D843*100%,0)</f>
        <v>1</v>
      </c>
      <c r="Q843" s="11">
        <f t="shared" si="39"/>
        <v>53.89</v>
      </c>
      <c r="R843" s="9">
        <f t="shared" si="40"/>
        <v>41923.838692129626</v>
      </c>
      <c r="S843" s="9">
        <f t="shared" si="41"/>
        <v>41953.88035879629</v>
      </c>
    </row>
    <row r="844" spans="1:19" ht="30" hidden="1" x14ac:dyDescent="0.25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8270</v>
      </c>
      <c r="O844" t="s">
        <v>8272</v>
      </c>
      <c r="P844" s="10">
        <f>ROUND(E844/D844*100%,0)</f>
        <v>1</v>
      </c>
      <c r="Q844" s="11">
        <f t="shared" si="39"/>
        <v>66.87</v>
      </c>
      <c r="R844" s="9">
        <f t="shared" si="40"/>
        <v>41526.592395833337</v>
      </c>
      <c r="S844" s="9">
        <f t="shared" si="41"/>
        <v>41561.165972222225</v>
      </c>
    </row>
    <row r="845" spans="1:19" ht="45" hidden="1" x14ac:dyDescent="0.25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8270</v>
      </c>
      <c r="O845" t="s">
        <v>8272</v>
      </c>
      <c r="P845" s="10">
        <f>ROUND(E845/D845*100%,0)</f>
        <v>3</v>
      </c>
      <c r="Q845" s="11">
        <f t="shared" si="39"/>
        <v>63.1</v>
      </c>
      <c r="R845" s="9">
        <f t="shared" si="40"/>
        <v>42695.257870370369</v>
      </c>
      <c r="S845" s="9">
        <f t="shared" si="41"/>
        <v>42712.333333333328</v>
      </c>
    </row>
    <row r="846" spans="1:19" ht="45" hidden="1" x14ac:dyDescent="0.25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8270</v>
      </c>
      <c r="O846" t="s">
        <v>8272</v>
      </c>
      <c r="P846" s="10">
        <f>ROUND(E846/D846*100%,0)</f>
        <v>2</v>
      </c>
      <c r="Q846" s="11">
        <f t="shared" si="39"/>
        <v>36.630000000000003</v>
      </c>
      <c r="R846" s="9">
        <f t="shared" si="40"/>
        <v>41905.684629629628</v>
      </c>
      <c r="S846" s="9">
        <f t="shared" si="41"/>
        <v>41944.207638888889</v>
      </c>
    </row>
    <row r="847" spans="1:19" ht="30" hidden="1" x14ac:dyDescent="0.25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8270</v>
      </c>
      <c r="O847" t="s">
        <v>8272</v>
      </c>
      <c r="P847" s="10">
        <f>ROUND(E847/D847*100%,0)</f>
        <v>1</v>
      </c>
      <c r="Q847" s="11">
        <f t="shared" si="39"/>
        <v>34.01</v>
      </c>
      <c r="R847" s="9">
        <f t="shared" si="40"/>
        <v>42578.205972222218</v>
      </c>
      <c r="S847" s="9">
        <f t="shared" si="41"/>
        <v>42618.165972222225</v>
      </c>
    </row>
    <row r="848" spans="1:19" ht="30" hidden="1" x14ac:dyDescent="0.25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8270</v>
      </c>
      <c r="O848" t="s">
        <v>8272</v>
      </c>
      <c r="P848" s="10">
        <f>ROUND(E848/D848*100%,0)</f>
        <v>1</v>
      </c>
      <c r="Q848" s="11">
        <f t="shared" si="39"/>
        <v>28.55</v>
      </c>
      <c r="R848" s="9">
        <f t="shared" si="40"/>
        <v>41694.391840277778</v>
      </c>
      <c r="S848" s="9">
        <f t="shared" si="41"/>
        <v>41708.583333333336</v>
      </c>
    </row>
    <row r="849" spans="1:19" hidden="1" x14ac:dyDescent="0.25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8270</v>
      </c>
      <c r="O849" t="s">
        <v>8272</v>
      </c>
      <c r="P849" s="10">
        <f>ROUND(E849/D849*100%,0)</f>
        <v>1</v>
      </c>
      <c r="Q849" s="11">
        <f t="shared" si="39"/>
        <v>10</v>
      </c>
      <c r="R849" s="9">
        <f t="shared" si="40"/>
        <v>42165.79833333334</v>
      </c>
      <c r="S849" s="9">
        <f t="shared" si="41"/>
        <v>42195.79833333334</v>
      </c>
    </row>
    <row r="850" spans="1:19" ht="30" hidden="1" x14ac:dyDescent="0.25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8270</v>
      </c>
      <c r="O850" t="s">
        <v>8272</v>
      </c>
      <c r="P850" s="10">
        <f>ROUND(E850/D850*100%,0)</f>
        <v>1</v>
      </c>
      <c r="Q850" s="11">
        <f t="shared" si="39"/>
        <v>18.75</v>
      </c>
      <c r="R850" s="9">
        <f t="shared" si="40"/>
        <v>42078.792048611111</v>
      </c>
      <c r="S850" s="9">
        <f t="shared" si="41"/>
        <v>42108.792048611111</v>
      </c>
    </row>
    <row r="851" spans="1:19" ht="30" hidden="1" x14ac:dyDescent="0.25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8270</v>
      </c>
      <c r="O851" t="s">
        <v>8272</v>
      </c>
      <c r="P851" s="10">
        <f>ROUND(E851/D851*100%,0)</f>
        <v>1</v>
      </c>
      <c r="Q851" s="11">
        <f t="shared" si="39"/>
        <v>41.7</v>
      </c>
      <c r="R851" s="9">
        <f t="shared" si="40"/>
        <v>42051.148888888885</v>
      </c>
      <c r="S851" s="9">
        <f t="shared" si="41"/>
        <v>42079.107222222221</v>
      </c>
    </row>
    <row r="852" spans="1:19" ht="30" hidden="1" x14ac:dyDescent="0.25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8270</v>
      </c>
      <c r="O852" t="s">
        <v>8272</v>
      </c>
      <c r="P852" s="10">
        <f>ROUND(E852/D852*100%,0)</f>
        <v>2</v>
      </c>
      <c r="Q852" s="11">
        <f t="shared" si="39"/>
        <v>46.67</v>
      </c>
      <c r="R852" s="9">
        <f t="shared" si="40"/>
        <v>42452.827743055561</v>
      </c>
      <c r="S852" s="9">
        <f t="shared" si="41"/>
        <v>42485.207638888889</v>
      </c>
    </row>
    <row r="853" spans="1:19" ht="30" hidden="1" x14ac:dyDescent="0.25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8270</v>
      </c>
      <c r="O853" t="s">
        <v>8272</v>
      </c>
      <c r="P853" s="10">
        <f>ROUND(E853/D853*100%,0)</f>
        <v>1</v>
      </c>
      <c r="Q853" s="11">
        <f t="shared" si="39"/>
        <v>37.270000000000003</v>
      </c>
      <c r="R853" s="9">
        <f t="shared" si="40"/>
        <v>42522.880243055552</v>
      </c>
      <c r="S853" s="9">
        <f t="shared" si="41"/>
        <v>42582.822916666672</v>
      </c>
    </row>
    <row r="854" spans="1:19" ht="30" hidden="1" x14ac:dyDescent="0.25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8270</v>
      </c>
      <c r="O854" t="s">
        <v>8272</v>
      </c>
      <c r="P854" s="10">
        <f>ROUND(E854/D854*100%,0)</f>
        <v>1</v>
      </c>
      <c r="Q854" s="11">
        <f t="shared" si="39"/>
        <v>59.26</v>
      </c>
      <c r="R854" s="9">
        <f t="shared" si="40"/>
        <v>42656.805497685185</v>
      </c>
      <c r="S854" s="9">
        <f t="shared" si="41"/>
        <v>42667.875</v>
      </c>
    </row>
    <row r="855" spans="1:19" ht="30" hidden="1" x14ac:dyDescent="0.25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8270</v>
      </c>
      <c r="O855" t="s">
        <v>8272</v>
      </c>
      <c r="P855" s="10">
        <f>ROUND(E855/D855*100%,0)</f>
        <v>1</v>
      </c>
      <c r="Q855" s="11">
        <f t="shared" si="39"/>
        <v>30</v>
      </c>
      <c r="R855" s="9">
        <f t="shared" si="40"/>
        <v>42021.832280092596</v>
      </c>
      <c r="S855" s="9">
        <f t="shared" si="41"/>
        <v>42051.832280092596</v>
      </c>
    </row>
    <row r="856" spans="1:19" ht="30" hidden="1" x14ac:dyDescent="0.25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8270</v>
      </c>
      <c r="O856" t="s">
        <v>8272</v>
      </c>
      <c r="P856" s="10">
        <f>ROUND(E856/D856*100%,0)</f>
        <v>1</v>
      </c>
      <c r="Q856" s="11">
        <f t="shared" si="39"/>
        <v>65.86</v>
      </c>
      <c r="R856" s="9">
        <f t="shared" si="40"/>
        <v>42702.212337962963</v>
      </c>
      <c r="S856" s="9">
        <f t="shared" si="41"/>
        <v>42732.212337962963</v>
      </c>
    </row>
    <row r="857" spans="1:19" ht="30" hidden="1" x14ac:dyDescent="0.25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8270</v>
      </c>
      <c r="O857" t="s">
        <v>8272</v>
      </c>
      <c r="P857" s="10">
        <f>ROUND(E857/D857*100%,0)</f>
        <v>1</v>
      </c>
      <c r="Q857" s="11">
        <f t="shared" si="39"/>
        <v>31.91</v>
      </c>
      <c r="R857" s="9">
        <f t="shared" si="40"/>
        <v>42545.125196759262</v>
      </c>
      <c r="S857" s="9">
        <f t="shared" si="41"/>
        <v>42575.125196759262</v>
      </c>
    </row>
    <row r="858" spans="1:19" ht="30" hidden="1" x14ac:dyDescent="0.25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8270</v>
      </c>
      <c r="O858" t="s">
        <v>8272</v>
      </c>
      <c r="P858" s="10">
        <f>ROUND(E858/D858*100%,0)</f>
        <v>2</v>
      </c>
      <c r="Q858" s="11">
        <f t="shared" si="39"/>
        <v>19.46</v>
      </c>
      <c r="R858" s="9">
        <f t="shared" si="40"/>
        <v>42609.311990740738</v>
      </c>
      <c r="S858" s="9">
        <f t="shared" si="41"/>
        <v>42668.791666666672</v>
      </c>
    </row>
    <row r="859" spans="1:19" ht="30" hidden="1" x14ac:dyDescent="0.25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8270</v>
      </c>
      <c r="O859" t="s">
        <v>8272</v>
      </c>
      <c r="P859" s="10">
        <f>ROUND(E859/D859*100%,0)</f>
        <v>1</v>
      </c>
      <c r="Q859" s="11">
        <f t="shared" si="39"/>
        <v>50</v>
      </c>
      <c r="R859" s="9">
        <f t="shared" si="40"/>
        <v>42291.581377314811</v>
      </c>
      <c r="S859" s="9">
        <f t="shared" si="41"/>
        <v>42333.623043981483</v>
      </c>
    </row>
    <row r="860" spans="1:19" ht="30" hidden="1" x14ac:dyDescent="0.25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8270</v>
      </c>
      <c r="O860" t="s">
        <v>8272</v>
      </c>
      <c r="P860" s="10">
        <f>ROUND(E860/D860*100%,0)</f>
        <v>1</v>
      </c>
      <c r="Q860" s="11">
        <f t="shared" si="39"/>
        <v>22.74</v>
      </c>
      <c r="R860" s="9">
        <f t="shared" si="40"/>
        <v>42079.745578703703</v>
      </c>
      <c r="S860" s="9">
        <f t="shared" si="41"/>
        <v>42109.957638888889</v>
      </c>
    </row>
    <row r="861" spans="1:19" ht="30" hidden="1" x14ac:dyDescent="0.25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8270</v>
      </c>
      <c r="O861" t="s">
        <v>8272</v>
      </c>
      <c r="P861" s="10">
        <f>ROUND(E861/D861*100%,0)</f>
        <v>1</v>
      </c>
      <c r="Q861" s="11">
        <f t="shared" si="39"/>
        <v>42.72</v>
      </c>
      <c r="R861" s="9">
        <f t="shared" si="40"/>
        <v>42128.820231481484</v>
      </c>
      <c r="S861" s="9">
        <f t="shared" si="41"/>
        <v>42159</v>
      </c>
    </row>
    <row r="862" spans="1:19" ht="30" hidden="1" x14ac:dyDescent="0.25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8270</v>
      </c>
      <c r="O862" t="s">
        <v>8273</v>
      </c>
      <c r="P862" s="10">
        <f>ROUND(E862/D862*100%,0)</f>
        <v>0</v>
      </c>
      <c r="Q862" s="11">
        <f t="shared" si="39"/>
        <v>52.92</v>
      </c>
      <c r="R862" s="9">
        <f t="shared" si="40"/>
        <v>41570.482789351852</v>
      </c>
      <c r="S862" s="9">
        <f t="shared" si="41"/>
        <v>41600.524456018517</v>
      </c>
    </row>
    <row r="863" spans="1:19" ht="30" hidden="1" x14ac:dyDescent="0.25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8270</v>
      </c>
      <c r="O863" t="s">
        <v>8273</v>
      </c>
      <c r="P863" s="10">
        <f>ROUND(E863/D863*100%,0)</f>
        <v>0</v>
      </c>
      <c r="Q863" s="11">
        <f t="shared" si="39"/>
        <v>50.5</v>
      </c>
      <c r="R863" s="9">
        <f t="shared" si="40"/>
        <v>42599.965324074074</v>
      </c>
      <c r="S863" s="9">
        <f t="shared" si="41"/>
        <v>42629.965324074074</v>
      </c>
    </row>
    <row r="864" spans="1:19" ht="30" hidden="1" x14ac:dyDescent="0.25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8270</v>
      </c>
      <c r="O864" t="s">
        <v>8273</v>
      </c>
      <c r="P864" s="10">
        <f>ROUND(E864/D864*100%,0)</f>
        <v>0</v>
      </c>
      <c r="Q864" s="11">
        <f t="shared" si="39"/>
        <v>42.5</v>
      </c>
      <c r="R864" s="9">
        <f t="shared" si="40"/>
        <v>41559.5549537037</v>
      </c>
      <c r="S864" s="9">
        <f t="shared" si="41"/>
        <v>41589.596620370372</v>
      </c>
    </row>
    <row r="865" spans="1:19" ht="30" hidden="1" x14ac:dyDescent="0.25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8270</v>
      </c>
      <c r="O865" t="s">
        <v>8273</v>
      </c>
      <c r="P865" s="10">
        <f>ROUND(E865/D865*100%,0)</f>
        <v>0</v>
      </c>
      <c r="Q865" s="11">
        <f t="shared" si="39"/>
        <v>18</v>
      </c>
      <c r="R865" s="9">
        <f t="shared" si="40"/>
        <v>40921.117662037039</v>
      </c>
      <c r="S865" s="9">
        <f t="shared" si="41"/>
        <v>40951.117662037039</v>
      </c>
    </row>
    <row r="866" spans="1:19" ht="30" hidden="1" x14ac:dyDescent="0.25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8270</v>
      </c>
      <c r="O866" t="s">
        <v>8273</v>
      </c>
      <c r="P866" s="10">
        <f>ROUND(E866/D866*100%,0)</f>
        <v>0</v>
      </c>
      <c r="Q866" s="11">
        <f t="shared" si="39"/>
        <v>34.18</v>
      </c>
      <c r="R866" s="9">
        <f t="shared" si="40"/>
        <v>41541.106921296298</v>
      </c>
      <c r="S866" s="9">
        <f t="shared" si="41"/>
        <v>41563.415972222225</v>
      </c>
    </row>
    <row r="867" spans="1:19" ht="30" hidden="1" x14ac:dyDescent="0.25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8270</v>
      </c>
      <c r="O867" t="s">
        <v>8273</v>
      </c>
      <c r="P867" s="10">
        <f>ROUND(E867/D867*100%,0)</f>
        <v>0</v>
      </c>
      <c r="Q867" s="11">
        <f t="shared" si="39"/>
        <v>22.5</v>
      </c>
      <c r="R867" s="9">
        <f t="shared" si="40"/>
        <v>41230.77311342593</v>
      </c>
      <c r="S867" s="9">
        <f t="shared" si="41"/>
        <v>41290.77311342593</v>
      </c>
    </row>
    <row r="868" spans="1:19" ht="30" hidden="1" x14ac:dyDescent="0.25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8270</v>
      </c>
      <c r="O868" t="s">
        <v>8273</v>
      </c>
      <c r="P868" s="10">
        <f>ROUND(E868/D868*100%,0)</f>
        <v>0</v>
      </c>
      <c r="Q868" s="11">
        <f t="shared" si="39"/>
        <v>58.18</v>
      </c>
      <c r="R868" s="9">
        <f t="shared" si="40"/>
        <v>42025.637939814813</v>
      </c>
      <c r="S868" s="9">
        <f t="shared" si="41"/>
        <v>42063.631944444445</v>
      </c>
    </row>
    <row r="869" spans="1:19" ht="45" hidden="1" x14ac:dyDescent="0.25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8270</v>
      </c>
      <c r="O869" t="s">
        <v>8273</v>
      </c>
      <c r="P869" s="10">
        <f>ROUND(E869/D869*100%,0)</f>
        <v>0</v>
      </c>
      <c r="Q869" s="11">
        <f t="shared" si="39"/>
        <v>109.18</v>
      </c>
      <c r="R869" s="9">
        <f t="shared" si="40"/>
        <v>40088.105393518519</v>
      </c>
      <c r="S869" s="9">
        <f t="shared" si="41"/>
        <v>40148.207638888889</v>
      </c>
    </row>
    <row r="870" spans="1:19" ht="45" hidden="1" x14ac:dyDescent="0.25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8270</v>
      </c>
      <c r="O870" t="s">
        <v>8273</v>
      </c>
      <c r="P870" s="10">
        <f>ROUND(E870/D870*100%,0)</f>
        <v>0</v>
      </c>
      <c r="Q870" s="11">
        <f t="shared" si="39"/>
        <v>50</v>
      </c>
      <c r="R870" s="9">
        <f t="shared" si="40"/>
        <v>41616.027754629627</v>
      </c>
      <c r="S870" s="9">
        <f t="shared" si="41"/>
        <v>41646.027754629627</v>
      </c>
    </row>
    <row r="871" spans="1:19" ht="30" hidden="1" x14ac:dyDescent="0.25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8270</v>
      </c>
      <c r="O871" t="s">
        <v>8273</v>
      </c>
      <c r="P871" s="10">
        <f>ROUND(E871/D871*100%,0)</f>
        <v>0</v>
      </c>
      <c r="Q871" s="11">
        <f t="shared" si="39"/>
        <v>346.67</v>
      </c>
      <c r="R871" s="9">
        <f t="shared" si="40"/>
        <v>41342.845567129632</v>
      </c>
      <c r="S871" s="9">
        <f t="shared" si="41"/>
        <v>41372.803900462961</v>
      </c>
    </row>
    <row r="872" spans="1:19" ht="30" hidden="1" x14ac:dyDescent="0.25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8270</v>
      </c>
      <c r="O872" t="s">
        <v>8273</v>
      </c>
      <c r="P872" s="10">
        <f>ROUND(E872/D872*100%,0)</f>
        <v>0</v>
      </c>
      <c r="Q872" s="11">
        <f t="shared" si="39"/>
        <v>12.4</v>
      </c>
      <c r="R872" s="9">
        <f t="shared" si="40"/>
        <v>41488.022256944445</v>
      </c>
      <c r="S872" s="9">
        <f t="shared" si="41"/>
        <v>41518.022256944445</v>
      </c>
    </row>
    <row r="873" spans="1:19" ht="30" hidden="1" x14ac:dyDescent="0.25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8270</v>
      </c>
      <c r="O873" t="s">
        <v>8273</v>
      </c>
      <c r="P873" s="10">
        <f>ROUND(E873/D873*100%,0)</f>
        <v>0</v>
      </c>
      <c r="Q873" s="11">
        <f t="shared" si="39"/>
        <v>27.08</v>
      </c>
      <c r="R873" s="9">
        <f t="shared" si="40"/>
        <v>41577.561284722222</v>
      </c>
      <c r="S873" s="9">
        <f t="shared" si="41"/>
        <v>41607.602951388886</v>
      </c>
    </row>
    <row r="874" spans="1:19" ht="30" hidden="1" x14ac:dyDescent="0.25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8270</v>
      </c>
      <c r="O874" t="s">
        <v>8273</v>
      </c>
      <c r="P874" s="10">
        <f>ROUND(E874/D874*100%,0)</f>
        <v>0</v>
      </c>
      <c r="Q874" s="11">
        <f t="shared" si="39"/>
        <v>32.5</v>
      </c>
      <c r="R874" s="9">
        <f t="shared" si="40"/>
        <v>40567.825543981482</v>
      </c>
      <c r="S874" s="9">
        <f t="shared" si="41"/>
        <v>40612.825543981482</v>
      </c>
    </row>
    <row r="875" spans="1:19" ht="30" hidden="1" x14ac:dyDescent="0.25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8270</v>
      </c>
      <c r="O875" t="s">
        <v>8273</v>
      </c>
      <c r="P875" s="10">
        <f>ROUND(E875/D875*100%,0)</f>
        <v>0</v>
      </c>
      <c r="Q875" s="11">
        <f t="shared" si="39"/>
        <v>9</v>
      </c>
      <c r="R875" s="9">
        <f t="shared" si="40"/>
        <v>41184.167129629634</v>
      </c>
      <c r="S875" s="9">
        <f t="shared" si="41"/>
        <v>41224.208796296298</v>
      </c>
    </row>
    <row r="876" spans="1:19" ht="30" hidden="1" x14ac:dyDescent="0.25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8270</v>
      </c>
      <c r="O876" t="s">
        <v>8273</v>
      </c>
      <c r="P876" s="10">
        <f>ROUND(E876/D876*100%,0)</f>
        <v>0</v>
      </c>
      <c r="Q876" s="11">
        <f t="shared" si="39"/>
        <v>34.76</v>
      </c>
      <c r="R876" s="9">
        <f t="shared" si="40"/>
        <v>41368.583726851852</v>
      </c>
      <c r="S876" s="9">
        <f t="shared" si="41"/>
        <v>41398.583726851852</v>
      </c>
    </row>
    <row r="877" spans="1:19" ht="45" hidden="1" x14ac:dyDescent="0.25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8270</v>
      </c>
      <c r="O877" t="s">
        <v>8273</v>
      </c>
      <c r="P877" s="10">
        <f>ROUND(E877/D877*100%,0)</f>
        <v>0</v>
      </c>
      <c r="Q877" s="11">
        <f t="shared" si="39"/>
        <v>0</v>
      </c>
      <c r="R877" s="9">
        <f t="shared" si="40"/>
        <v>42248.723738425921</v>
      </c>
      <c r="S877" s="9">
        <f t="shared" si="41"/>
        <v>42268.723738425921</v>
      </c>
    </row>
    <row r="878" spans="1:19" hidden="1" x14ac:dyDescent="0.25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8270</v>
      </c>
      <c r="O878" t="s">
        <v>8273</v>
      </c>
      <c r="P878" s="10">
        <f>ROUND(E878/D878*100%,0)</f>
        <v>0</v>
      </c>
      <c r="Q878" s="11">
        <f t="shared" si="39"/>
        <v>28.58</v>
      </c>
      <c r="R878" s="9">
        <f t="shared" si="40"/>
        <v>41276.496840277774</v>
      </c>
      <c r="S878" s="9">
        <f t="shared" si="41"/>
        <v>41309.496840277774</v>
      </c>
    </row>
    <row r="879" spans="1:19" ht="30" hidden="1" x14ac:dyDescent="0.25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8270</v>
      </c>
      <c r="O879" t="s">
        <v>8273</v>
      </c>
      <c r="P879" s="10">
        <f>ROUND(E879/D879*100%,0)</f>
        <v>1</v>
      </c>
      <c r="Q879" s="11">
        <f t="shared" si="39"/>
        <v>46.59</v>
      </c>
      <c r="R879" s="9">
        <f t="shared" si="40"/>
        <v>41597.788888888892</v>
      </c>
      <c r="S879" s="9">
        <f t="shared" si="41"/>
        <v>41627.788888888892</v>
      </c>
    </row>
    <row r="880" spans="1:19" ht="30" hidden="1" x14ac:dyDescent="0.25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8270</v>
      </c>
      <c r="O880" t="s">
        <v>8273</v>
      </c>
      <c r="P880" s="10">
        <f>ROUND(E880/D880*100%,0)</f>
        <v>0</v>
      </c>
      <c r="Q880" s="11">
        <f t="shared" si="39"/>
        <v>32.5</v>
      </c>
      <c r="R880" s="9">
        <f t="shared" si="40"/>
        <v>40505.232916666668</v>
      </c>
      <c r="S880" s="9">
        <f t="shared" si="41"/>
        <v>40535.232916666668</v>
      </c>
    </row>
    <row r="881" spans="1:19" ht="30" hidden="1" x14ac:dyDescent="0.25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8270</v>
      </c>
      <c r="O881" t="s">
        <v>8273</v>
      </c>
      <c r="P881" s="10">
        <f>ROUND(E881/D881*100%,0)</f>
        <v>0</v>
      </c>
      <c r="Q881" s="11">
        <f t="shared" si="39"/>
        <v>21.47</v>
      </c>
      <c r="R881" s="9">
        <f t="shared" si="40"/>
        <v>41037.829918981479</v>
      </c>
      <c r="S881" s="9">
        <f t="shared" si="41"/>
        <v>41058.829918981479</v>
      </c>
    </row>
    <row r="882" spans="1:19" ht="30" hidden="1" x14ac:dyDescent="0.25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8270</v>
      </c>
      <c r="O882" t="s">
        <v>8274</v>
      </c>
      <c r="P882" s="10">
        <f>ROUND(E882/D882*100%,0)</f>
        <v>0</v>
      </c>
      <c r="Q882" s="11">
        <f t="shared" si="39"/>
        <v>14.13</v>
      </c>
      <c r="R882" s="9">
        <f t="shared" si="40"/>
        <v>41179.32104166667</v>
      </c>
      <c r="S882" s="9">
        <f t="shared" si="41"/>
        <v>41212.32104166667</v>
      </c>
    </row>
    <row r="883" spans="1:19" ht="30" hidden="1" x14ac:dyDescent="0.25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8270</v>
      </c>
      <c r="O883" t="s">
        <v>8274</v>
      </c>
      <c r="P883" s="10">
        <f>ROUND(E883/D883*100%,0)</f>
        <v>0</v>
      </c>
      <c r="Q883" s="11">
        <f t="shared" si="39"/>
        <v>30</v>
      </c>
      <c r="R883" s="9">
        <f t="shared" si="40"/>
        <v>40877.25099537037</v>
      </c>
      <c r="S883" s="9">
        <f t="shared" si="41"/>
        <v>40922.25099537037</v>
      </c>
    </row>
    <row r="884" spans="1:19" ht="30" hidden="1" x14ac:dyDescent="0.25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8270</v>
      </c>
      <c r="O884" t="s">
        <v>8274</v>
      </c>
      <c r="P884" s="10">
        <f>ROUND(E884/D884*100%,0)</f>
        <v>0</v>
      </c>
      <c r="Q884" s="11">
        <f t="shared" si="39"/>
        <v>21.57</v>
      </c>
      <c r="R884" s="9">
        <f t="shared" si="40"/>
        <v>40759.860532407409</v>
      </c>
      <c r="S884" s="9">
        <f t="shared" si="41"/>
        <v>40792.860532407409</v>
      </c>
    </row>
    <row r="885" spans="1:19" ht="30" hidden="1" x14ac:dyDescent="0.25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8270</v>
      </c>
      <c r="O885" t="s">
        <v>8274</v>
      </c>
      <c r="P885" s="10">
        <f>ROUND(E885/D885*100%,0)</f>
        <v>0</v>
      </c>
      <c r="Q885" s="11">
        <f t="shared" si="39"/>
        <v>83.38</v>
      </c>
      <c r="R885" s="9">
        <f t="shared" si="40"/>
        <v>42371.935590277775</v>
      </c>
      <c r="S885" s="9">
        <f t="shared" si="41"/>
        <v>42431.935590277775</v>
      </c>
    </row>
    <row r="886" spans="1:19" ht="30" hidden="1" x14ac:dyDescent="0.25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8270</v>
      </c>
      <c r="O886" t="s">
        <v>8274</v>
      </c>
      <c r="P886" s="10">
        <f>ROUND(E886/D886*100%,0)</f>
        <v>0</v>
      </c>
      <c r="Q886" s="11">
        <f t="shared" si="39"/>
        <v>10</v>
      </c>
      <c r="R886" s="9">
        <f t="shared" si="40"/>
        <v>40981.802615740737</v>
      </c>
      <c r="S886" s="9">
        <f t="shared" si="41"/>
        <v>41041.104861111111</v>
      </c>
    </row>
    <row r="887" spans="1:19" ht="30" hidden="1" x14ac:dyDescent="0.25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8270</v>
      </c>
      <c r="O887" t="s">
        <v>8274</v>
      </c>
      <c r="P887" s="10">
        <f>ROUND(E887/D887*100%,0)</f>
        <v>1</v>
      </c>
      <c r="Q887" s="11">
        <f t="shared" si="39"/>
        <v>35.71</v>
      </c>
      <c r="R887" s="9">
        <f t="shared" si="40"/>
        <v>42713.941099537042</v>
      </c>
      <c r="S887" s="9">
        <f t="shared" si="41"/>
        <v>42734.941099537042</v>
      </c>
    </row>
    <row r="888" spans="1:19" ht="30" hidden="1" x14ac:dyDescent="0.25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8270</v>
      </c>
      <c r="O888" t="s">
        <v>8274</v>
      </c>
      <c r="P888" s="10">
        <f>ROUND(E888/D888*100%,0)</f>
        <v>0</v>
      </c>
      <c r="Q888" s="11">
        <f t="shared" si="39"/>
        <v>29.29</v>
      </c>
      <c r="R888" s="9">
        <f t="shared" si="40"/>
        <v>42603.870520833334</v>
      </c>
      <c r="S888" s="9">
        <f t="shared" si="41"/>
        <v>42628.870520833334</v>
      </c>
    </row>
    <row r="889" spans="1:19" ht="30" hidden="1" x14ac:dyDescent="0.25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8270</v>
      </c>
      <c r="O889" t="s">
        <v>8274</v>
      </c>
      <c r="P889" s="10">
        <f>ROUND(E889/D889*100%,0)</f>
        <v>0</v>
      </c>
      <c r="Q889" s="11">
        <f t="shared" si="39"/>
        <v>0</v>
      </c>
      <c r="R889" s="9">
        <f t="shared" si="40"/>
        <v>41026.958969907406</v>
      </c>
      <c r="S889" s="9">
        <f t="shared" si="41"/>
        <v>41056.958969907406</v>
      </c>
    </row>
    <row r="890" spans="1:19" ht="45" hidden="1" x14ac:dyDescent="0.25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8270</v>
      </c>
      <c r="O890" t="s">
        <v>8274</v>
      </c>
      <c r="P890" s="10">
        <f>ROUND(E890/D890*100%,0)</f>
        <v>0</v>
      </c>
      <c r="Q890" s="11">
        <f t="shared" si="39"/>
        <v>18</v>
      </c>
      <c r="R890" s="9">
        <f t="shared" si="40"/>
        <v>40751.753298611111</v>
      </c>
      <c r="S890" s="9">
        <f t="shared" si="41"/>
        <v>40787.25</v>
      </c>
    </row>
    <row r="891" spans="1:19" ht="30" hidden="1" x14ac:dyDescent="0.25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8270</v>
      </c>
      <c r="O891" t="s">
        <v>8274</v>
      </c>
      <c r="P891" s="10">
        <f>ROUND(E891/D891*100%,0)</f>
        <v>0</v>
      </c>
      <c r="Q891" s="11">
        <f t="shared" si="39"/>
        <v>73.760000000000005</v>
      </c>
      <c r="R891" s="9">
        <f t="shared" si="40"/>
        <v>41887.784062500003</v>
      </c>
      <c r="S891" s="9">
        <f t="shared" si="41"/>
        <v>41917.784062500003</v>
      </c>
    </row>
    <row r="892" spans="1:19" ht="30" hidden="1" x14ac:dyDescent="0.25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8270</v>
      </c>
      <c r="O892" t="s">
        <v>8274</v>
      </c>
      <c r="P892" s="10">
        <f>ROUND(E892/D892*100%,0)</f>
        <v>0</v>
      </c>
      <c r="Q892" s="11">
        <f t="shared" si="39"/>
        <v>31.25</v>
      </c>
      <c r="R892" s="9">
        <f t="shared" si="40"/>
        <v>41569.698831018519</v>
      </c>
      <c r="S892" s="9">
        <f t="shared" si="41"/>
        <v>41599.740497685183</v>
      </c>
    </row>
    <row r="893" spans="1:19" ht="30" hidden="1" x14ac:dyDescent="0.25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8270</v>
      </c>
      <c r="O893" t="s">
        <v>8274</v>
      </c>
      <c r="P893" s="10">
        <f>ROUND(E893/D893*100%,0)</f>
        <v>0</v>
      </c>
      <c r="Q893" s="11">
        <f t="shared" si="39"/>
        <v>28.89</v>
      </c>
      <c r="R893" s="9">
        <f t="shared" si="40"/>
        <v>41842.031597222223</v>
      </c>
      <c r="S893" s="9">
        <f t="shared" si="41"/>
        <v>41872.031597222223</v>
      </c>
    </row>
    <row r="894" spans="1:19" ht="30" hidden="1" x14ac:dyDescent="0.25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8270</v>
      </c>
      <c r="O894" t="s">
        <v>8274</v>
      </c>
      <c r="P894" s="10">
        <f>ROUND(E894/D894*100%,0)</f>
        <v>0</v>
      </c>
      <c r="Q894" s="11">
        <f t="shared" si="39"/>
        <v>143.82</v>
      </c>
      <c r="R894" s="9">
        <f t="shared" si="40"/>
        <v>40304.20003472222</v>
      </c>
      <c r="S894" s="9">
        <f t="shared" si="41"/>
        <v>40391.166666666664</v>
      </c>
    </row>
    <row r="895" spans="1:19" ht="30" hidden="1" x14ac:dyDescent="0.25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8270</v>
      </c>
      <c r="O895" t="s">
        <v>8274</v>
      </c>
      <c r="P895" s="10">
        <f>ROUND(E895/D895*100%,0)</f>
        <v>0</v>
      </c>
      <c r="Q895" s="11">
        <f t="shared" si="39"/>
        <v>40</v>
      </c>
      <c r="R895" s="9">
        <f t="shared" si="40"/>
        <v>42065.897719907407</v>
      </c>
      <c r="S895" s="9">
        <f t="shared" si="41"/>
        <v>42095.856053240743</v>
      </c>
    </row>
    <row r="896" spans="1:19" ht="30" hidden="1" x14ac:dyDescent="0.25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8270</v>
      </c>
      <c r="O896" t="s">
        <v>8274</v>
      </c>
      <c r="P896" s="10">
        <f>ROUND(E896/D896*100%,0)</f>
        <v>0</v>
      </c>
      <c r="Q896" s="11">
        <f t="shared" si="39"/>
        <v>147.81</v>
      </c>
      <c r="R896" s="9">
        <f t="shared" si="40"/>
        <v>42496.981597222228</v>
      </c>
      <c r="S896" s="9">
        <f t="shared" si="41"/>
        <v>42526.981597222228</v>
      </c>
    </row>
    <row r="897" spans="1:19" ht="30" hidden="1" x14ac:dyDescent="0.25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8270</v>
      </c>
      <c r="O897" t="s">
        <v>8274</v>
      </c>
      <c r="P897" s="10">
        <f>ROUND(E897/D897*100%,0)</f>
        <v>0</v>
      </c>
      <c r="Q897" s="11">
        <f t="shared" si="39"/>
        <v>27.86</v>
      </c>
      <c r="R897" s="9">
        <f t="shared" si="40"/>
        <v>40431.127650462964</v>
      </c>
      <c r="S897" s="9">
        <f t="shared" si="41"/>
        <v>40476.127650462964</v>
      </c>
    </row>
    <row r="898" spans="1:19" ht="30" hidden="1" x14ac:dyDescent="0.25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8270</v>
      </c>
      <c r="O898" t="s">
        <v>8274</v>
      </c>
      <c r="P898" s="10">
        <f>ROUND(E898/D898*100%,0)</f>
        <v>0</v>
      </c>
      <c r="Q898" s="11">
        <f t="shared" si="39"/>
        <v>44.44</v>
      </c>
      <c r="R898" s="9">
        <f t="shared" si="40"/>
        <v>42218.872986111113</v>
      </c>
      <c r="S898" s="9">
        <f t="shared" si="41"/>
        <v>42244.166666666672</v>
      </c>
    </row>
    <row r="899" spans="1:19" ht="45" hidden="1" x14ac:dyDescent="0.25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8270</v>
      </c>
      <c r="O899" t="s">
        <v>8274</v>
      </c>
      <c r="P899" s="10">
        <f>ROUND(E899/D899*100%,0)</f>
        <v>0</v>
      </c>
      <c r="Q899" s="11">
        <f t="shared" ref="Q899:Q962" si="42">IFERROR(ROUND(E899/L899,2),0)</f>
        <v>0</v>
      </c>
      <c r="R899" s="9">
        <f t="shared" ref="R899:R962" si="43">(((J899/60)/60)/24)+DATE(1970,1,1)</f>
        <v>41211.688750000001</v>
      </c>
      <c r="S899" s="9">
        <f t="shared" ref="S899:S962" si="44">(((I899/60)/60)/24)+DATE(1970,1,1)</f>
        <v>41241.730416666665</v>
      </c>
    </row>
    <row r="900" spans="1:19" ht="30" hidden="1" x14ac:dyDescent="0.25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8270</v>
      </c>
      <c r="O900" t="s">
        <v>8274</v>
      </c>
      <c r="P900" s="10">
        <f>ROUND(E900/D900*100%,0)</f>
        <v>0</v>
      </c>
      <c r="Q900" s="11">
        <f t="shared" si="42"/>
        <v>35</v>
      </c>
      <c r="R900" s="9">
        <f t="shared" si="43"/>
        <v>40878.758217592593</v>
      </c>
      <c r="S900" s="9">
        <f t="shared" si="44"/>
        <v>40923.758217592593</v>
      </c>
    </row>
    <row r="901" spans="1:19" ht="30" hidden="1" x14ac:dyDescent="0.25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8270</v>
      </c>
      <c r="O901" t="s">
        <v>8274</v>
      </c>
      <c r="P901" s="10">
        <f>ROUND(E901/D901*100%,0)</f>
        <v>0</v>
      </c>
      <c r="Q901" s="11">
        <f t="shared" si="42"/>
        <v>35</v>
      </c>
      <c r="R901" s="9">
        <f t="shared" si="43"/>
        <v>40646.099097222221</v>
      </c>
      <c r="S901" s="9">
        <f t="shared" si="44"/>
        <v>40691.099097222221</v>
      </c>
    </row>
    <row r="902" spans="1:19" ht="30" hidden="1" x14ac:dyDescent="0.25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8270</v>
      </c>
      <c r="O902" t="s">
        <v>8273</v>
      </c>
      <c r="P902" s="10">
        <f>ROUND(E902/D902*100%,0)</f>
        <v>0</v>
      </c>
      <c r="Q902" s="11">
        <f t="shared" si="42"/>
        <v>10.5</v>
      </c>
      <c r="R902" s="9">
        <f t="shared" si="43"/>
        <v>42429.84956018519</v>
      </c>
      <c r="S902" s="9">
        <f t="shared" si="44"/>
        <v>42459.807893518519</v>
      </c>
    </row>
    <row r="903" spans="1:19" ht="45" hidden="1" x14ac:dyDescent="0.25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8270</v>
      </c>
      <c r="O903" t="s">
        <v>8273</v>
      </c>
      <c r="P903" s="10">
        <f>ROUND(E903/D903*100%,0)</f>
        <v>0</v>
      </c>
      <c r="Q903" s="11">
        <f t="shared" si="42"/>
        <v>0</v>
      </c>
      <c r="R903" s="9">
        <f t="shared" si="43"/>
        <v>40291.81150462963</v>
      </c>
      <c r="S903" s="9">
        <f t="shared" si="44"/>
        <v>40337.799305555556</v>
      </c>
    </row>
    <row r="904" spans="1:19" ht="45" hidden="1" x14ac:dyDescent="0.25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8270</v>
      </c>
      <c r="O904" t="s">
        <v>8273</v>
      </c>
      <c r="P904" s="10">
        <f>ROUND(E904/D904*100%,0)</f>
        <v>0</v>
      </c>
      <c r="Q904" s="11">
        <f t="shared" si="42"/>
        <v>30</v>
      </c>
      <c r="R904" s="9">
        <f t="shared" si="43"/>
        <v>41829.965532407405</v>
      </c>
      <c r="S904" s="9">
        <f t="shared" si="44"/>
        <v>41881.645833333336</v>
      </c>
    </row>
    <row r="905" spans="1:19" ht="30" hidden="1" x14ac:dyDescent="0.25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8270</v>
      </c>
      <c r="O905" t="s">
        <v>8273</v>
      </c>
      <c r="P905" s="10">
        <f>ROUND(E905/D905*100%,0)</f>
        <v>0</v>
      </c>
      <c r="Q905" s="11">
        <f t="shared" si="42"/>
        <v>40</v>
      </c>
      <c r="R905" s="9">
        <f t="shared" si="43"/>
        <v>41149.796064814815</v>
      </c>
      <c r="S905" s="9">
        <f t="shared" si="44"/>
        <v>41175.100694444445</v>
      </c>
    </row>
    <row r="906" spans="1:19" ht="30" hidden="1" x14ac:dyDescent="0.25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8270</v>
      </c>
      <c r="O906" t="s">
        <v>8273</v>
      </c>
      <c r="P906" s="10">
        <f>ROUND(E906/D906*100%,0)</f>
        <v>0</v>
      </c>
      <c r="Q906" s="11">
        <f t="shared" si="42"/>
        <v>50.33</v>
      </c>
      <c r="R906" s="9">
        <f t="shared" si="43"/>
        <v>42342.080289351856</v>
      </c>
      <c r="S906" s="9">
        <f t="shared" si="44"/>
        <v>42372.080289351856</v>
      </c>
    </row>
    <row r="907" spans="1:19" ht="30" hidden="1" x14ac:dyDescent="0.25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8270</v>
      </c>
      <c r="O907" t="s">
        <v>8273</v>
      </c>
      <c r="P907" s="10">
        <f>ROUND(E907/D907*100%,0)</f>
        <v>0</v>
      </c>
      <c r="Q907" s="11">
        <f t="shared" si="42"/>
        <v>32.67</v>
      </c>
      <c r="R907" s="9">
        <f t="shared" si="43"/>
        <v>40507.239884259259</v>
      </c>
      <c r="S907" s="9">
        <f t="shared" si="44"/>
        <v>40567.239884259259</v>
      </c>
    </row>
    <row r="908" spans="1:19" hidden="1" x14ac:dyDescent="0.25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8270</v>
      </c>
      <c r="O908" t="s">
        <v>8273</v>
      </c>
      <c r="P908" s="10">
        <f>ROUND(E908/D908*100%,0)</f>
        <v>0</v>
      </c>
      <c r="Q908" s="11">
        <f t="shared" si="42"/>
        <v>0</v>
      </c>
      <c r="R908" s="9">
        <f t="shared" si="43"/>
        <v>41681.189699074072</v>
      </c>
      <c r="S908" s="9">
        <f t="shared" si="44"/>
        <v>41711.148032407407</v>
      </c>
    </row>
    <row r="909" spans="1:19" ht="30" hidden="1" x14ac:dyDescent="0.25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8270</v>
      </c>
      <c r="O909" t="s">
        <v>8273</v>
      </c>
      <c r="P909" s="10">
        <f>ROUND(E909/D909*100%,0)</f>
        <v>0</v>
      </c>
      <c r="Q909" s="11">
        <f t="shared" si="42"/>
        <v>0</v>
      </c>
      <c r="R909" s="9">
        <f t="shared" si="43"/>
        <v>40767.192395833335</v>
      </c>
      <c r="S909" s="9">
        <f t="shared" si="44"/>
        <v>40797.192395833335</v>
      </c>
    </row>
    <row r="910" spans="1:19" ht="30" hidden="1" x14ac:dyDescent="0.25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8270</v>
      </c>
      <c r="O910" t="s">
        <v>8273</v>
      </c>
      <c r="P910" s="10">
        <f>ROUND(E910/D910*100%,0)</f>
        <v>0</v>
      </c>
      <c r="Q910" s="11">
        <f t="shared" si="42"/>
        <v>0</v>
      </c>
      <c r="R910" s="9">
        <f t="shared" si="43"/>
        <v>40340.801562499997</v>
      </c>
      <c r="S910" s="9">
        <f t="shared" si="44"/>
        <v>40386.207638888889</v>
      </c>
    </row>
    <row r="911" spans="1:19" ht="30" hidden="1" x14ac:dyDescent="0.25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8270</v>
      </c>
      <c r="O911" t="s">
        <v>8273</v>
      </c>
      <c r="P911" s="10">
        <f>ROUND(E911/D911*100%,0)</f>
        <v>0</v>
      </c>
      <c r="Q911" s="11">
        <f t="shared" si="42"/>
        <v>65</v>
      </c>
      <c r="R911" s="9">
        <f t="shared" si="43"/>
        <v>41081.69027777778</v>
      </c>
      <c r="S911" s="9">
        <f t="shared" si="44"/>
        <v>41113.166666666664</v>
      </c>
    </row>
    <row r="912" spans="1:19" ht="30" hidden="1" x14ac:dyDescent="0.25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8270</v>
      </c>
      <c r="O912" t="s">
        <v>8273</v>
      </c>
      <c r="P912" s="10">
        <f>ROUND(E912/D912*100%,0)</f>
        <v>0</v>
      </c>
      <c r="Q912" s="11">
        <f t="shared" si="42"/>
        <v>24.6</v>
      </c>
      <c r="R912" s="9">
        <f t="shared" si="43"/>
        <v>42737.545358796298</v>
      </c>
      <c r="S912" s="9">
        <f t="shared" si="44"/>
        <v>42797.545358796298</v>
      </c>
    </row>
    <row r="913" spans="1:19" ht="30" hidden="1" x14ac:dyDescent="0.25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8270</v>
      </c>
      <c r="O913" t="s">
        <v>8273</v>
      </c>
      <c r="P913" s="10">
        <f>ROUND(E913/D913*100%,0)</f>
        <v>0</v>
      </c>
      <c r="Q913" s="11">
        <f t="shared" si="42"/>
        <v>0</v>
      </c>
      <c r="R913" s="9">
        <f t="shared" si="43"/>
        <v>41642.005150462966</v>
      </c>
      <c r="S913" s="9">
        <f t="shared" si="44"/>
        <v>41663.005150462966</v>
      </c>
    </row>
    <row r="914" spans="1:19" ht="30" hidden="1" x14ac:dyDescent="0.25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8270</v>
      </c>
      <c r="O914" t="s">
        <v>8273</v>
      </c>
      <c r="P914" s="10">
        <f>ROUND(E914/D914*100%,0)</f>
        <v>0</v>
      </c>
      <c r="Q914" s="11">
        <f t="shared" si="42"/>
        <v>15</v>
      </c>
      <c r="R914" s="9">
        <f t="shared" si="43"/>
        <v>41194.109340277777</v>
      </c>
      <c r="S914" s="9">
        <f t="shared" si="44"/>
        <v>41254.151006944441</v>
      </c>
    </row>
    <row r="915" spans="1:19" ht="30" hidden="1" x14ac:dyDescent="0.25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8270</v>
      </c>
      <c r="O915" t="s">
        <v>8273</v>
      </c>
      <c r="P915" s="10">
        <f>ROUND(E915/D915*100%,0)</f>
        <v>0</v>
      </c>
      <c r="Q915" s="11">
        <f t="shared" si="42"/>
        <v>82.58</v>
      </c>
      <c r="R915" s="9">
        <f t="shared" si="43"/>
        <v>41004.139108796298</v>
      </c>
      <c r="S915" s="9">
        <f t="shared" si="44"/>
        <v>41034.139108796298</v>
      </c>
    </row>
    <row r="916" spans="1:19" ht="30" hidden="1" x14ac:dyDescent="0.25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8270</v>
      </c>
      <c r="O916" t="s">
        <v>8273</v>
      </c>
      <c r="P916" s="10">
        <f>ROUND(E916/D916*100%,0)</f>
        <v>0</v>
      </c>
      <c r="Q916" s="11">
        <f t="shared" si="42"/>
        <v>0</v>
      </c>
      <c r="R916" s="9">
        <f t="shared" si="43"/>
        <v>41116.763275462967</v>
      </c>
      <c r="S916" s="9">
        <f t="shared" si="44"/>
        <v>41146.763275462967</v>
      </c>
    </row>
    <row r="917" spans="1:19" ht="30" hidden="1" x14ac:dyDescent="0.25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8270</v>
      </c>
      <c r="O917" t="s">
        <v>8273</v>
      </c>
      <c r="P917" s="10">
        <f>ROUND(E917/D917*100%,0)</f>
        <v>0</v>
      </c>
      <c r="Q917" s="11">
        <f t="shared" si="42"/>
        <v>41.67</v>
      </c>
      <c r="R917" s="9">
        <f t="shared" si="43"/>
        <v>40937.679560185185</v>
      </c>
      <c r="S917" s="9">
        <f t="shared" si="44"/>
        <v>40969.207638888889</v>
      </c>
    </row>
    <row r="918" spans="1:19" ht="30" hidden="1" x14ac:dyDescent="0.25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8270</v>
      </c>
      <c r="O918" t="s">
        <v>8273</v>
      </c>
      <c r="P918" s="10">
        <f>ROUND(E918/D918*100%,0)</f>
        <v>0</v>
      </c>
      <c r="Q918" s="11">
        <f t="shared" si="42"/>
        <v>0</v>
      </c>
      <c r="R918" s="9">
        <f t="shared" si="43"/>
        <v>40434.853402777779</v>
      </c>
      <c r="S918" s="9">
        <f t="shared" si="44"/>
        <v>40473.208333333336</v>
      </c>
    </row>
    <row r="919" spans="1:19" ht="30" hidden="1" x14ac:dyDescent="0.25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8270</v>
      </c>
      <c r="O919" t="s">
        <v>8273</v>
      </c>
      <c r="P919" s="10">
        <f>ROUND(E919/D919*100%,0)</f>
        <v>0</v>
      </c>
      <c r="Q919" s="11">
        <f t="shared" si="42"/>
        <v>30</v>
      </c>
      <c r="R919" s="9">
        <f t="shared" si="43"/>
        <v>41802.94363425926</v>
      </c>
      <c r="S919" s="9">
        <f t="shared" si="44"/>
        <v>41834.104166666664</v>
      </c>
    </row>
    <row r="920" spans="1:19" ht="45" hidden="1" x14ac:dyDescent="0.25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8270</v>
      </c>
      <c r="O920" t="s">
        <v>8273</v>
      </c>
      <c r="P920" s="10">
        <f>ROUND(E920/D920*100%,0)</f>
        <v>0</v>
      </c>
      <c r="Q920" s="11">
        <f t="shared" si="42"/>
        <v>19.600000000000001</v>
      </c>
      <c r="R920" s="9">
        <f t="shared" si="43"/>
        <v>41944.916215277779</v>
      </c>
      <c r="S920" s="9">
        <f t="shared" si="44"/>
        <v>41974.957881944443</v>
      </c>
    </row>
    <row r="921" spans="1:19" hidden="1" x14ac:dyDescent="0.25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8270</v>
      </c>
      <c r="O921" t="s">
        <v>8273</v>
      </c>
      <c r="P921" s="10">
        <f>ROUND(E921/D921*100%,0)</f>
        <v>0</v>
      </c>
      <c r="Q921" s="11">
        <f t="shared" si="42"/>
        <v>100</v>
      </c>
      <c r="R921" s="9">
        <f t="shared" si="43"/>
        <v>41227.641724537039</v>
      </c>
      <c r="S921" s="9">
        <f t="shared" si="44"/>
        <v>41262.641724537039</v>
      </c>
    </row>
    <row r="922" spans="1:19" ht="30" hidden="1" x14ac:dyDescent="0.25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8270</v>
      </c>
      <c r="O922" t="s">
        <v>8273</v>
      </c>
      <c r="P922" s="10">
        <f>ROUND(E922/D922*100%,0)</f>
        <v>0</v>
      </c>
      <c r="Q922" s="11">
        <f t="shared" si="42"/>
        <v>0</v>
      </c>
      <c r="R922" s="9">
        <f t="shared" si="43"/>
        <v>41562.67155092593</v>
      </c>
      <c r="S922" s="9">
        <f t="shared" si="44"/>
        <v>41592.713217592594</v>
      </c>
    </row>
    <row r="923" spans="1:19" ht="30" hidden="1" x14ac:dyDescent="0.25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8270</v>
      </c>
      <c r="O923" t="s">
        <v>8273</v>
      </c>
      <c r="P923" s="10">
        <f>ROUND(E923/D923*100%,0)</f>
        <v>0</v>
      </c>
      <c r="Q923" s="11">
        <f t="shared" si="42"/>
        <v>231.75</v>
      </c>
      <c r="R923" s="9">
        <f t="shared" si="43"/>
        <v>40847.171018518515</v>
      </c>
      <c r="S923" s="9">
        <f t="shared" si="44"/>
        <v>40889.212685185186</v>
      </c>
    </row>
    <row r="924" spans="1:19" ht="30" hidden="1" x14ac:dyDescent="0.25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8270</v>
      </c>
      <c r="O924" t="s">
        <v>8273</v>
      </c>
      <c r="P924" s="10">
        <f>ROUND(E924/D924*100%,0)</f>
        <v>0</v>
      </c>
      <c r="Q924" s="11">
        <f t="shared" si="42"/>
        <v>189.33</v>
      </c>
      <c r="R924" s="9">
        <f t="shared" si="43"/>
        <v>41878.530011574076</v>
      </c>
      <c r="S924" s="9">
        <f t="shared" si="44"/>
        <v>41913.530011574076</v>
      </c>
    </row>
    <row r="925" spans="1:19" ht="30" hidden="1" x14ac:dyDescent="0.25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8270</v>
      </c>
      <c r="O925" t="s">
        <v>8273</v>
      </c>
      <c r="P925" s="10">
        <f>ROUND(E925/D925*100%,0)</f>
        <v>0</v>
      </c>
      <c r="Q925" s="11">
        <f t="shared" si="42"/>
        <v>55</v>
      </c>
      <c r="R925" s="9">
        <f t="shared" si="43"/>
        <v>41934.959756944445</v>
      </c>
      <c r="S925" s="9">
        <f t="shared" si="44"/>
        <v>41965.001423611116</v>
      </c>
    </row>
    <row r="926" spans="1:19" ht="30" hidden="1" x14ac:dyDescent="0.25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8270</v>
      </c>
      <c r="O926" t="s">
        <v>8273</v>
      </c>
      <c r="P926" s="10">
        <f>ROUND(E926/D926*100%,0)</f>
        <v>0</v>
      </c>
      <c r="Q926" s="11">
        <f t="shared" si="42"/>
        <v>21.8</v>
      </c>
      <c r="R926" s="9">
        <f t="shared" si="43"/>
        <v>41288.942928240744</v>
      </c>
      <c r="S926" s="9">
        <f t="shared" si="44"/>
        <v>41318.942928240744</v>
      </c>
    </row>
    <row r="927" spans="1:19" ht="30" hidden="1" x14ac:dyDescent="0.25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8270</v>
      </c>
      <c r="O927" t="s">
        <v>8273</v>
      </c>
      <c r="P927" s="10">
        <f>ROUND(E927/D927*100%,0)</f>
        <v>0</v>
      </c>
      <c r="Q927" s="11">
        <f t="shared" si="42"/>
        <v>32</v>
      </c>
      <c r="R927" s="9">
        <f t="shared" si="43"/>
        <v>41575.880914351852</v>
      </c>
      <c r="S927" s="9">
        <f t="shared" si="44"/>
        <v>41605.922581018516</v>
      </c>
    </row>
    <row r="928" spans="1:19" ht="45" hidden="1" x14ac:dyDescent="0.25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8270</v>
      </c>
      <c r="O928" t="s">
        <v>8273</v>
      </c>
      <c r="P928" s="10">
        <f>ROUND(E928/D928*100%,0)</f>
        <v>0</v>
      </c>
      <c r="Q928" s="11">
        <f t="shared" si="42"/>
        <v>0</v>
      </c>
      <c r="R928" s="9">
        <f t="shared" si="43"/>
        <v>40338.02002314815</v>
      </c>
      <c r="S928" s="9">
        <f t="shared" si="44"/>
        <v>40367.944444444445</v>
      </c>
    </row>
    <row r="929" spans="1:19" hidden="1" x14ac:dyDescent="0.25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8270</v>
      </c>
      <c r="O929" t="s">
        <v>8273</v>
      </c>
      <c r="P929" s="10">
        <f>ROUND(E929/D929*100%,0)</f>
        <v>0</v>
      </c>
      <c r="Q929" s="11">
        <f t="shared" si="42"/>
        <v>0</v>
      </c>
      <c r="R929" s="9">
        <f t="shared" si="43"/>
        <v>41013.822858796295</v>
      </c>
      <c r="S929" s="9">
        <f t="shared" si="44"/>
        <v>41043.822858796295</v>
      </c>
    </row>
    <row r="930" spans="1:19" ht="30" hidden="1" x14ac:dyDescent="0.25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8270</v>
      </c>
      <c r="O930" t="s">
        <v>8273</v>
      </c>
      <c r="P930" s="10">
        <f>ROUND(E930/D930*100%,0)</f>
        <v>0</v>
      </c>
      <c r="Q930" s="11">
        <f t="shared" si="42"/>
        <v>56.25</v>
      </c>
      <c r="R930" s="9">
        <f t="shared" si="43"/>
        <v>41180.86241898148</v>
      </c>
      <c r="S930" s="9">
        <f t="shared" si="44"/>
        <v>41231</v>
      </c>
    </row>
    <row r="931" spans="1:19" ht="30" hidden="1" x14ac:dyDescent="0.25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8270</v>
      </c>
      <c r="O931" t="s">
        <v>8273</v>
      </c>
      <c r="P931" s="10">
        <f>ROUND(E931/D931*100%,0)</f>
        <v>0</v>
      </c>
      <c r="Q931" s="11">
        <f t="shared" si="42"/>
        <v>0</v>
      </c>
      <c r="R931" s="9">
        <f t="shared" si="43"/>
        <v>40978.238067129627</v>
      </c>
      <c r="S931" s="9">
        <f t="shared" si="44"/>
        <v>41008.196400462963</v>
      </c>
    </row>
    <row r="932" spans="1:19" ht="45" hidden="1" x14ac:dyDescent="0.25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8270</v>
      </c>
      <c r="O932" t="s">
        <v>8273</v>
      </c>
      <c r="P932" s="10">
        <f>ROUND(E932/D932*100%,0)</f>
        <v>0</v>
      </c>
      <c r="Q932" s="11">
        <f t="shared" si="42"/>
        <v>69</v>
      </c>
      <c r="R932" s="9">
        <f t="shared" si="43"/>
        <v>40312.915578703702</v>
      </c>
      <c r="S932" s="9">
        <f t="shared" si="44"/>
        <v>40354.897222222222</v>
      </c>
    </row>
    <row r="933" spans="1:19" ht="30" hidden="1" x14ac:dyDescent="0.25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8270</v>
      </c>
      <c r="O933" t="s">
        <v>8273</v>
      </c>
      <c r="P933" s="10">
        <f>ROUND(E933/D933*100%,0)</f>
        <v>0</v>
      </c>
      <c r="Q933" s="11">
        <f t="shared" si="42"/>
        <v>18.71</v>
      </c>
      <c r="R933" s="9">
        <f t="shared" si="43"/>
        <v>41680.359976851854</v>
      </c>
      <c r="S933" s="9">
        <f t="shared" si="44"/>
        <v>41714.916666666664</v>
      </c>
    </row>
    <row r="934" spans="1:19" ht="30" hidden="1" x14ac:dyDescent="0.25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8270</v>
      </c>
      <c r="O934" t="s">
        <v>8273</v>
      </c>
      <c r="P934" s="10">
        <f>ROUND(E934/D934*100%,0)</f>
        <v>0</v>
      </c>
      <c r="Q934" s="11">
        <f t="shared" si="42"/>
        <v>46.03</v>
      </c>
      <c r="R934" s="9">
        <f t="shared" si="43"/>
        <v>41310.969270833331</v>
      </c>
      <c r="S934" s="9">
        <f t="shared" si="44"/>
        <v>41355.927604166667</v>
      </c>
    </row>
    <row r="935" spans="1:19" ht="30" hidden="1" x14ac:dyDescent="0.25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8270</v>
      </c>
      <c r="O935" t="s">
        <v>8273</v>
      </c>
      <c r="P935" s="10">
        <f>ROUND(E935/D935*100%,0)</f>
        <v>0</v>
      </c>
      <c r="Q935" s="11">
        <f t="shared" si="42"/>
        <v>60</v>
      </c>
      <c r="R935" s="9">
        <f t="shared" si="43"/>
        <v>41711.169085648151</v>
      </c>
      <c r="S935" s="9">
        <f t="shared" si="44"/>
        <v>41771.169085648151</v>
      </c>
    </row>
    <row r="936" spans="1:19" ht="30" hidden="1" x14ac:dyDescent="0.25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8270</v>
      </c>
      <c r="O936" t="s">
        <v>8273</v>
      </c>
      <c r="P936" s="10">
        <f>ROUND(E936/D936*100%,0)</f>
        <v>0</v>
      </c>
      <c r="Q936" s="11">
        <f t="shared" si="42"/>
        <v>50.67</v>
      </c>
      <c r="R936" s="9">
        <f t="shared" si="43"/>
        <v>41733.737083333333</v>
      </c>
      <c r="S936" s="9">
        <f t="shared" si="44"/>
        <v>41763.25</v>
      </c>
    </row>
    <row r="937" spans="1:19" ht="45" hidden="1" x14ac:dyDescent="0.25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8270</v>
      </c>
      <c r="O937" t="s">
        <v>8273</v>
      </c>
      <c r="P937" s="10">
        <f>ROUND(E937/D937*100%,0)</f>
        <v>0</v>
      </c>
      <c r="Q937" s="11">
        <f t="shared" si="42"/>
        <v>25</v>
      </c>
      <c r="R937" s="9">
        <f t="shared" si="43"/>
        <v>42368.333668981482</v>
      </c>
      <c r="S937" s="9">
        <f t="shared" si="44"/>
        <v>42398.333668981482</v>
      </c>
    </row>
    <row r="938" spans="1:19" ht="30" hidden="1" x14ac:dyDescent="0.25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8270</v>
      </c>
      <c r="O938" t="s">
        <v>8273</v>
      </c>
      <c r="P938" s="10">
        <f>ROUND(E938/D938*100%,0)</f>
        <v>0</v>
      </c>
      <c r="Q938" s="11">
        <f t="shared" si="42"/>
        <v>0</v>
      </c>
      <c r="R938" s="9">
        <f t="shared" si="43"/>
        <v>40883.024178240739</v>
      </c>
      <c r="S938" s="9">
        <f t="shared" si="44"/>
        <v>40926.833333333336</v>
      </c>
    </row>
    <row r="939" spans="1:19" ht="30" hidden="1" x14ac:dyDescent="0.25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8270</v>
      </c>
      <c r="O939" t="s">
        <v>8273</v>
      </c>
      <c r="P939" s="10">
        <f>ROUND(E939/D939*100%,0)</f>
        <v>0</v>
      </c>
      <c r="Q939" s="11">
        <f t="shared" si="42"/>
        <v>20</v>
      </c>
      <c r="R939" s="9">
        <f t="shared" si="43"/>
        <v>41551.798113425924</v>
      </c>
      <c r="S939" s="9">
        <f t="shared" si="44"/>
        <v>41581.839780092596</v>
      </c>
    </row>
    <row r="940" spans="1:19" ht="30" hidden="1" x14ac:dyDescent="0.25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8270</v>
      </c>
      <c r="O940" t="s">
        <v>8273</v>
      </c>
      <c r="P940" s="10">
        <f>ROUND(E940/D940*100%,0)</f>
        <v>0</v>
      </c>
      <c r="Q940" s="11">
        <f t="shared" si="42"/>
        <v>25</v>
      </c>
      <c r="R940" s="9">
        <f t="shared" si="43"/>
        <v>41124.479722222226</v>
      </c>
      <c r="S940" s="9">
        <f t="shared" si="44"/>
        <v>41154.479722222226</v>
      </c>
    </row>
    <row r="941" spans="1:19" ht="30" hidden="1" x14ac:dyDescent="0.25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8270</v>
      </c>
      <c r="O941" t="s">
        <v>8273</v>
      </c>
      <c r="P941" s="10">
        <f>ROUND(E941/D941*100%,0)</f>
        <v>0</v>
      </c>
      <c r="Q941" s="11">
        <f t="shared" si="42"/>
        <v>20</v>
      </c>
      <c r="R941" s="9">
        <f t="shared" si="43"/>
        <v>41416.763171296298</v>
      </c>
      <c r="S941" s="9">
        <f t="shared" si="44"/>
        <v>41455.831944444442</v>
      </c>
    </row>
    <row r="942" spans="1:19" ht="30" hidden="1" x14ac:dyDescent="0.25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t="s">
        <v>8266</v>
      </c>
      <c r="P942" s="10">
        <f>ROUND(E942/D942*100%,0)</f>
        <v>0</v>
      </c>
      <c r="Q942" s="11">
        <f t="shared" si="42"/>
        <v>110.29</v>
      </c>
      <c r="R942" s="9">
        <f t="shared" si="43"/>
        <v>42182.008402777778</v>
      </c>
      <c r="S942" s="9">
        <f t="shared" si="44"/>
        <v>42227.008402777778</v>
      </c>
    </row>
    <row r="943" spans="1:19" ht="30" hidden="1" x14ac:dyDescent="0.25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t="s">
        <v>8266</v>
      </c>
      <c r="P943" s="10">
        <f>ROUND(E943/D943*100%,0)</f>
        <v>0</v>
      </c>
      <c r="Q943" s="11">
        <f t="shared" si="42"/>
        <v>37.450000000000003</v>
      </c>
      <c r="R943" s="9">
        <f t="shared" si="43"/>
        <v>42746.096585648149</v>
      </c>
      <c r="S943" s="9">
        <f t="shared" si="44"/>
        <v>42776.096585648149</v>
      </c>
    </row>
    <row r="944" spans="1:19" ht="30" hidden="1" x14ac:dyDescent="0.25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t="s">
        <v>8266</v>
      </c>
      <c r="P944" s="10">
        <f>ROUND(E944/D944*100%,0)</f>
        <v>0</v>
      </c>
      <c r="Q944" s="11">
        <f t="shared" si="42"/>
        <v>41.75</v>
      </c>
      <c r="R944" s="9">
        <f t="shared" si="43"/>
        <v>42382.843287037031</v>
      </c>
      <c r="S944" s="9">
        <f t="shared" si="44"/>
        <v>42418.843287037031</v>
      </c>
    </row>
    <row r="945" spans="1:19" ht="30" hidden="1" x14ac:dyDescent="0.25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t="s">
        <v>8266</v>
      </c>
      <c r="P945" s="10">
        <f>ROUND(E945/D945*100%,0)</f>
        <v>0</v>
      </c>
      <c r="Q945" s="11">
        <f t="shared" si="42"/>
        <v>24.08</v>
      </c>
      <c r="R945" s="9">
        <f t="shared" si="43"/>
        <v>42673.66788194445</v>
      </c>
      <c r="S945" s="9">
        <f t="shared" si="44"/>
        <v>42703.709548611107</v>
      </c>
    </row>
    <row r="946" spans="1:19" ht="30" hidden="1" x14ac:dyDescent="0.25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t="s">
        <v>8266</v>
      </c>
      <c r="P946" s="10">
        <f>ROUND(E946/D946*100%,0)</f>
        <v>0</v>
      </c>
      <c r="Q946" s="11">
        <f t="shared" si="42"/>
        <v>69.41</v>
      </c>
      <c r="R946" s="9">
        <f t="shared" si="43"/>
        <v>42444.583912037036</v>
      </c>
      <c r="S946" s="9">
        <f t="shared" si="44"/>
        <v>42478.583333333328</v>
      </c>
    </row>
    <row r="947" spans="1:19" ht="30" hidden="1" x14ac:dyDescent="0.25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t="s">
        <v>8266</v>
      </c>
      <c r="P947" s="10">
        <f>ROUND(E947/D947*100%,0)</f>
        <v>0</v>
      </c>
      <c r="Q947" s="11">
        <f t="shared" si="42"/>
        <v>155.25</v>
      </c>
      <c r="R947" s="9">
        <f t="shared" si="43"/>
        <v>42732.872986111113</v>
      </c>
      <c r="S947" s="9">
        <f t="shared" si="44"/>
        <v>42784.999305555553</v>
      </c>
    </row>
    <row r="948" spans="1:19" ht="30" hidden="1" x14ac:dyDescent="0.25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t="s">
        <v>8266</v>
      </c>
      <c r="P948" s="10">
        <f>ROUND(E948/D948*100%,0)</f>
        <v>0</v>
      </c>
      <c r="Q948" s="11">
        <f t="shared" si="42"/>
        <v>57.2</v>
      </c>
      <c r="R948" s="9">
        <f t="shared" si="43"/>
        <v>42592.750555555554</v>
      </c>
      <c r="S948" s="9">
        <f t="shared" si="44"/>
        <v>42622.750555555554</v>
      </c>
    </row>
    <row r="949" spans="1:19" ht="30" hidden="1" x14ac:dyDescent="0.25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t="s">
        <v>8266</v>
      </c>
      <c r="P949" s="10">
        <f>ROUND(E949/D949*100%,0)</f>
        <v>0</v>
      </c>
      <c r="Q949" s="11">
        <f t="shared" si="42"/>
        <v>0</v>
      </c>
      <c r="R949" s="9">
        <f t="shared" si="43"/>
        <v>42491.781319444446</v>
      </c>
      <c r="S949" s="9">
        <f t="shared" si="44"/>
        <v>42551.781319444446</v>
      </c>
    </row>
    <row r="950" spans="1:19" ht="30" hidden="1" x14ac:dyDescent="0.25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t="s">
        <v>8266</v>
      </c>
      <c r="P950" s="10">
        <f>ROUND(E950/D950*100%,0)</f>
        <v>0</v>
      </c>
      <c r="Q950" s="11">
        <f t="shared" si="42"/>
        <v>60</v>
      </c>
      <c r="R950" s="9">
        <f t="shared" si="43"/>
        <v>42411.828287037039</v>
      </c>
      <c r="S950" s="9">
        <f t="shared" si="44"/>
        <v>42441.828287037039</v>
      </c>
    </row>
    <row r="951" spans="1:19" ht="30" hidden="1" x14ac:dyDescent="0.25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t="s">
        <v>8266</v>
      </c>
      <c r="P951" s="10">
        <f>ROUND(E951/D951*100%,0)</f>
        <v>0</v>
      </c>
      <c r="Q951" s="11">
        <f t="shared" si="42"/>
        <v>39</v>
      </c>
      <c r="R951" s="9">
        <f t="shared" si="43"/>
        <v>42361.043703703705</v>
      </c>
      <c r="S951" s="9">
        <f t="shared" si="44"/>
        <v>42421.043703703705</v>
      </c>
    </row>
    <row r="952" spans="1:19" ht="30" hidden="1" x14ac:dyDescent="0.25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t="s">
        <v>8266</v>
      </c>
      <c r="P952" s="10">
        <f>ROUND(E952/D952*100%,0)</f>
        <v>0</v>
      </c>
      <c r="Q952" s="11">
        <f t="shared" si="42"/>
        <v>58.42</v>
      </c>
      <c r="R952" s="9">
        <f t="shared" si="43"/>
        <v>42356.750706018516</v>
      </c>
      <c r="S952" s="9">
        <f t="shared" si="44"/>
        <v>42386.750706018516</v>
      </c>
    </row>
    <row r="953" spans="1:19" hidden="1" x14ac:dyDescent="0.25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t="s">
        <v>8266</v>
      </c>
      <c r="P953" s="10">
        <f>ROUND(E953/D953*100%,0)</f>
        <v>0</v>
      </c>
      <c r="Q953" s="11">
        <f t="shared" si="42"/>
        <v>158.63999999999999</v>
      </c>
      <c r="R953" s="9">
        <f t="shared" si="43"/>
        <v>42480.653611111105</v>
      </c>
      <c r="S953" s="9">
        <f t="shared" si="44"/>
        <v>42525.653611111105</v>
      </c>
    </row>
    <row r="954" spans="1:19" ht="30" hidden="1" x14ac:dyDescent="0.25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t="s">
        <v>8266</v>
      </c>
      <c r="P954" s="10">
        <f>ROUND(E954/D954*100%,0)</f>
        <v>0</v>
      </c>
      <c r="Q954" s="11">
        <f t="shared" si="42"/>
        <v>99.86</v>
      </c>
      <c r="R954" s="9">
        <f t="shared" si="43"/>
        <v>42662.613564814819</v>
      </c>
      <c r="S954" s="9">
        <f t="shared" si="44"/>
        <v>42692.655231481483</v>
      </c>
    </row>
    <row r="955" spans="1:19" ht="30" hidden="1" x14ac:dyDescent="0.25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t="s">
        <v>8266</v>
      </c>
      <c r="P955" s="10">
        <f>ROUND(E955/D955*100%,0)</f>
        <v>0</v>
      </c>
      <c r="Q955" s="11">
        <f t="shared" si="42"/>
        <v>25.2</v>
      </c>
      <c r="R955" s="9">
        <f t="shared" si="43"/>
        <v>41999.164340277777</v>
      </c>
      <c r="S955" s="9">
        <f t="shared" si="44"/>
        <v>42029.164340277777</v>
      </c>
    </row>
    <row r="956" spans="1:19" ht="30" hidden="1" x14ac:dyDescent="0.25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t="s">
        <v>8266</v>
      </c>
      <c r="P956" s="10">
        <f>ROUND(E956/D956*100%,0)</f>
        <v>0</v>
      </c>
      <c r="Q956" s="11">
        <f t="shared" si="42"/>
        <v>89.19</v>
      </c>
      <c r="R956" s="9">
        <f t="shared" si="43"/>
        <v>42194.833784722221</v>
      </c>
      <c r="S956" s="9">
        <f t="shared" si="44"/>
        <v>42236.833784722221</v>
      </c>
    </row>
    <row r="957" spans="1:19" ht="30" hidden="1" x14ac:dyDescent="0.25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t="s">
        <v>8266</v>
      </c>
      <c r="P957" s="10">
        <f>ROUND(E957/D957*100%,0)</f>
        <v>0</v>
      </c>
      <c r="Q957" s="11">
        <f t="shared" si="42"/>
        <v>182.62</v>
      </c>
      <c r="R957" s="9">
        <f t="shared" si="43"/>
        <v>42586.295138888891</v>
      </c>
      <c r="S957" s="9">
        <f t="shared" si="44"/>
        <v>42626.295138888891</v>
      </c>
    </row>
    <row r="958" spans="1:19" ht="45" hidden="1" x14ac:dyDescent="0.25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t="s">
        <v>8266</v>
      </c>
      <c r="P958" s="10">
        <f>ROUND(E958/D958*100%,0)</f>
        <v>0</v>
      </c>
      <c r="Q958" s="11">
        <f t="shared" si="42"/>
        <v>50.65</v>
      </c>
      <c r="R958" s="9">
        <f t="shared" si="43"/>
        <v>42060.913877314815</v>
      </c>
      <c r="S958" s="9">
        <f t="shared" si="44"/>
        <v>42120.872210648144</v>
      </c>
    </row>
    <row r="959" spans="1:19" ht="30" hidden="1" x14ac:dyDescent="0.25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t="s">
        <v>8266</v>
      </c>
      <c r="P959" s="10">
        <f>ROUND(E959/D959*100%,0)</f>
        <v>0</v>
      </c>
      <c r="Q959" s="11">
        <f t="shared" si="42"/>
        <v>33.29</v>
      </c>
      <c r="R959" s="9">
        <f t="shared" si="43"/>
        <v>42660.552465277782</v>
      </c>
      <c r="S959" s="9">
        <f t="shared" si="44"/>
        <v>42691.594131944439</v>
      </c>
    </row>
    <row r="960" spans="1:19" ht="30" hidden="1" x14ac:dyDescent="0.25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t="s">
        <v>8266</v>
      </c>
      <c r="P960" s="10">
        <f>ROUND(E960/D960*100%,0)</f>
        <v>0</v>
      </c>
      <c r="Q960" s="11">
        <f t="shared" si="42"/>
        <v>51.82</v>
      </c>
      <c r="R960" s="9">
        <f t="shared" si="43"/>
        <v>42082.802812499998</v>
      </c>
      <c r="S960" s="9">
        <f t="shared" si="44"/>
        <v>42104.207638888889</v>
      </c>
    </row>
    <row r="961" spans="1:19" ht="30" hidden="1" x14ac:dyDescent="0.25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t="s">
        <v>8266</v>
      </c>
      <c r="P961" s="10">
        <f>ROUND(E961/D961*100%,0)</f>
        <v>0</v>
      </c>
      <c r="Q961" s="11">
        <f t="shared" si="42"/>
        <v>113.63</v>
      </c>
      <c r="R961" s="9">
        <f t="shared" si="43"/>
        <v>41993.174363425926</v>
      </c>
      <c r="S961" s="9">
        <f t="shared" si="44"/>
        <v>42023.174363425926</v>
      </c>
    </row>
    <row r="962" spans="1:19" ht="30" hidden="1" x14ac:dyDescent="0.25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t="s">
        <v>8266</v>
      </c>
      <c r="P962" s="10">
        <f>ROUND(E962/D962*100%,0)</f>
        <v>0</v>
      </c>
      <c r="Q962" s="11">
        <f t="shared" si="42"/>
        <v>136.46</v>
      </c>
      <c r="R962" s="9">
        <f t="shared" si="43"/>
        <v>42766.626793981486</v>
      </c>
      <c r="S962" s="9">
        <f t="shared" si="44"/>
        <v>42808.585127314815</v>
      </c>
    </row>
    <row r="963" spans="1:19" ht="30" hidden="1" x14ac:dyDescent="0.25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t="s">
        <v>8266</v>
      </c>
      <c r="P963" s="10">
        <f>ROUND(E963/D963*100%,0)</f>
        <v>0</v>
      </c>
      <c r="Q963" s="11">
        <f t="shared" ref="Q963:Q1026" si="45">IFERROR(ROUND(E963/L963,2),0)</f>
        <v>364.35</v>
      </c>
      <c r="R963" s="9">
        <f t="shared" ref="R963:R1026" si="46">(((J963/60)/60)/24)+DATE(1970,1,1)</f>
        <v>42740.693692129629</v>
      </c>
      <c r="S963" s="9">
        <f t="shared" ref="S963:S1026" si="47">(((I963/60)/60)/24)+DATE(1970,1,1)</f>
        <v>42786.791666666672</v>
      </c>
    </row>
    <row r="964" spans="1:19" ht="30" hidden="1" x14ac:dyDescent="0.25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t="s">
        <v>8266</v>
      </c>
      <c r="P964" s="10">
        <f>ROUND(E964/D964*100%,0)</f>
        <v>0</v>
      </c>
      <c r="Q964" s="11">
        <f t="shared" si="45"/>
        <v>19.239999999999998</v>
      </c>
      <c r="R964" s="9">
        <f t="shared" si="46"/>
        <v>42373.712418981479</v>
      </c>
      <c r="S964" s="9">
        <f t="shared" si="47"/>
        <v>42411.712418981479</v>
      </c>
    </row>
    <row r="965" spans="1:19" hidden="1" x14ac:dyDescent="0.25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t="s">
        <v>8266</v>
      </c>
      <c r="P965" s="10">
        <f>ROUND(E965/D965*100%,0)</f>
        <v>0</v>
      </c>
      <c r="Q965" s="11">
        <f t="shared" si="45"/>
        <v>41.89</v>
      </c>
      <c r="R965" s="9">
        <f t="shared" si="46"/>
        <v>42625.635636574079</v>
      </c>
      <c r="S965" s="9">
        <f t="shared" si="47"/>
        <v>42660.635636574079</v>
      </c>
    </row>
    <row r="966" spans="1:19" ht="30" hidden="1" x14ac:dyDescent="0.25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t="s">
        <v>8266</v>
      </c>
      <c r="P966" s="10">
        <f>ROUND(E966/D966*100%,0)</f>
        <v>0</v>
      </c>
      <c r="Q966" s="11">
        <f t="shared" si="45"/>
        <v>30.31</v>
      </c>
      <c r="R966" s="9">
        <f t="shared" si="46"/>
        <v>42208.628692129627</v>
      </c>
      <c r="S966" s="9">
        <f t="shared" si="47"/>
        <v>42248.628692129627</v>
      </c>
    </row>
    <row r="967" spans="1:19" ht="30" hidden="1" x14ac:dyDescent="0.25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t="s">
        <v>8266</v>
      </c>
      <c r="P967" s="10">
        <f>ROUND(E967/D967*100%,0)</f>
        <v>0</v>
      </c>
      <c r="Q967" s="11">
        <f t="shared" si="45"/>
        <v>49.67</v>
      </c>
      <c r="R967" s="9">
        <f t="shared" si="46"/>
        <v>42637.016736111109</v>
      </c>
      <c r="S967" s="9">
        <f t="shared" si="47"/>
        <v>42669.165972222225</v>
      </c>
    </row>
    <row r="968" spans="1:19" ht="30" hidden="1" x14ac:dyDescent="0.25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t="s">
        <v>8266</v>
      </c>
      <c r="P968" s="10">
        <f>ROUND(E968/D968*100%,0)</f>
        <v>0</v>
      </c>
      <c r="Q968" s="11">
        <f t="shared" si="45"/>
        <v>59.2</v>
      </c>
      <c r="R968" s="9">
        <f t="shared" si="46"/>
        <v>42619.635787037041</v>
      </c>
      <c r="S968" s="9">
        <f t="shared" si="47"/>
        <v>42649.635787037041</v>
      </c>
    </row>
    <row r="969" spans="1:19" ht="30" hidden="1" x14ac:dyDescent="0.25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t="s">
        <v>8266</v>
      </c>
      <c r="P969" s="10">
        <f>ROUND(E969/D969*100%,0)</f>
        <v>0</v>
      </c>
      <c r="Q969" s="11">
        <f t="shared" si="45"/>
        <v>43.98</v>
      </c>
      <c r="R969" s="9">
        <f t="shared" si="46"/>
        <v>42422.254328703704</v>
      </c>
      <c r="S969" s="9">
        <f t="shared" si="47"/>
        <v>42482.21266203704</v>
      </c>
    </row>
    <row r="970" spans="1:19" ht="30" hidden="1" x14ac:dyDescent="0.25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t="s">
        <v>8266</v>
      </c>
      <c r="P970" s="10">
        <f>ROUND(E970/D970*100%,0)</f>
        <v>0</v>
      </c>
      <c r="Q970" s="11">
        <f t="shared" si="45"/>
        <v>26.5</v>
      </c>
      <c r="R970" s="9">
        <f t="shared" si="46"/>
        <v>41836.847615740742</v>
      </c>
      <c r="S970" s="9">
        <f t="shared" si="47"/>
        <v>41866.847615740742</v>
      </c>
    </row>
    <row r="971" spans="1:19" hidden="1" x14ac:dyDescent="0.25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t="s">
        <v>8266</v>
      </c>
      <c r="P971" s="10">
        <f>ROUND(E971/D971*100%,0)</f>
        <v>0</v>
      </c>
      <c r="Q971" s="11">
        <f t="shared" si="45"/>
        <v>1272.73</v>
      </c>
      <c r="R971" s="9">
        <f t="shared" si="46"/>
        <v>42742.30332175926</v>
      </c>
      <c r="S971" s="9">
        <f t="shared" si="47"/>
        <v>42775.30332175926</v>
      </c>
    </row>
    <row r="972" spans="1:19" ht="30" hidden="1" x14ac:dyDescent="0.25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t="s">
        <v>8266</v>
      </c>
      <c r="P972" s="10">
        <f>ROUND(E972/D972*100%,0)</f>
        <v>0</v>
      </c>
      <c r="Q972" s="11">
        <f t="shared" si="45"/>
        <v>164</v>
      </c>
      <c r="R972" s="9">
        <f t="shared" si="46"/>
        <v>42721.220520833333</v>
      </c>
      <c r="S972" s="9">
        <f t="shared" si="47"/>
        <v>42758.207638888889</v>
      </c>
    </row>
    <row r="973" spans="1:19" ht="30" hidden="1" x14ac:dyDescent="0.25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t="s">
        <v>8266</v>
      </c>
      <c r="P973" s="10">
        <f>ROUND(E973/D973*100%,0)</f>
        <v>0</v>
      </c>
      <c r="Q973" s="11">
        <f t="shared" si="45"/>
        <v>45.2</v>
      </c>
      <c r="R973" s="9">
        <f t="shared" si="46"/>
        <v>42111.709027777775</v>
      </c>
      <c r="S973" s="9">
        <f t="shared" si="47"/>
        <v>42156.709027777775</v>
      </c>
    </row>
    <row r="974" spans="1:19" ht="30" hidden="1" x14ac:dyDescent="0.25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t="s">
        <v>8266</v>
      </c>
      <c r="P974" s="10">
        <f>ROUND(E974/D974*100%,0)</f>
        <v>0</v>
      </c>
      <c r="Q974" s="11">
        <f t="shared" si="45"/>
        <v>153.88999999999999</v>
      </c>
      <c r="R974" s="9">
        <f t="shared" si="46"/>
        <v>41856.865717592591</v>
      </c>
      <c r="S974" s="9">
        <f t="shared" si="47"/>
        <v>41886.290972222225</v>
      </c>
    </row>
    <row r="975" spans="1:19" ht="30" hidden="1" x14ac:dyDescent="0.25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t="s">
        <v>8266</v>
      </c>
      <c r="P975" s="10">
        <f>ROUND(E975/D975*100%,0)</f>
        <v>0</v>
      </c>
      <c r="Q975" s="11">
        <f t="shared" si="45"/>
        <v>51.38</v>
      </c>
      <c r="R975" s="9">
        <f t="shared" si="46"/>
        <v>42257.014965277776</v>
      </c>
      <c r="S975" s="9">
        <f t="shared" si="47"/>
        <v>42317.056631944448</v>
      </c>
    </row>
    <row r="976" spans="1:19" ht="30" hidden="1" x14ac:dyDescent="0.25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t="s">
        <v>8266</v>
      </c>
      <c r="P976" s="10">
        <f>ROUND(E976/D976*100%,0)</f>
        <v>0</v>
      </c>
      <c r="Q976" s="11">
        <f t="shared" si="45"/>
        <v>93.33</v>
      </c>
      <c r="R976" s="9">
        <f t="shared" si="46"/>
        <v>42424.749490740738</v>
      </c>
      <c r="S976" s="9">
        <f t="shared" si="47"/>
        <v>42454.707824074074</v>
      </c>
    </row>
    <row r="977" spans="1:19" ht="30" hidden="1" x14ac:dyDescent="0.25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t="s">
        <v>8266</v>
      </c>
      <c r="P977" s="10">
        <f>ROUND(E977/D977*100%,0)</f>
        <v>0</v>
      </c>
      <c r="Q977" s="11">
        <f t="shared" si="45"/>
        <v>108.63</v>
      </c>
      <c r="R977" s="9">
        <f t="shared" si="46"/>
        <v>42489.696585648147</v>
      </c>
      <c r="S977" s="9">
        <f t="shared" si="47"/>
        <v>42549.696585648147</v>
      </c>
    </row>
    <row r="978" spans="1:19" ht="30" hidden="1" x14ac:dyDescent="0.25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t="s">
        <v>8266</v>
      </c>
      <c r="P978" s="10">
        <f>ROUND(E978/D978*100%,0)</f>
        <v>0</v>
      </c>
      <c r="Q978" s="11">
        <f t="shared" si="45"/>
        <v>160.5</v>
      </c>
      <c r="R978" s="9">
        <f t="shared" si="46"/>
        <v>42185.058993055558</v>
      </c>
      <c r="S978" s="9">
        <f t="shared" si="47"/>
        <v>42230.058993055558</v>
      </c>
    </row>
    <row r="979" spans="1:19" ht="30" hidden="1" x14ac:dyDescent="0.25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t="s">
        <v>8266</v>
      </c>
      <c r="P979" s="10">
        <f>ROUND(E979/D979*100%,0)</f>
        <v>0</v>
      </c>
      <c r="Q979" s="11">
        <f t="shared" si="45"/>
        <v>75.75</v>
      </c>
      <c r="R979" s="9">
        <f t="shared" si="46"/>
        <v>42391.942094907412</v>
      </c>
      <c r="S979" s="9">
        <f t="shared" si="47"/>
        <v>42421.942094907412</v>
      </c>
    </row>
    <row r="980" spans="1:19" ht="30" hidden="1" x14ac:dyDescent="0.25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t="s">
        <v>8266</v>
      </c>
      <c r="P980" s="10">
        <f>ROUND(E980/D980*100%,0)</f>
        <v>1</v>
      </c>
      <c r="Q980" s="11">
        <f t="shared" si="45"/>
        <v>790.84</v>
      </c>
      <c r="R980" s="9">
        <f t="shared" si="46"/>
        <v>42395.309039351851</v>
      </c>
      <c r="S980" s="9">
        <f t="shared" si="47"/>
        <v>42425.309039351851</v>
      </c>
    </row>
    <row r="981" spans="1:19" ht="30" hidden="1" x14ac:dyDescent="0.25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t="s">
        <v>8266</v>
      </c>
      <c r="P981" s="10">
        <f>ROUND(E981/D981*100%,0)</f>
        <v>1</v>
      </c>
      <c r="Q981" s="11">
        <f t="shared" si="45"/>
        <v>301.94</v>
      </c>
      <c r="R981" s="9">
        <f t="shared" si="46"/>
        <v>42506.416990740734</v>
      </c>
      <c r="S981" s="9">
        <f t="shared" si="47"/>
        <v>42541.790972222225</v>
      </c>
    </row>
    <row r="982" spans="1:19" ht="30" hidden="1" x14ac:dyDescent="0.25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t="s">
        <v>8266</v>
      </c>
      <c r="P982" s="10">
        <f>ROUND(E982/D982*100%,0)</f>
        <v>0</v>
      </c>
      <c r="Q982" s="11">
        <f t="shared" si="45"/>
        <v>47.94</v>
      </c>
      <c r="R982" s="9">
        <f t="shared" si="46"/>
        <v>41928.904189814813</v>
      </c>
      <c r="S982" s="9">
        <f t="shared" si="47"/>
        <v>41973.945856481485</v>
      </c>
    </row>
    <row r="983" spans="1:19" ht="30" hidden="1" x14ac:dyDescent="0.25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t="s">
        <v>8266</v>
      </c>
      <c r="P983" s="10">
        <f>ROUND(E983/D983*100%,0)</f>
        <v>0</v>
      </c>
      <c r="Q983" s="11">
        <f t="shared" si="45"/>
        <v>2.75</v>
      </c>
      <c r="R983" s="9">
        <f t="shared" si="46"/>
        <v>41830.947013888886</v>
      </c>
      <c r="S983" s="9">
        <f t="shared" si="47"/>
        <v>41860.947013888886</v>
      </c>
    </row>
    <row r="984" spans="1:19" ht="30" hidden="1" x14ac:dyDescent="0.25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t="s">
        <v>8266</v>
      </c>
      <c r="P984" s="10">
        <f>ROUND(E984/D984*100%,0)</f>
        <v>0</v>
      </c>
      <c r="Q984" s="11">
        <f t="shared" si="45"/>
        <v>1</v>
      </c>
      <c r="R984" s="9">
        <f t="shared" si="46"/>
        <v>42615.753310185188</v>
      </c>
      <c r="S984" s="9">
        <f t="shared" si="47"/>
        <v>42645.753310185188</v>
      </c>
    </row>
    <row r="985" spans="1:19" ht="30" hidden="1" x14ac:dyDescent="0.25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t="s">
        <v>8266</v>
      </c>
      <c r="P985" s="10">
        <f>ROUND(E985/D985*100%,0)</f>
        <v>0</v>
      </c>
      <c r="Q985" s="11">
        <f t="shared" si="45"/>
        <v>171.79</v>
      </c>
      <c r="R985" s="9">
        <f t="shared" si="46"/>
        <v>42574.667650462965</v>
      </c>
      <c r="S985" s="9">
        <f t="shared" si="47"/>
        <v>42605.870833333334</v>
      </c>
    </row>
    <row r="986" spans="1:19" ht="60" hidden="1" x14ac:dyDescent="0.25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t="s">
        <v>8266</v>
      </c>
      <c r="P986" s="10">
        <f>ROUND(E986/D986*100%,0)</f>
        <v>0</v>
      </c>
      <c r="Q986" s="11">
        <f t="shared" si="45"/>
        <v>35.33</v>
      </c>
      <c r="R986" s="9">
        <f t="shared" si="46"/>
        <v>42061.11583333333</v>
      </c>
      <c r="S986" s="9">
        <f t="shared" si="47"/>
        <v>42091.074166666673</v>
      </c>
    </row>
    <row r="987" spans="1:19" ht="30" hidden="1" x14ac:dyDescent="0.25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t="s">
        <v>8266</v>
      </c>
      <c r="P987" s="10">
        <f>ROUND(E987/D987*100%,0)</f>
        <v>0</v>
      </c>
      <c r="Q987" s="11">
        <f t="shared" si="45"/>
        <v>82.09</v>
      </c>
      <c r="R987" s="9">
        <f t="shared" si="46"/>
        <v>42339.967708333337</v>
      </c>
      <c r="S987" s="9">
        <f t="shared" si="47"/>
        <v>42369.958333333328</v>
      </c>
    </row>
    <row r="988" spans="1:19" ht="30" hidden="1" x14ac:dyDescent="0.25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t="s">
        <v>8266</v>
      </c>
      <c r="P988" s="10">
        <f>ROUND(E988/D988*100%,0)</f>
        <v>0</v>
      </c>
      <c r="Q988" s="11">
        <f t="shared" si="45"/>
        <v>110.87</v>
      </c>
      <c r="R988" s="9">
        <f t="shared" si="46"/>
        <v>42324.767361111109</v>
      </c>
      <c r="S988" s="9">
        <f t="shared" si="47"/>
        <v>42379</v>
      </c>
    </row>
    <row r="989" spans="1:19" ht="30" hidden="1" x14ac:dyDescent="0.25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t="s">
        <v>8266</v>
      </c>
      <c r="P989" s="10">
        <f>ROUND(E989/D989*100%,0)</f>
        <v>0</v>
      </c>
      <c r="Q989" s="11">
        <f t="shared" si="45"/>
        <v>161.22</v>
      </c>
      <c r="R989" s="9">
        <f t="shared" si="46"/>
        <v>41773.294560185182</v>
      </c>
      <c r="S989" s="9">
        <f t="shared" si="47"/>
        <v>41813.294560185182</v>
      </c>
    </row>
    <row r="990" spans="1:19" ht="45" hidden="1" x14ac:dyDescent="0.25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t="s">
        <v>8266</v>
      </c>
      <c r="P990" s="10">
        <f>ROUND(E990/D990*100%,0)</f>
        <v>0</v>
      </c>
      <c r="Q990" s="11">
        <f t="shared" si="45"/>
        <v>0</v>
      </c>
      <c r="R990" s="9">
        <f t="shared" si="46"/>
        <v>42614.356770833328</v>
      </c>
      <c r="S990" s="9">
        <f t="shared" si="47"/>
        <v>42644.356770833328</v>
      </c>
    </row>
    <row r="991" spans="1:19" hidden="1" x14ac:dyDescent="0.25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t="s">
        <v>8266</v>
      </c>
      <c r="P991" s="10">
        <f>ROUND(E991/D991*100%,0)</f>
        <v>0</v>
      </c>
      <c r="Q991" s="11">
        <f t="shared" si="45"/>
        <v>52.41</v>
      </c>
      <c r="R991" s="9">
        <f t="shared" si="46"/>
        <v>42611.933969907404</v>
      </c>
      <c r="S991" s="9">
        <f t="shared" si="47"/>
        <v>42641.933969907404</v>
      </c>
    </row>
    <row r="992" spans="1:19" ht="30" hidden="1" x14ac:dyDescent="0.25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t="s">
        <v>8266</v>
      </c>
      <c r="P992" s="10">
        <f>ROUND(E992/D992*100%,0)</f>
        <v>0</v>
      </c>
      <c r="Q992" s="11">
        <f t="shared" si="45"/>
        <v>13</v>
      </c>
      <c r="R992" s="9">
        <f t="shared" si="46"/>
        <v>41855.784305555557</v>
      </c>
      <c r="S992" s="9">
        <f t="shared" si="47"/>
        <v>41885.784305555557</v>
      </c>
    </row>
    <row r="993" spans="1:19" ht="60" hidden="1" x14ac:dyDescent="0.25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t="s">
        <v>8266</v>
      </c>
      <c r="P993" s="10">
        <f>ROUND(E993/D993*100%,0)</f>
        <v>0</v>
      </c>
      <c r="Q993" s="11">
        <f t="shared" si="45"/>
        <v>30.29</v>
      </c>
      <c r="R993" s="9">
        <f t="shared" si="46"/>
        <v>42538.75680555556</v>
      </c>
      <c r="S993" s="9">
        <f t="shared" si="47"/>
        <v>42563.785416666666</v>
      </c>
    </row>
    <row r="994" spans="1:19" ht="30" hidden="1" x14ac:dyDescent="0.25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t="s">
        <v>8266</v>
      </c>
      <c r="P994" s="10">
        <f>ROUND(E994/D994*100%,0)</f>
        <v>0</v>
      </c>
      <c r="Q994" s="11">
        <f t="shared" si="45"/>
        <v>116.75</v>
      </c>
      <c r="R994" s="9">
        <f t="shared" si="46"/>
        <v>42437.924988425926</v>
      </c>
      <c r="S994" s="9">
        <f t="shared" si="47"/>
        <v>42497.883321759262</v>
      </c>
    </row>
    <row r="995" spans="1:19" ht="30" hidden="1" x14ac:dyDescent="0.25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t="s">
        <v>8266</v>
      </c>
      <c r="P995" s="10">
        <f>ROUND(E995/D995*100%,0)</f>
        <v>0</v>
      </c>
      <c r="Q995" s="11">
        <f t="shared" si="45"/>
        <v>89.6</v>
      </c>
      <c r="R995" s="9">
        <f t="shared" si="46"/>
        <v>42652.964907407411</v>
      </c>
      <c r="S995" s="9">
        <f t="shared" si="47"/>
        <v>42686.208333333328</v>
      </c>
    </row>
    <row r="996" spans="1:19" ht="60" hidden="1" x14ac:dyDescent="0.25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t="s">
        <v>8266</v>
      </c>
      <c r="P996" s="10">
        <f>ROUND(E996/D996*100%,0)</f>
        <v>0</v>
      </c>
      <c r="Q996" s="11">
        <f t="shared" si="45"/>
        <v>424.45</v>
      </c>
      <c r="R996" s="9">
        <f t="shared" si="46"/>
        <v>41921.263078703705</v>
      </c>
      <c r="S996" s="9">
        <f t="shared" si="47"/>
        <v>41973.957638888889</v>
      </c>
    </row>
    <row r="997" spans="1:19" ht="30" hidden="1" x14ac:dyDescent="0.25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t="s">
        <v>8266</v>
      </c>
      <c r="P997" s="10">
        <f>ROUND(E997/D997*100%,0)</f>
        <v>0</v>
      </c>
      <c r="Q997" s="11">
        <f t="shared" si="45"/>
        <v>80.67</v>
      </c>
      <c r="R997" s="9">
        <f t="shared" si="46"/>
        <v>41947.940740740742</v>
      </c>
      <c r="S997" s="9">
        <f t="shared" si="47"/>
        <v>41972.666666666672</v>
      </c>
    </row>
    <row r="998" spans="1:19" ht="30" hidden="1" x14ac:dyDescent="0.25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t="s">
        <v>8266</v>
      </c>
      <c r="P998" s="10">
        <f>ROUND(E998/D998*100%,0)</f>
        <v>0</v>
      </c>
      <c r="Q998" s="11">
        <f t="shared" si="45"/>
        <v>13</v>
      </c>
      <c r="R998" s="9">
        <f t="shared" si="46"/>
        <v>41817.866435185184</v>
      </c>
      <c r="S998" s="9">
        <f t="shared" si="47"/>
        <v>41847.643750000003</v>
      </c>
    </row>
    <row r="999" spans="1:19" ht="30" hidden="1" x14ac:dyDescent="0.25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t="s">
        <v>8266</v>
      </c>
      <c r="P999" s="10">
        <f>ROUND(E999/D999*100%,0)</f>
        <v>0</v>
      </c>
      <c r="Q999" s="11">
        <f t="shared" si="45"/>
        <v>8.1300000000000008</v>
      </c>
      <c r="R999" s="9">
        <f t="shared" si="46"/>
        <v>41941.10297453704</v>
      </c>
      <c r="S999" s="9">
        <f t="shared" si="47"/>
        <v>41971.144641203704</v>
      </c>
    </row>
    <row r="1000" spans="1:19" ht="30" hidden="1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t="s">
        <v>8266</v>
      </c>
      <c r="P1000" s="10">
        <f>ROUND(E1000/D1000*100%,0)</f>
        <v>1</v>
      </c>
      <c r="Q1000" s="11">
        <f t="shared" si="45"/>
        <v>153.43</v>
      </c>
      <c r="R1000" s="9">
        <f t="shared" si="46"/>
        <v>42282.168993055559</v>
      </c>
      <c r="S1000" s="9">
        <f t="shared" si="47"/>
        <v>42327.210659722223</v>
      </c>
    </row>
    <row r="1001" spans="1:19" ht="30" hidden="1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t="s">
        <v>8266</v>
      </c>
      <c r="P1001" s="10">
        <f>ROUND(E1001/D1001*100%,0)</f>
        <v>0</v>
      </c>
      <c r="Q1001" s="11">
        <f t="shared" si="45"/>
        <v>292.08</v>
      </c>
      <c r="R1001" s="9">
        <f t="shared" si="46"/>
        <v>41926.29965277778</v>
      </c>
      <c r="S1001" s="9">
        <f t="shared" si="47"/>
        <v>41956.334722222222</v>
      </c>
    </row>
    <row r="1002" spans="1:19" ht="30" hidden="1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t="s">
        <v>8266</v>
      </c>
      <c r="P1002" s="10">
        <f>ROUND(E1002/D1002*100%,0)</f>
        <v>0</v>
      </c>
      <c r="Q1002" s="11">
        <f t="shared" si="45"/>
        <v>3304</v>
      </c>
      <c r="R1002" s="9">
        <f t="shared" si="46"/>
        <v>42749.059722222228</v>
      </c>
      <c r="S1002" s="9">
        <f t="shared" si="47"/>
        <v>42809.018055555556</v>
      </c>
    </row>
    <row r="1003" spans="1:19" ht="30" hidden="1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t="s">
        <v>8266</v>
      </c>
      <c r="P1003" s="10">
        <f>ROUND(E1003/D1003*100%,0)</f>
        <v>1</v>
      </c>
      <c r="Q1003" s="11">
        <f t="shared" si="45"/>
        <v>1300</v>
      </c>
      <c r="R1003" s="9">
        <f t="shared" si="46"/>
        <v>42720.720057870371</v>
      </c>
      <c r="S1003" s="9">
        <f t="shared" si="47"/>
        <v>42765.720057870371</v>
      </c>
    </row>
    <row r="1004" spans="1:19" ht="30" hidden="1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t="s">
        <v>8266</v>
      </c>
      <c r="P1004" s="10">
        <f>ROUND(E1004/D1004*100%,0)</f>
        <v>0</v>
      </c>
      <c r="Q1004" s="11">
        <f t="shared" si="45"/>
        <v>134.55000000000001</v>
      </c>
      <c r="R1004" s="9">
        <f t="shared" si="46"/>
        <v>42325.684189814812</v>
      </c>
      <c r="S1004" s="9">
        <f t="shared" si="47"/>
        <v>42355.249305555553</v>
      </c>
    </row>
    <row r="1005" spans="1:19" ht="30" hidden="1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t="s">
        <v>8266</v>
      </c>
      <c r="P1005" s="10">
        <f>ROUND(E1005/D1005*100%,0)</f>
        <v>0</v>
      </c>
      <c r="Q1005" s="11">
        <f t="shared" si="45"/>
        <v>214.07</v>
      </c>
      <c r="R1005" s="9">
        <f t="shared" si="46"/>
        <v>42780.709039351852</v>
      </c>
      <c r="S1005" s="9">
        <f t="shared" si="47"/>
        <v>42810.667372685188</v>
      </c>
    </row>
    <row r="1006" spans="1:19" ht="30" hidden="1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t="s">
        <v>8266</v>
      </c>
      <c r="P1006" s="10">
        <f>ROUND(E1006/D1006*100%,0)</f>
        <v>1</v>
      </c>
      <c r="Q1006" s="11">
        <f t="shared" si="45"/>
        <v>216.34</v>
      </c>
      <c r="R1006" s="9">
        <f t="shared" si="46"/>
        <v>42388.708645833336</v>
      </c>
      <c r="S1006" s="9">
        <f t="shared" si="47"/>
        <v>42418.708645833336</v>
      </c>
    </row>
    <row r="1007" spans="1:19" ht="30" hidden="1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t="s">
        <v>8266</v>
      </c>
      <c r="P1007" s="10">
        <f>ROUND(E1007/D1007*100%,0)</f>
        <v>1</v>
      </c>
      <c r="Q1007" s="11">
        <f t="shared" si="45"/>
        <v>932.31</v>
      </c>
      <c r="R1007" s="9">
        <f t="shared" si="46"/>
        <v>42276.624803240738</v>
      </c>
      <c r="S1007" s="9">
        <f t="shared" si="47"/>
        <v>42307.624803240738</v>
      </c>
    </row>
    <row r="1008" spans="1:19" ht="30" hidden="1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t="s">
        <v>8266</v>
      </c>
      <c r="P1008" s="10">
        <f>ROUND(E1008/D1008*100%,0)</f>
        <v>0</v>
      </c>
      <c r="Q1008" s="11">
        <f t="shared" si="45"/>
        <v>29.25</v>
      </c>
      <c r="R1008" s="9">
        <f t="shared" si="46"/>
        <v>41977.040185185186</v>
      </c>
      <c r="S1008" s="9">
        <f t="shared" si="47"/>
        <v>41985.299305555556</v>
      </c>
    </row>
    <row r="1009" spans="1:19" ht="30" hidden="1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t="s">
        <v>8266</v>
      </c>
      <c r="P1009" s="10">
        <f>ROUND(E1009/D1009*100%,0)</f>
        <v>0</v>
      </c>
      <c r="Q1009" s="11">
        <f t="shared" si="45"/>
        <v>174.95</v>
      </c>
      <c r="R1009" s="9">
        <f t="shared" si="46"/>
        <v>42676.583599537036</v>
      </c>
      <c r="S1009" s="9">
        <f t="shared" si="47"/>
        <v>42718.6252662037</v>
      </c>
    </row>
    <row r="1010" spans="1:19" ht="30" hidden="1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t="s">
        <v>8266</v>
      </c>
      <c r="P1010" s="10">
        <f>ROUND(E1010/D1010*100%,0)</f>
        <v>0</v>
      </c>
      <c r="Q1010" s="11">
        <f t="shared" si="45"/>
        <v>250</v>
      </c>
      <c r="R1010" s="9">
        <f t="shared" si="46"/>
        <v>42702.809201388889</v>
      </c>
      <c r="S1010" s="9">
        <f t="shared" si="47"/>
        <v>42732.809201388889</v>
      </c>
    </row>
    <row r="1011" spans="1:19" ht="30" hidden="1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t="s">
        <v>8266</v>
      </c>
      <c r="P1011" s="10">
        <f>ROUND(E1011/D1011*100%,0)</f>
        <v>0</v>
      </c>
      <c r="Q1011" s="11">
        <f t="shared" si="45"/>
        <v>65</v>
      </c>
      <c r="R1011" s="9">
        <f t="shared" si="46"/>
        <v>42510.604699074072</v>
      </c>
      <c r="S1011" s="9">
        <f t="shared" si="47"/>
        <v>42540.604699074072</v>
      </c>
    </row>
    <row r="1012" spans="1:19" ht="30" hidden="1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t="s">
        <v>8266</v>
      </c>
      <c r="P1012" s="10">
        <f>ROUND(E1012/D1012*100%,0)</f>
        <v>0</v>
      </c>
      <c r="Q1012" s="11">
        <f t="shared" si="45"/>
        <v>55</v>
      </c>
      <c r="R1012" s="9">
        <f t="shared" si="46"/>
        <v>42561.829421296294</v>
      </c>
      <c r="S1012" s="9">
        <f t="shared" si="47"/>
        <v>42618.124305555553</v>
      </c>
    </row>
    <row r="1013" spans="1:19" ht="30" hidden="1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t="s">
        <v>8266</v>
      </c>
      <c r="P1013" s="10">
        <f>ROUND(E1013/D1013*100%,0)</f>
        <v>0</v>
      </c>
      <c r="Q1013" s="11">
        <f t="shared" si="45"/>
        <v>75</v>
      </c>
      <c r="R1013" s="9">
        <f t="shared" si="46"/>
        <v>41946.898090277777</v>
      </c>
      <c r="S1013" s="9">
        <f t="shared" si="47"/>
        <v>41991.898090277777</v>
      </c>
    </row>
    <row r="1014" spans="1:19" ht="45" hidden="1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t="s">
        <v>8266</v>
      </c>
      <c r="P1014" s="10">
        <f>ROUND(E1014/D1014*100%,0)</f>
        <v>215</v>
      </c>
      <c r="Q1014" s="11">
        <f t="shared" si="45"/>
        <v>1389.36</v>
      </c>
      <c r="R1014" s="9">
        <f t="shared" si="46"/>
        <v>42714.440416666665</v>
      </c>
      <c r="S1014" s="9">
        <f t="shared" si="47"/>
        <v>42759.440416666665</v>
      </c>
    </row>
    <row r="1015" spans="1:19" ht="30" hidden="1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t="s">
        <v>8266</v>
      </c>
      <c r="P1015" s="10">
        <f>ROUND(E1015/D1015*100%,0)</f>
        <v>0</v>
      </c>
      <c r="Q1015" s="11">
        <f t="shared" si="45"/>
        <v>95.91</v>
      </c>
      <c r="R1015" s="9">
        <f t="shared" si="46"/>
        <v>42339.833981481483</v>
      </c>
      <c r="S1015" s="9">
        <f t="shared" si="47"/>
        <v>42367.833333333328</v>
      </c>
    </row>
    <row r="1016" spans="1:19" ht="30" hidden="1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t="s">
        <v>8266</v>
      </c>
      <c r="P1016" s="10">
        <f>ROUND(E1016/D1016*100%,0)</f>
        <v>0</v>
      </c>
      <c r="Q1016" s="11">
        <f t="shared" si="45"/>
        <v>191.25</v>
      </c>
      <c r="R1016" s="9">
        <f t="shared" si="46"/>
        <v>41955.002488425926</v>
      </c>
      <c r="S1016" s="9">
        <f t="shared" si="47"/>
        <v>42005.002488425926</v>
      </c>
    </row>
    <row r="1017" spans="1:19" ht="30" hidden="1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t="s">
        <v>8266</v>
      </c>
      <c r="P1017" s="10">
        <f>ROUND(E1017/D1017*100%,0)</f>
        <v>0</v>
      </c>
      <c r="Q1017" s="11">
        <f t="shared" si="45"/>
        <v>40</v>
      </c>
      <c r="R1017" s="9">
        <f t="shared" si="46"/>
        <v>42303.878414351857</v>
      </c>
      <c r="S1017" s="9">
        <f t="shared" si="47"/>
        <v>42333.920081018514</v>
      </c>
    </row>
    <row r="1018" spans="1:19" ht="30" hidden="1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t="s">
        <v>8266</v>
      </c>
      <c r="P1018" s="10">
        <f>ROUND(E1018/D1018*100%,0)</f>
        <v>0</v>
      </c>
      <c r="Q1018" s="11">
        <f t="shared" si="45"/>
        <v>74.790000000000006</v>
      </c>
      <c r="R1018" s="9">
        <f t="shared" si="46"/>
        <v>42422.107129629629</v>
      </c>
      <c r="S1018" s="9">
        <f t="shared" si="47"/>
        <v>42467.065462962957</v>
      </c>
    </row>
    <row r="1019" spans="1:19" ht="45" hidden="1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t="s">
        <v>8266</v>
      </c>
      <c r="P1019" s="10">
        <f>ROUND(E1019/D1019*100%,0)</f>
        <v>0</v>
      </c>
      <c r="Q1019" s="11">
        <f t="shared" si="45"/>
        <v>161.12</v>
      </c>
      <c r="R1019" s="9">
        <f t="shared" si="46"/>
        <v>42289.675173611111</v>
      </c>
      <c r="S1019" s="9">
        <f t="shared" si="47"/>
        <v>42329.716840277775</v>
      </c>
    </row>
    <row r="1020" spans="1:19" ht="30" hidden="1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t="s">
        <v>8266</v>
      </c>
      <c r="P1020" s="10">
        <f>ROUND(E1020/D1020*100%,0)</f>
        <v>0</v>
      </c>
      <c r="Q1020" s="11">
        <f t="shared" si="45"/>
        <v>88.71</v>
      </c>
      <c r="R1020" s="9">
        <f t="shared" si="46"/>
        <v>42535.492280092592</v>
      </c>
      <c r="S1020" s="9">
        <f t="shared" si="47"/>
        <v>42565.492280092592</v>
      </c>
    </row>
    <row r="1021" spans="1:19" ht="30" hidden="1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t="s">
        <v>8266</v>
      </c>
      <c r="P1021" s="10">
        <f>ROUND(E1021/D1021*100%,0)</f>
        <v>0</v>
      </c>
      <c r="Q1021" s="11">
        <f t="shared" si="45"/>
        <v>53.25</v>
      </c>
      <c r="R1021" s="9">
        <f t="shared" si="46"/>
        <v>42009.973946759259</v>
      </c>
      <c r="S1021" s="9">
        <f t="shared" si="47"/>
        <v>42039.973946759259</v>
      </c>
    </row>
    <row r="1022" spans="1:19" ht="30" hidden="1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t="s">
        <v>8275</v>
      </c>
      <c r="P1022" s="10">
        <f>ROUND(E1022/D1022*100%,0)</f>
        <v>2</v>
      </c>
      <c r="Q1022" s="11">
        <f t="shared" si="45"/>
        <v>106.2</v>
      </c>
      <c r="R1022" s="9">
        <f t="shared" si="46"/>
        <v>42127.069548611107</v>
      </c>
      <c r="S1022" s="9">
        <f t="shared" si="47"/>
        <v>42157.032638888893</v>
      </c>
    </row>
    <row r="1023" spans="1:19" ht="30" hidden="1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t="s">
        <v>8275</v>
      </c>
      <c r="P1023" s="10">
        <f>ROUND(E1023/D1023*100%,0)</f>
        <v>4</v>
      </c>
      <c r="Q1023" s="11">
        <f t="shared" si="45"/>
        <v>22.08</v>
      </c>
      <c r="R1023" s="9">
        <f t="shared" si="46"/>
        <v>42271.251979166671</v>
      </c>
      <c r="S1023" s="9">
        <f t="shared" si="47"/>
        <v>42294.166666666672</v>
      </c>
    </row>
    <row r="1024" spans="1:19" ht="30" hidden="1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t="s">
        <v>8275</v>
      </c>
      <c r="P1024" s="10">
        <f>ROUND(E1024/D1024*100%,0)</f>
        <v>1</v>
      </c>
      <c r="Q1024" s="11">
        <f t="shared" si="45"/>
        <v>31.05</v>
      </c>
      <c r="R1024" s="9">
        <f t="shared" si="46"/>
        <v>42111.646724537044</v>
      </c>
      <c r="S1024" s="9">
        <f t="shared" si="47"/>
        <v>42141.646724537044</v>
      </c>
    </row>
    <row r="1025" spans="1:19" ht="30" hidden="1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t="s">
        <v>8275</v>
      </c>
      <c r="P1025" s="10">
        <f>ROUND(E1025/D1025*100%,0)</f>
        <v>2</v>
      </c>
      <c r="Q1025" s="11">
        <f t="shared" si="45"/>
        <v>36.21</v>
      </c>
      <c r="R1025" s="9">
        <f t="shared" si="46"/>
        <v>42145.919687500005</v>
      </c>
      <c r="S1025" s="9">
        <f t="shared" si="47"/>
        <v>42175.919687500005</v>
      </c>
    </row>
    <row r="1026" spans="1:19" ht="30" hidden="1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t="s">
        <v>8275</v>
      </c>
      <c r="P1026" s="10">
        <f>ROUND(E1026/D1026*100%,0)</f>
        <v>1</v>
      </c>
      <c r="Q1026" s="11">
        <f t="shared" si="45"/>
        <v>388.98</v>
      </c>
      <c r="R1026" s="9">
        <f t="shared" si="46"/>
        <v>42370.580590277779</v>
      </c>
      <c r="S1026" s="9">
        <f t="shared" si="47"/>
        <v>42400.580590277779</v>
      </c>
    </row>
    <row r="1027" spans="1:19" ht="30" hidden="1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t="s">
        <v>8275</v>
      </c>
      <c r="P1027" s="10">
        <f>ROUND(E1027/D1027*100%,0)</f>
        <v>1</v>
      </c>
      <c r="Q1027" s="11">
        <f t="shared" ref="Q1027:Q1090" si="48">IFERROR(ROUND(E1027/L1027,2),0)</f>
        <v>71.849999999999994</v>
      </c>
      <c r="R1027" s="9">
        <f t="shared" ref="R1027:R1090" si="49">(((J1027/60)/60)/24)+DATE(1970,1,1)</f>
        <v>42049.833761574075</v>
      </c>
      <c r="S1027" s="9">
        <f t="shared" ref="S1027:S1090" si="50">(((I1027/60)/60)/24)+DATE(1970,1,1)</f>
        <v>42079.792094907403</v>
      </c>
    </row>
    <row r="1028" spans="1:19" ht="45" hidden="1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t="s">
        <v>8275</v>
      </c>
      <c r="P1028" s="10">
        <f>ROUND(E1028/D1028*100%,0)</f>
        <v>1</v>
      </c>
      <c r="Q1028" s="11">
        <f t="shared" si="48"/>
        <v>57.38</v>
      </c>
      <c r="R1028" s="9">
        <f t="shared" si="49"/>
        <v>42426.407592592594</v>
      </c>
      <c r="S1028" s="9">
        <f t="shared" si="50"/>
        <v>42460.365925925929</v>
      </c>
    </row>
    <row r="1029" spans="1:19" ht="30" hidden="1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t="s">
        <v>8275</v>
      </c>
      <c r="P1029" s="10">
        <f>ROUND(E1029/D1029*100%,0)</f>
        <v>1</v>
      </c>
      <c r="Q1029" s="11">
        <f t="shared" si="48"/>
        <v>69.67</v>
      </c>
      <c r="R1029" s="9">
        <f t="shared" si="49"/>
        <v>41905.034108796295</v>
      </c>
      <c r="S1029" s="9">
        <f t="shared" si="50"/>
        <v>41935.034108796295</v>
      </c>
    </row>
    <row r="1030" spans="1:19" ht="30" hidden="1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t="s">
        <v>8275</v>
      </c>
      <c r="P1030" s="10">
        <f>ROUND(E1030/D1030*100%,0)</f>
        <v>1</v>
      </c>
      <c r="Q1030" s="11">
        <f t="shared" si="48"/>
        <v>45.99</v>
      </c>
      <c r="R1030" s="9">
        <f t="shared" si="49"/>
        <v>42755.627372685187</v>
      </c>
      <c r="S1030" s="9">
        <f t="shared" si="50"/>
        <v>42800.833333333328</v>
      </c>
    </row>
    <row r="1031" spans="1:19" ht="30" hidden="1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t="s">
        <v>8275</v>
      </c>
      <c r="P1031" s="10">
        <f>ROUND(E1031/D1031*100%,0)</f>
        <v>1</v>
      </c>
      <c r="Q1031" s="11">
        <f t="shared" si="48"/>
        <v>79.260000000000005</v>
      </c>
      <c r="R1031" s="9">
        <f t="shared" si="49"/>
        <v>42044.711886574078</v>
      </c>
      <c r="S1031" s="9">
        <f t="shared" si="50"/>
        <v>42098.915972222225</v>
      </c>
    </row>
    <row r="1032" spans="1:19" hidden="1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t="s">
        <v>8275</v>
      </c>
      <c r="P1032" s="10">
        <f>ROUND(E1032/D1032*100%,0)</f>
        <v>3</v>
      </c>
      <c r="Q1032" s="11">
        <f t="shared" si="48"/>
        <v>43.03</v>
      </c>
      <c r="R1032" s="9">
        <f t="shared" si="49"/>
        <v>42611.483206018514</v>
      </c>
      <c r="S1032" s="9">
        <f t="shared" si="50"/>
        <v>42625.483206018514</v>
      </c>
    </row>
    <row r="1033" spans="1:19" ht="30" hidden="1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t="s">
        <v>8275</v>
      </c>
      <c r="P1033" s="10">
        <f>ROUND(E1033/D1033*100%,0)</f>
        <v>1</v>
      </c>
      <c r="Q1033" s="11">
        <f t="shared" si="48"/>
        <v>108.48</v>
      </c>
      <c r="R1033" s="9">
        <f t="shared" si="49"/>
        <v>42324.764004629629</v>
      </c>
      <c r="S1033" s="9">
        <f t="shared" si="50"/>
        <v>42354.764004629629</v>
      </c>
    </row>
    <row r="1034" spans="1:19" hidden="1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t="s">
        <v>8275</v>
      </c>
      <c r="P1034" s="10">
        <f>ROUND(E1034/D1034*100%,0)</f>
        <v>1</v>
      </c>
      <c r="Q1034" s="11">
        <f t="shared" si="48"/>
        <v>61.03</v>
      </c>
      <c r="R1034" s="9">
        <f t="shared" si="49"/>
        <v>42514.666956018518</v>
      </c>
      <c r="S1034" s="9">
        <f t="shared" si="50"/>
        <v>42544.666956018518</v>
      </c>
    </row>
    <row r="1035" spans="1:19" ht="45" hidden="1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t="s">
        <v>8275</v>
      </c>
      <c r="P1035" s="10">
        <f>ROUND(E1035/D1035*100%,0)</f>
        <v>1</v>
      </c>
      <c r="Q1035" s="11">
        <f t="shared" si="48"/>
        <v>50.59</v>
      </c>
      <c r="R1035" s="9">
        <f t="shared" si="49"/>
        <v>42688.732407407413</v>
      </c>
      <c r="S1035" s="9">
        <f t="shared" si="50"/>
        <v>42716.732407407413</v>
      </c>
    </row>
    <row r="1036" spans="1:19" ht="30" hidden="1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t="s">
        <v>8275</v>
      </c>
      <c r="P1036" s="10">
        <f>ROUND(E1036/D1036*100%,0)</f>
        <v>1</v>
      </c>
      <c r="Q1036" s="11">
        <f t="shared" si="48"/>
        <v>39.159999999999997</v>
      </c>
      <c r="R1036" s="9">
        <f t="shared" si="49"/>
        <v>42555.166712962964</v>
      </c>
      <c r="S1036" s="9">
        <f t="shared" si="50"/>
        <v>42587.165972222225</v>
      </c>
    </row>
    <row r="1037" spans="1:19" ht="30" hidden="1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t="s">
        <v>8275</v>
      </c>
      <c r="P1037" s="10">
        <f>ROUND(E1037/D1037*100%,0)</f>
        <v>1</v>
      </c>
      <c r="Q1037" s="11">
        <f t="shared" si="48"/>
        <v>65.16</v>
      </c>
      <c r="R1037" s="9">
        <f t="shared" si="49"/>
        <v>42016.641435185185</v>
      </c>
      <c r="S1037" s="9">
        <f t="shared" si="50"/>
        <v>42046.641435185185</v>
      </c>
    </row>
    <row r="1038" spans="1:19" ht="30" hidden="1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t="s">
        <v>8275</v>
      </c>
      <c r="P1038" s="10">
        <f>ROUND(E1038/D1038*100%,0)</f>
        <v>1</v>
      </c>
      <c r="Q1038" s="11">
        <f t="shared" si="48"/>
        <v>23.96</v>
      </c>
      <c r="R1038" s="9">
        <f t="shared" si="49"/>
        <v>41249.448958333334</v>
      </c>
      <c r="S1038" s="9">
        <f t="shared" si="50"/>
        <v>41281.333333333336</v>
      </c>
    </row>
    <row r="1039" spans="1:19" ht="30" hidden="1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t="s">
        <v>8275</v>
      </c>
      <c r="P1039" s="10">
        <f>ROUND(E1039/D1039*100%,0)</f>
        <v>1</v>
      </c>
      <c r="Q1039" s="11">
        <f t="shared" si="48"/>
        <v>48.62</v>
      </c>
      <c r="R1039" s="9">
        <f t="shared" si="49"/>
        <v>42119.822476851856</v>
      </c>
      <c r="S1039" s="9">
        <f t="shared" si="50"/>
        <v>42142.208333333328</v>
      </c>
    </row>
    <row r="1040" spans="1:19" ht="30" hidden="1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t="s">
        <v>8275</v>
      </c>
      <c r="P1040" s="10">
        <f>ROUND(E1040/D1040*100%,0)</f>
        <v>1</v>
      </c>
      <c r="Q1040" s="11">
        <f t="shared" si="48"/>
        <v>35.74</v>
      </c>
      <c r="R1040" s="9">
        <f t="shared" si="49"/>
        <v>42418.231747685189</v>
      </c>
      <c r="S1040" s="9">
        <f t="shared" si="50"/>
        <v>42448.190081018518</v>
      </c>
    </row>
    <row r="1041" spans="1:19" ht="45" hidden="1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t="s">
        <v>8275</v>
      </c>
      <c r="P1041" s="10">
        <f>ROUND(E1041/D1041*100%,0)</f>
        <v>1</v>
      </c>
      <c r="Q1041" s="11">
        <f t="shared" si="48"/>
        <v>21.37</v>
      </c>
      <c r="R1041" s="9">
        <f t="shared" si="49"/>
        <v>42692.109328703707</v>
      </c>
      <c r="S1041" s="9">
        <f t="shared" si="50"/>
        <v>42717.332638888889</v>
      </c>
    </row>
    <row r="1042" spans="1:19" ht="30" hidden="1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8276</v>
      </c>
      <c r="O1042" t="s">
        <v>8277</v>
      </c>
      <c r="P1042" s="10">
        <f>ROUND(E1042/D1042*100%,0)</f>
        <v>0</v>
      </c>
      <c r="Q1042" s="11">
        <f t="shared" si="48"/>
        <v>250</v>
      </c>
      <c r="R1042" s="9">
        <f t="shared" si="49"/>
        <v>42579.708437499998</v>
      </c>
      <c r="S1042" s="9">
        <f t="shared" si="50"/>
        <v>42609.708437499998</v>
      </c>
    </row>
    <row r="1043" spans="1:19" ht="30" hidden="1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8276</v>
      </c>
      <c r="O1043" t="s">
        <v>8277</v>
      </c>
      <c r="P1043" s="10">
        <f>ROUND(E1043/D1043*100%,0)</f>
        <v>0</v>
      </c>
      <c r="Q1043" s="11">
        <f t="shared" si="48"/>
        <v>0</v>
      </c>
      <c r="R1043" s="9">
        <f t="shared" si="49"/>
        <v>41831.060092592597</v>
      </c>
      <c r="S1043" s="9">
        <f t="shared" si="50"/>
        <v>41851.060092592597</v>
      </c>
    </row>
    <row r="1044" spans="1:19" ht="30" hidden="1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8276</v>
      </c>
      <c r="O1044" t="s">
        <v>8277</v>
      </c>
      <c r="P1044" s="10">
        <f>ROUND(E1044/D1044*100%,0)</f>
        <v>0</v>
      </c>
      <c r="Q1044" s="11">
        <f t="shared" si="48"/>
        <v>10</v>
      </c>
      <c r="R1044" s="9">
        <f t="shared" si="49"/>
        <v>41851.696157407408</v>
      </c>
      <c r="S1044" s="9">
        <f t="shared" si="50"/>
        <v>41894.416666666664</v>
      </c>
    </row>
    <row r="1045" spans="1:19" ht="30" hidden="1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8276</v>
      </c>
      <c r="O1045" t="s">
        <v>8277</v>
      </c>
      <c r="P1045" s="10">
        <f>ROUND(E1045/D1045*100%,0)</f>
        <v>0</v>
      </c>
      <c r="Q1045" s="11">
        <f t="shared" si="48"/>
        <v>29.24</v>
      </c>
      <c r="R1045" s="9">
        <f t="shared" si="49"/>
        <v>42114.252951388888</v>
      </c>
      <c r="S1045" s="9">
        <f t="shared" si="50"/>
        <v>42144.252951388888</v>
      </c>
    </row>
    <row r="1046" spans="1:19" ht="30" hidden="1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8276</v>
      </c>
      <c r="O1046" t="s">
        <v>8277</v>
      </c>
      <c r="P1046" s="10">
        <f>ROUND(E1046/D1046*100%,0)</f>
        <v>0</v>
      </c>
      <c r="Q1046" s="11">
        <f t="shared" si="48"/>
        <v>3</v>
      </c>
      <c r="R1046" s="9">
        <f t="shared" si="49"/>
        <v>42011.925937499997</v>
      </c>
      <c r="S1046" s="9">
        <f t="shared" si="50"/>
        <v>42068.852083333331</v>
      </c>
    </row>
    <row r="1047" spans="1:19" ht="30" hidden="1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8276</v>
      </c>
      <c r="O1047" t="s">
        <v>8277</v>
      </c>
      <c r="P1047" s="10">
        <f>ROUND(E1047/D1047*100%,0)</f>
        <v>0</v>
      </c>
      <c r="Q1047" s="11">
        <f t="shared" si="48"/>
        <v>33.25</v>
      </c>
      <c r="R1047" s="9">
        <f t="shared" si="49"/>
        <v>41844.874421296299</v>
      </c>
      <c r="S1047" s="9">
        <f t="shared" si="50"/>
        <v>41874.874421296299</v>
      </c>
    </row>
    <row r="1048" spans="1:19" ht="30" hidden="1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8276</v>
      </c>
      <c r="O1048" t="s">
        <v>8277</v>
      </c>
      <c r="P1048" s="10">
        <f>ROUND(E1048/D1048*100%,0)</f>
        <v>0</v>
      </c>
      <c r="Q1048" s="11">
        <f t="shared" si="48"/>
        <v>0</v>
      </c>
      <c r="R1048" s="9">
        <f t="shared" si="49"/>
        <v>42319.851388888885</v>
      </c>
      <c r="S1048" s="9">
        <f t="shared" si="50"/>
        <v>42364.851388888885</v>
      </c>
    </row>
    <row r="1049" spans="1:19" ht="30" hidden="1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8276</v>
      </c>
      <c r="O1049" t="s">
        <v>8277</v>
      </c>
      <c r="P1049" s="10">
        <f>ROUND(E1049/D1049*100%,0)</f>
        <v>0</v>
      </c>
      <c r="Q1049" s="11">
        <f t="shared" si="48"/>
        <v>1</v>
      </c>
      <c r="R1049" s="9">
        <f t="shared" si="49"/>
        <v>41918.818460648145</v>
      </c>
      <c r="S1049" s="9">
        <f t="shared" si="50"/>
        <v>41948.860127314816</v>
      </c>
    </row>
    <row r="1050" spans="1:19" ht="30" hidden="1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8276</v>
      </c>
      <c r="O1050" t="s">
        <v>8277</v>
      </c>
      <c r="P1050" s="10">
        <f>ROUND(E1050/D1050*100%,0)</f>
        <v>0</v>
      </c>
      <c r="Q1050" s="11">
        <f t="shared" si="48"/>
        <v>53</v>
      </c>
      <c r="R1050" s="9">
        <f t="shared" si="49"/>
        <v>42598.053113425922</v>
      </c>
      <c r="S1050" s="9">
        <f t="shared" si="50"/>
        <v>42638.053113425922</v>
      </c>
    </row>
    <row r="1051" spans="1:19" hidden="1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8276</v>
      </c>
      <c r="O1051" t="s">
        <v>8277</v>
      </c>
      <c r="P1051" s="10">
        <f>ROUND(E1051/D1051*100%,0)</f>
        <v>0</v>
      </c>
      <c r="Q1051" s="11">
        <f t="shared" si="48"/>
        <v>0</v>
      </c>
      <c r="R1051" s="9">
        <f t="shared" si="49"/>
        <v>42382.431076388893</v>
      </c>
      <c r="S1051" s="9">
        <f t="shared" si="50"/>
        <v>42412.431076388893</v>
      </c>
    </row>
    <row r="1052" spans="1:19" hidden="1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8276</v>
      </c>
      <c r="O1052" t="s">
        <v>8277</v>
      </c>
      <c r="P1052" s="10">
        <f>ROUND(E1052/D1052*100%,0)</f>
        <v>0</v>
      </c>
      <c r="Q1052" s="11">
        <f t="shared" si="48"/>
        <v>0</v>
      </c>
      <c r="R1052" s="9">
        <f t="shared" si="49"/>
        <v>42231.7971875</v>
      </c>
      <c r="S1052" s="9">
        <f t="shared" si="50"/>
        <v>42261.7971875</v>
      </c>
    </row>
    <row r="1053" spans="1:19" ht="30" hidden="1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8276</v>
      </c>
      <c r="O1053" t="s">
        <v>8277</v>
      </c>
      <c r="P1053" s="10">
        <f>ROUND(E1053/D1053*100%,0)</f>
        <v>0</v>
      </c>
      <c r="Q1053" s="11">
        <f t="shared" si="48"/>
        <v>0</v>
      </c>
      <c r="R1053" s="9">
        <f t="shared" si="49"/>
        <v>41850.014178240745</v>
      </c>
      <c r="S1053" s="9">
        <f t="shared" si="50"/>
        <v>41878.014178240745</v>
      </c>
    </row>
    <row r="1054" spans="1:19" ht="45" hidden="1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8276</v>
      </c>
      <c r="O1054" t="s">
        <v>8277</v>
      </c>
      <c r="P1054" s="10">
        <f>ROUND(E1054/D1054*100%,0)</f>
        <v>0</v>
      </c>
      <c r="Q1054" s="11">
        <f t="shared" si="48"/>
        <v>0</v>
      </c>
      <c r="R1054" s="9">
        <f t="shared" si="49"/>
        <v>42483.797395833331</v>
      </c>
      <c r="S1054" s="9">
        <f t="shared" si="50"/>
        <v>42527.839583333334</v>
      </c>
    </row>
    <row r="1055" spans="1:19" ht="30" hidden="1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8276</v>
      </c>
      <c r="O1055" t="s">
        <v>8277</v>
      </c>
      <c r="P1055" s="10">
        <f>ROUND(E1055/D1055*100%,0)</f>
        <v>0</v>
      </c>
      <c r="Q1055" s="11">
        <f t="shared" si="48"/>
        <v>15</v>
      </c>
      <c r="R1055" s="9">
        <f t="shared" si="49"/>
        <v>42775.172824074078</v>
      </c>
      <c r="S1055" s="9">
        <f t="shared" si="50"/>
        <v>42800.172824074078</v>
      </c>
    </row>
    <row r="1056" spans="1:19" ht="45" hidden="1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8276</v>
      </c>
      <c r="O1056" t="s">
        <v>8277</v>
      </c>
      <c r="P1056" s="10">
        <f>ROUND(E1056/D1056*100%,0)</f>
        <v>0</v>
      </c>
      <c r="Q1056" s="11">
        <f t="shared" si="48"/>
        <v>0</v>
      </c>
      <c r="R1056" s="9">
        <f t="shared" si="49"/>
        <v>41831.851840277777</v>
      </c>
      <c r="S1056" s="9">
        <f t="shared" si="50"/>
        <v>41861.916666666664</v>
      </c>
    </row>
    <row r="1057" spans="1:19" ht="30" hidden="1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8276</v>
      </c>
      <c r="O1057" t="s">
        <v>8277</v>
      </c>
      <c r="P1057" s="10">
        <f>ROUND(E1057/D1057*100%,0)</f>
        <v>0</v>
      </c>
      <c r="Q1057" s="11">
        <f t="shared" si="48"/>
        <v>0</v>
      </c>
      <c r="R1057" s="9">
        <f t="shared" si="49"/>
        <v>42406.992418981477</v>
      </c>
      <c r="S1057" s="9">
        <f t="shared" si="50"/>
        <v>42436.992418981477</v>
      </c>
    </row>
    <row r="1058" spans="1:19" ht="30" hidden="1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8276</v>
      </c>
      <c r="O1058" t="s">
        <v>8277</v>
      </c>
      <c r="P1058" s="10">
        <f>ROUND(E1058/D1058*100%,0)</f>
        <v>0</v>
      </c>
      <c r="Q1058" s="11">
        <f t="shared" si="48"/>
        <v>0</v>
      </c>
      <c r="R1058" s="9">
        <f t="shared" si="49"/>
        <v>42058.719641203701</v>
      </c>
      <c r="S1058" s="9">
        <f t="shared" si="50"/>
        <v>42118.677974537044</v>
      </c>
    </row>
    <row r="1059" spans="1:19" ht="30" hidden="1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8276</v>
      </c>
      <c r="O1059" t="s">
        <v>8277</v>
      </c>
      <c r="P1059" s="10">
        <f>ROUND(E1059/D1059*100%,0)</f>
        <v>0</v>
      </c>
      <c r="Q1059" s="11">
        <f t="shared" si="48"/>
        <v>0</v>
      </c>
      <c r="R1059" s="9">
        <f t="shared" si="49"/>
        <v>42678.871331018512</v>
      </c>
      <c r="S1059" s="9">
        <f t="shared" si="50"/>
        <v>42708.912997685184</v>
      </c>
    </row>
    <row r="1060" spans="1:19" ht="30" hidden="1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8276</v>
      </c>
      <c r="O1060" t="s">
        <v>8277</v>
      </c>
      <c r="P1060" s="10">
        <f>ROUND(E1060/D1060*100%,0)</f>
        <v>0</v>
      </c>
      <c r="Q1060" s="11">
        <f t="shared" si="48"/>
        <v>0</v>
      </c>
      <c r="R1060" s="9">
        <f t="shared" si="49"/>
        <v>42047.900960648149</v>
      </c>
      <c r="S1060" s="9">
        <f t="shared" si="50"/>
        <v>42089</v>
      </c>
    </row>
    <row r="1061" spans="1:19" hidden="1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8276</v>
      </c>
      <c r="O1061" t="s">
        <v>8277</v>
      </c>
      <c r="P1061" s="10">
        <f>ROUND(E1061/D1061*100%,0)</f>
        <v>0</v>
      </c>
      <c r="Q1061" s="11">
        <f t="shared" si="48"/>
        <v>0</v>
      </c>
      <c r="R1061" s="9">
        <f t="shared" si="49"/>
        <v>42046.79</v>
      </c>
      <c r="S1061" s="9">
        <f t="shared" si="50"/>
        <v>42076.748333333337</v>
      </c>
    </row>
    <row r="1062" spans="1:19" ht="30" hidden="1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8276</v>
      </c>
      <c r="O1062" t="s">
        <v>8277</v>
      </c>
      <c r="P1062" s="10">
        <f>ROUND(E1062/D1062*100%,0)</f>
        <v>0</v>
      </c>
      <c r="Q1062" s="11">
        <f t="shared" si="48"/>
        <v>50</v>
      </c>
      <c r="R1062" s="9">
        <f t="shared" si="49"/>
        <v>42079.913113425922</v>
      </c>
      <c r="S1062" s="9">
        <f t="shared" si="50"/>
        <v>42109.913113425922</v>
      </c>
    </row>
    <row r="1063" spans="1:19" ht="30" hidden="1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8276</v>
      </c>
      <c r="O1063" t="s">
        <v>8277</v>
      </c>
      <c r="P1063" s="10">
        <f>ROUND(E1063/D1063*100%,0)</f>
        <v>0</v>
      </c>
      <c r="Q1063" s="11">
        <f t="shared" si="48"/>
        <v>0</v>
      </c>
      <c r="R1063" s="9">
        <f t="shared" si="49"/>
        <v>42432.276712962965</v>
      </c>
      <c r="S1063" s="9">
        <f t="shared" si="50"/>
        <v>42492.041666666672</v>
      </c>
    </row>
    <row r="1064" spans="1:19" hidden="1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8276</v>
      </c>
      <c r="O1064" t="s">
        <v>8277</v>
      </c>
      <c r="P1064" s="10">
        <f>ROUND(E1064/D1064*100%,0)</f>
        <v>1</v>
      </c>
      <c r="Q1064" s="11">
        <f t="shared" si="48"/>
        <v>47.5</v>
      </c>
      <c r="R1064" s="9">
        <f t="shared" si="49"/>
        <v>42556.807187500002</v>
      </c>
      <c r="S1064" s="9">
        <f t="shared" si="50"/>
        <v>42563.807187500002</v>
      </c>
    </row>
    <row r="1065" spans="1:19" ht="45" hidden="1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8276</v>
      </c>
      <c r="O1065" t="s">
        <v>8277</v>
      </c>
      <c r="P1065" s="10">
        <f>ROUND(E1065/D1065*100%,0)</f>
        <v>0</v>
      </c>
      <c r="Q1065" s="11">
        <f t="shared" si="48"/>
        <v>0</v>
      </c>
      <c r="R1065" s="9">
        <f t="shared" si="49"/>
        <v>42583.030810185184</v>
      </c>
      <c r="S1065" s="9">
        <f t="shared" si="50"/>
        <v>42613.030810185184</v>
      </c>
    </row>
    <row r="1066" spans="1:19" ht="30" hidden="1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t="s">
        <v>8279</v>
      </c>
      <c r="P1066" s="10">
        <f>ROUND(E1066/D1066*100%,0)</f>
        <v>0</v>
      </c>
      <c r="Q1066" s="11">
        <f t="shared" si="48"/>
        <v>65.67</v>
      </c>
      <c r="R1066" s="9">
        <f t="shared" si="49"/>
        <v>41417.228043981479</v>
      </c>
      <c r="S1066" s="9">
        <f t="shared" si="50"/>
        <v>41462.228043981479</v>
      </c>
    </row>
    <row r="1067" spans="1:19" ht="30" hidden="1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t="s">
        <v>8279</v>
      </c>
      <c r="P1067" s="10">
        <f>ROUND(E1067/D1067*100%,0)</f>
        <v>0</v>
      </c>
      <c r="Q1067" s="11">
        <f t="shared" si="48"/>
        <v>16.2</v>
      </c>
      <c r="R1067" s="9">
        <f t="shared" si="49"/>
        <v>41661.381041666667</v>
      </c>
      <c r="S1067" s="9">
        <f t="shared" si="50"/>
        <v>41689.381041666667</v>
      </c>
    </row>
    <row r="1068" spans="1:19" ht="30" hidden="1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t="s">
        <v>8279</v>
      </c>
      <c r="P1068" s="10">
        <f>ROUND(E1068/D1068*100%,0)</f>
        <v>0</v>
      </c>
      <c r="Q1068" s="11">
        <f t="shared" si="48"/>
        <v>34.130000000000003</v>
      </c>
      <c r="R1068" s="9">
        <f t="shared" si="49"/>
        <v>41445.962754629632</v>
      </c>
      <c r="S1068" s="9">
        <f t="shared" si="50"/>
        <v>41490.962754629632</v>
      </c>
    </row>
    <row r="1069" spans="1:19" ht="30" hidden="1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t="s">
        <v>8279</v>
      </c>
      <c r="P1069" s="10">
        <f>ROUND(E1069/D1069*100%,0)</f>
        <v>0</v>
      </c>
      <c r="Q1069" s="11">
        <f t="shared" si="48"/>
        <v>13</v>
      </c>
      <c r="R1069" s="9">
        <f t="shared" si="49"/>
        <v>41599.855682870373</v>
      </c>
      <c r="S1069" s="9">
        <f t="shared" si="50"/>
        <v>41629.855682870373</v>
      </c>
    </row>
    <row r="1070" spans="1:19" ht="30" hidden="1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t="s">
        <v>8279</v>
      </c>
      <c r="P1070" s="10">
        <f>ROUND(E1070/D1070*100%,0)</f>
        <v>0</v>
      </c>
      <c r="Q1070" s="11">
        <f t="shared" si="48"/>
        <v>11.25</v>
      </c>
      <c r="R1070" s="9">
        <f t="shared" si="49"/>
        <v>42440.371111111104</v>
      </c>
      <c r="S1070" s="9">
        <f t="shared" si="50"/>
        <v>42470.329444444447</v>
      </c>
    </row>
    <row r="1071" spans="1:19" ht="30" hidden="1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t="s">
        <v>8279</v>
      </c>
      <c r="P1071" s="10">
        <f>ROUND(E1071/D1071*100%,0)</f>
        <v>0</v>
      </c>
      <c r="Q1071" s="11">
        <f t="shared" si="48"/>
        <v>40.479999999999997</v>
      </c>
      <c r="R1071" s="9">
        <f t="shared" si="49"/>
        <v>41572.229849537034</v>
      </c>
      <c r="S1071" s="9">
        <f t="shared" si="50"/>
        <v>41604.271516203706</v>
      </c>
    </row>
    <row r="1072" spans="1:19" ht="30" hidden="1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t="s">
        <v>8279</v>
      </c>
      <c r="P1072" s="10">
        <f>ROUND(E1072/D1072*100%,0)</f>
        <v>0</v>
      </c>
      <c r="Q1072" s="11">
        <f t="shared" si="48"/>
        <v>35</v>
      </c>
      <c r="R1072" s="9">
        <f t="shared" si="49"/>
        <v>41163.011828703704</v>
      </c>
      <c r="S1072" s="9">
        <f t="shared" si="50"/>
        <v>41183.011828703704</v>
      </c>
    </row>
    <row r="1073" spans="1:19" ht="30" hidden="1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t="s">
        <v>8279</v>
      </c>
      <c r="P1073" s="10">
        <f>ROUND(E1073/D1073*100%,0)</f>
        <v>0</v>
      </c>
      <c r="Q1073" s="11">
        <f t="shared" si="48"/>
        <v>0</v>
      </c>
      <c r="R1073" s="9">
        <f t="shared" si="49"/>
        <v>42295.753391203703</v>
      </c>
      <c r="S1073" s="9">
        <f t="shared" si="50"/>
        <v>42325.795057870375</v>
      </c>
    </row>
    <row r="1074" spans="1:19" ht="30" hidden="1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t="s">
        <v>8279</v>
      </c>
      <c r="P1074" s="10">
        <f>ROUND(E1074/D1074*100%,0)</f>
        <v>0</v>
      </c>
      <c r="Q1074" s="11">
        <f t="shared" si="48"/>
        <v>12.75</v>
      </c>
      <c r="R1074" s="9">
        <f t="shared" si="49"/>
        <v>41645.832141203704</v>
      </c>
      <c r="S1074" s="9">
        <f t="shared" si="50"/>
        <v>41675.832141203704</v>
      </c>
    </row>
    <row r="1075" spans="1:19" ht="30" hidden="1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t="s">
        <v>8279</v>
      </c>
      <c r="P1075" s="10">
        <f>ROUND(E1075/D1075*100%,0)</f>
        <v>0</v>
      </c>
      <c r="Q1075" s="11">
        <f t="shared" si="48"/>
        <v>10</v>
      </c>
      <c r="R1075" s="9">
        <f t="shared" si="49"/>
        <v>40802.964594907404</v>
      </c>
      <c r="S1075" s="9">
        <f t="shared" si="50"/>
        <v>40832.964594907404</v>
      </c>
    </row>
    <row r="1076" spans="1:19" ht="45" hidden="1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t="s">
        <v>8279</v>
      </c>
      <c r="P1076" s="10">
        <f>ROUND(E1076/D1076*100%,0)</f>
        <v>0</v>
      </c>
      <c r="Q1076" s="11">
        <f t="shared" si="48"/>
        <v>113.57</v>
      </c>
      <c r="R1076" s="9">
        <f t="shared" si="49"/>
        <v>41613.172974537039</v>
      </c>
      <c r="S1076" s="9">
        <f t="shared" si="50"/>
        <v>41643.172974537039</v>
      </c>
    </row>
    <row r="1077" spans="1:19" ht="30" hidden="1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t="s">
        <v>8279</v>
      </c>
      <c r="P1077" s="10">
        <f>ROUND(E1077/D1077*100%,0)</f>
        <v>0</v>
      </c>
      <c r="Q1077" s="11">
        <f t="shared" si="48"/>
        <v>15</v>
      </c>
      <c r="R1077" s="9">
        <f t="shared" si="49"/>
        <v>41005.904120370367</v>
      </c>
      <c r="S1077" s="9">
        <f t="shared" si="50"/>
        <v>41035.904120370367</v>
      </c>
    </row>
    <row r="1078" spans="1:19" ht="30" hidden="1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t="s">
        <v>8279</v>
      </c>
      <c r="P1078" s="10">
        <f>ROUND(E1078/D1078*100%,0)</f>
        <v>1</v>
      </c>
      <c r="Q1078" s="11">
        <f t="shared" si="48"/>
        <v>48.28</v>
      </c>
      <c r="R1078" s="9">
        <f t="shared" si="49"/>
        <v>41838.377893518518</v>
      </c>
      <c r="S1078" s="9">
        <f t="shared" si="50"/>
        <v>41893.377893518518</v>
      </c>
    </row>
    <row r="1079" spans="1:19" ht="30" hidden="1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t="s">
        <v>8279</v>
      </c>
      <c r="P1079" s="10">
        <f>ROUND(E1079/D1079*100%,0)</f>
        <v>0</v>
      </c>
      <c r="Q1079" s="11">
        <f t="shared" si="48"/>
        <v>43.98</v>
      </c>
      <c r="R1079" s="9">
        <f t="shared" si="49"/>
        <v>42353.16679398148</v>
      </c>
      <c r="S1079" s="9">
        <f t="shared" si="50"/>
        <v>42383.16679398148</v>
      </c>
    </row>
    <row r="1080" spans="1:19" ht="30" hidden="1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t="s">
        <v>8279</v>
      </c>
      <c r="P1080" s="10">
        <f>ROUND(E1080/D1080*100%,0)</f>
        <v>0</v>
      </c>
      <c r="Q1080" s="11">
        <f t="shared" si="48"/>
        <v>9</v>
      </c>
      <c r="R1080" s="9">
        <f t="shared" si="49"/>
        <v>40701.195844907408</v>
      </c>
      <c r="S1080" s="9">
        <f t="shared" si="50"/>
        <v>40746.195844907408</v>
      </c>
    </row>
    <row r="1081" spans="1:19" ht="30" hidden="1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t="s">
        <v>8279</v>
      </c>
      <c r="P1081" s="10">
        <f>ROUND(E1081/D1081*100%,0)</f>
        <v>0</v>
      </c>
      <c r="Q1081" s="11">
        <f t="shared" si="48"/>
        <v>37.67</v>
      </c>
      <c r="R1081" s="9">
        <f t="shared" si="49"/>
        <v>42479.566388888896</v>
      </c>
      <c r="S1081" s="9">
        <f t="shared" si="50"/>
        <v>42504.566388888896</v>
      </c>
    </row>
    <row r="1082" spans="1:19" ht="30" hidden="1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t="s">
        <v>8279</v>
      </c>
      <c r="P1082" s="10">
        <f>ROUND(E1082/D1082*100%,0)</f>
        <v>0</v>
      </c>
      <c r="Q1082" s="11">
        <f t="shared" si="48"/>
        <v>18.579999999999998</v>
      </c>
      <c r="R1082" s="9">
        <f t="shared" si="49"/>
        <v>41740.138113425928</v>
      </c>
      <c r="S1082" s="9">
        <f t="shared" si="50"/>
        <v>41770.138113425928</v>
      </c>
    </row>
    <row r="1083" spans="1:19" ht="30" hidden="1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t="s">
        <v>8279</v>
      </c>
      <c r="P1083" s="10">
        <f>ROUND(E1083/D1083*100%,0)</f>
        <v>0</v>
      </c>
      <c r="Q1083" s="11">
        <f t="shared" si="48"/>
        <v>3</v>
      </c>
      <c r="R1083" s="9">
        <f t="shared" si="49"/>
        <v>42002.926990740743</v>
      </c>
      <c r="S1083" s="9">
        <f t="shared" si="50"/>
        <v>42032.926990740743</v>
      </c>
    </row>
    <row r="1084" spans="1:19" ht="30" hidden="1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t="s">
        <v>8279</v>
      </c>
      <c r="P1084" s="10">
        <f>ROUND(E1084/D1084*100%,0)</f>
        <v>0</v>
      </c>
      <c r="Q1084" s="11">
        <f t="shared" si="48"/>
        <v>18.670000000000002</v>
      </c>
      <c r="R1084" s="9">
        <f t="shared" si="49"/>
        <v>41101.906111111115</v>
      </c>
      <c r="S1084" s="9">
        <f t="shared" si="50"/>
        <v>41131.906111111115</v>
      </c>
    </row>
    <row r="1085" spans="1:19" ht="30" hidden="1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t="s">
        <v>8279</v>
      </c>
      <c r="P1085" s="10">
        <f>ROUND(E1085/D1085*100%,0)</f>
        <v>0</v>
      </c>
      <c r="Q1085" s="11">
        <f t="shared" si="48"/>
        <v>410</v>
      </c>
      <c r="R1085" s="9">
        <f t="shared" si="49"/>
        <v>41793.659525462965</v>
      </c>
      <c r="S1085" s="9">
        <f t="shared" si="50"/>
        <v>41853.659525462965</v>
      </c>
    </row>
    <row r="1086" spans="1:19" hidden="1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t="s">
        <v>8279</v>
      </c>
      <c r="P1086" s="10">
        <f>ROUND(E1086/D1086*100%,0)</f>
        <v>0</v>
      </c>
      <c r="Q1086" s="11">
        <f t="shared" si="48"/>
        <v>0</v>
      </c>
      <c r="R1086" s="9">
        <f t="shared" si="49"/>
        <v>41829.912083333329</v>
      </c>
      <c r="S1086" s="9">
        <f t="shared" si="50"/>
        <v>41859.912083333329</v>
      </c>
    </row>
    <row r="1087" spans="1:19" ht="30" hidden="1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t="s">
        <v>8279</v>
      </c>
      <c r="P1087" s="10">
        <f>ROUND(E1087/D1087*100%,0)</f>
        <v>0</v>
      </c>
      <c r="Q1087" s="11">
        <f t="shared" si="48"/>
        <v>114</v>
      </c>
      <c r="R1087" s="9">
        <f t="shared" si="49"/>
        <v>42413.671006944445</v>
      </c>
      <c r="S1087" s="9">
        <f t="shared" si="50"/>
        <v>42443.629340277781</v>
      </c>
    </row>
    <row r="1088" spans="1:19" hidden="1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t="s">
        <v>8279</v>
      </c>
      <c r="P1088" s="10">
        <f>ROUND(E1088/D1088*100%,0)</f>
        <v>0</v>
      </c>
      <c r="Q1088" s="11">
        <f t="shared" si="48"/>
        <v>7.5</v>
      </c>
      <c r="R1088" s="9">
        <f t="shared" si="49"/>
        <v>41845.866793981484</v>
      </c>
      <c r="S1088" s="9">
        <f t="shared" si="50"/>
        <v>41875.866793981484</v>
      </c>
    </row>
    <row r="1089" spans="1:19" ht="30" hidden="1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t="s">
        <v>8279</v>
      </c>
      <c r="P1089" s="10">
        <f>ROUND(E1089/D1089*100%,0)</f>
        <v>0</v>
      </c>
      <c r="Q1089" s="11">
        <f t="shared" si="48"/>
        <v>0</v>
      </c>
      <c r="R1089" s="9">
        <f t="shared" si="49"/>
        <v>41775.713969907411</v>
      </c>
      <c r="S1089" s="9">
        <f t="shared" si="50"/>
        <v>41805.713969907411</v>
      </c>
    </row>
    <row r="1090" spans="1:19" ht="30" hidden="1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t="s">
        <v>8279</v>
      </c>
      <c r="P1090" s="10">
        <f>ROUND(E1090/D1090*100%,0)</f>
        <v>0</v>
      </c>
      <c r="Q1090" s="11">
        <f t="shared" si="48"/>
        <v>43.42</v>
      </c>
      <c r="R1090" s="9">
        <f t="shared" si="49"/>
        <v>41723.799386574072</v>
      </c>
      <c r="S1090" s="9">
        <f t="shared" si="50"/>
        <v>41753.799386574072</v>
      </c>
    </row>
    <row r="1091" spans="1:19" ht="30" hidden="1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t="s">
        <v>8279</v>
      </c>
      <c r="P1091" s="10">
        <f>ROUND(E1091/D1091*100%,0)</f>
        <v>0</v>
      </c>
      <c r="Q1091" s="11">
        <f t="shared" ref="Q1091:Q1154" si="51">IFERROR(ROUND(E1091/L1091,2),0)</f>
        <v>23.96</v>
      </c>
      <c r="R1091" s="9">
        <f t="shared" ref="R1091:R1154" si="52">(((J1091/60)/60)/24)+DATE(1970,1,1)</f>
        <v>42151.189525462964</v>
      </c>
      <c r="S1091" s="9">
        <f t="shared" ref="S1091:S1154" si="53">(((I1091/60)/60)/24)+DATE(1970,1,1)</f>
        <v>42181.189525462964</v>
      </c>
    </row>
    <row r="1092" spans="1:19" ht="30" hidden="1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t="s">
        <v>8279</v>
      </c>
      <c r="P1092" s="10">
        <f>ROUND(E1092/D1092*100%,0)</f>
        <v>0</v>
      </c>
      <c r="Q1092" s="11">
        <f t="shared" si="51"/>
        <v>5</v>
      </c>
      <c r="R1092" s="9">
        <f t="shared" si="52"/>
        <v>42123.185798611114</v>
      </c>
      <c r="S1092" s="9">
        <f t="shared" si="53"/>
        <v>42153.185798611114</v>
      </c>
    </row>
    <row r="1093" spans="1:19" ht="30" hidden="1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t="s">
        <v>8279</v>
      </c>
      <c r="P1093" s="10">
        <f>ROUND(E1093/D1093*100%,0)</f>
        <v>0</v>
      </c>
      <c r="Q1093" s="11">
        <f t="shared" si="51"/>
        <v>12.5</v>
      </c>
      <c r="R1093" s="9">
        <f t="shared" si="52"/>
        <v>42440.820277777777</v>
      </c>
      <c r="S1093" s="9">
        <f t="shared" si="53"/>
        <v>42470.778611111105</v>
      </c>
    </row>
    <row r="1094" spans="1:19" ht="45" hidden="1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t="s">
        <v>8279</v>
      </c>
      <c r="P1094" s="10">
        <f>ROUND(E1094/D1094*100%,0)</f>
        <v>0</v>
      </c>
      <c r="Q1094" s="11">
        <f t="shared" si="51"/>
        <v>3</v>
      </c>
      <c r="R1094" s="9">
        <f t="shared" si="52"/>
        <v>41250.025902777779</v>
      </c>
      <c r="S1094" s="9">
        <f t="shared" si="53"/>
        <v>41280.025902777779</v>
      </c>
    </row>
    <row r="1095" spans="1:19" ht="30" hidden="1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t="s">
        <v>8279</v>
      </c>
      <c r="P1095" s="10">
        <f>ROUND(E1095/D1095*100%,0)</f>
        <v>0</v>
      </c>
      <c r="Q1095" s="11">
        <f t="shared" si="51"/>
        <v>10.56</v>
      </c>
      <c r="R1095" s="9">
        <f t="shared" si="52"/>
        <v>42396.973807870367</v>
      </c>
      <c r="S1095" s="9">
        <f t="shared" si="53"/>
        <v>42411.973807870367</v>
      </c>
    </row>
    <row r="1096" spans="1:19" ht="30" hidden="1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t="s">
        <v>8279</v>
      </c>
      <c r="P1096" s="10">
        <f>ROUND(E1096/D1096*100%,0)</f>
        <v>0</v>
      </c>
      <c r="Q1096" s="11">
        <f t="shared" si="51"/>
        <v>122</v>
      </c>
      <c r="R1096" s="9">
        <f t="shared" si="52"/>
        <v>40795.713344907403</v>
      </c>
      <c r="S1096" s="9">
        <f t="shared" si="53"/>
        <v>40825.713344907403</v>
      </c>
    </row>
    <row r="1097" spans="1:19" ht="30" hidden="1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t="s">
        <v>8279</v>
      </c>
      <c r="P1097" s="10">
        <f>ROUND(E1097/D1097*100%,0)</f>
        <v>0</v>
      </c>
      <c r="Q1097" s="11">
        <f t="shared" si="51"/>
        <v>267.81</v>
      </c>
      <c r="R1097" s="9">
        <f t="shared" si="52"/>
        <v>41486.537268518521</v>
      </c>
      <c r="S1097" s="9">
        <f t="shared" si="53"/>
        <v>41516.537268518521</v>
      </c>
    </row>
    <row r="1098" spans="1:19" ht="30" hidden="1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t="s">
        <v>8279</v>
      </c>
      <c r="P1098" s="10">
        <f>ROUND(E1098/D1098*100%,0)</f>
        <v>0</v>
      </c>
      <c r="Q1098" s="11">
        <f t="shared" si="51"/>
        <v>74.209999999999994</v>
      </c>
      <c r="R1098" s="9">
        <f t="shared" si="52"/>
        <v>41885.51798611111</v>
      </c>
      <c r="S1098" s="9">
        <f t="shared" si="53"/>
        <v>41916.145833333336</v>
      </c>
    </row>
    <row r="1099" spans="1:19" ht="30" hidden="1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t="s">
        <v>8279</v>
      </c>
      <c r="P1099" s="10">
        <f>ROUND(E1099/D1099*100%,0)</f>
        <v>0</v>
      </c>
      <c r="Q1099" s="11">
        <f t="shared" si="51"/>
        <v>6.71</v>
      </c>
      <c r="R1099" s="9">
        <f t="shared" si="52"/>
        <v>41660.792557870373</v>
      </c>
      <c r="S1099" s="9">
        <f t="shared" si="53"/>
        <v>41700.792557870373</v>
      </c>
    </row>
    <row r="1100" spans="1:19" ht="30" hidden="1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t="s">
        <v>8279</v>
      </c>
      <c r="P1100" s="10">
        <f>ROUND(E1100/D1100*100%,0)</f>
        <v>0</v>
      </c>
      <c r="Q1100" s="11">
        <f t="shared" si="51"/>
        <v>81.95</v>
      </c>
      <c r="R1100" s="9">
        <f t="shared" si="52"/>
        <v>41712.762673611112</v>
      </c>
      <c r="S1100" s="9">
        <f t="shared" si="53"/>
        <v>41742.762673611112</v>
      </c>
    </row>
    <row r="1101" spans="1:19" ht="30" hidden="1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t="s">
        <v>8279</v>
      </c>
      <c r="P1101" s="10">
        <f>ROUND(E1101/D1101*100%,0)</f>
        <v>0</v>
      </c>
      <c r="Q1101" s="11">
        <f t="shared" si="51"/>
        <v>25</v>
      </c>
      <c r="R1101" s="9">
        <f t="shared" si="52"/>
        <v>42107.836435185185</v>
      </c>
      <c r="S1101" s="9">
        <f t="shared" si="53"/>
        <v>42137.836435185185</v>
      </c>
    </row>
    <row r="1102" spans="1:19" ht="30" hidden="1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t="s">
        <v>8279</v>
      </c>
      <c r="P1102" s="10">
        <f>ROUND(E1102/D1102*100%,0)</f>
        <v>0</v>
      </c>
      <c r="Q1102" s="11">
        <f t="shared" si="51"/>
        <v>10</v>
      </c>
      <c r="R1102" s="9">
        <f t="shared" si="52"/>
        <v>42384.110775462963</v>
      </c>
      <c r="S1102" s="9">
        <f t="shared" si="53"/>
        <v>42414.110775462963</v>
      </c>
    </row>
    <row r="1103" spans="1:19" ht="30" hidden="1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t="s">
        <v>8279</v>
      </c>
      <c r="P1103" s="10">
        <f>ROUND(E1103/D1103*100%,0)</f>
        <v>0</v>
      </c>
      <c r="Q1103" s="11">
        <f t="shared" si="51"/>
        <v>6.83</v>
      </c>
      <c r="R1103" s="9">
        <f t="shared" si="52"/>
        <v>42538.77243055556</v>
      </c>
      <c r="S1103" s="9">
        <f t="shared" si="53"/>
        <v>42565.758333333331</v>
      </c>
    </row>
    <row r="1104" spans="1:19" ht="30" hidden="1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t="s">
        <v>8279</v>
      </c>
      <c r="P1104" s="10">
        <f>ROUND(E1104/D1104*100%,0)</f>
        <v>0</v>
      </c>
      <c r="Q1104" s="11">
        <f t="shared" si="51"/>
        <v>17.71</v>
      </c>
      <c r="R1104" s="9">
        <f t="shared" si="52"/>
        <v>41577.045428240745</v>
      </c>
      <c r="S1104" s="9">
        <f t="shared" si="53"/>
        <v>41617.249305555553</v>
      </c>
    </row>
    <row r="1105" spans="1:19" ht="30" hidden="1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t="s">
        <v>8279</v>
      </c>
      <c r="P1105" s="10">
        <f>ROUND(E1105/D1105*100%,0)</f>
        <v>0</v>
      </c>
      <c r="Q1105" s="11">
        <f t="shared" si="51"/>
        <v>16.2</v>
      </c>
      <c r="R1105" s="9">
        <f t="shared" si="52"/>
        <v>42479.22210648148</v>
      </c>
      <c r="S1105" s="9">
        <f t="shared" si="53"/>
        <v>42539.22210648148</v>
      </c>
    </row>
    <row r="1106" spans="1:19" ht="30" hidden="1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t="s">
        <v>8279</v>
      </c>
      <c r="P1106" s="10">
        <f>ROUND(E1106/D1106*100%,0)</f>
        <v>0</v>
      </c>
      <c r="Q1106" s="11">
        <f t="shared" si="51"/>
        <v>80.3</v>
      </c>
      <c r="R1106" s="9">
        <f t="shared" si="52"/>
        <v>41771.40996527778</v>
      </c>
      <c r="S1106" s="9">
        <f t="shared" si="53"/>
        <v>41801.40996527778</v>
      </c>
    </row>
    <row r="1107" spans="1:19" ht="30" hidden="1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t="s">
        <v>8279</v>
      </c>
      <c r="P1107" s="10">
        <f>ROUND(E1107/D1107*100%,0)</f>
        <v>0</v>
      </c>
      <c r="Q1107" s="11">
        <f t="shared" si="51"/>
        <v>71.55</v>
      </c>
      <c r="R1107" s="9">
        <f t="shared" si="52"/>
        <v>41692.135729166665</v>
      </c>
      <c r="S1107" s="9">
        <f t="shared" si="53"/>
        <v>41722.0940625</v>
      </c>
    </row>
    <row r="1108" spans="1:19" ht="30" hidden="1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t="s">
        <v>8279</v>
      </c>
      <c r="P1108" s="10">
        <f>ROUND(E1108/D1108*100%,0)</f>
        <v>0</v>
      </c>
      <c r="Q1108" s="11">
        <f t="shared" si="51"/>
        <v>23.57</v>
      </c>
      <c r="R1108" s="9">
        <f t="shared" si="52"/>
        <v>40973.740451388891</v>
      </c>
      <c r="S1108" s="9">
        <f t="shared" si="53"/>
        <v>41003.698784722219</v>
      </c>
    </row>
    <row r="1109" spans="1:19" ht="30" hidden="1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t="s">
        <v>8279</v>
      </c>
      <c r="P1109" s="10">
        <f>ROUND(E1109/D1109*100%,0)</f>
        <v>0</v>
      </c>
      <c r="Q1109" s="11">
        <f t="shared" si="51"/>
        <v>0</v>
      </c>
      <c r="R1109" s="9">
        <f t="shared" si="52"/>
        <v>41813.861388888887</v>
      </c>
      <c r="S1109" s="9">
        <f t="shared" si="53"/>
        <v>41843.861388888887</v>
      </c>
    </row>
    <row r="1110" spans="1:19" ht="45" hidden="1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t="s">
        <v>8279</v>
      </c>
      <c r="P1110" s="10">
        <f>ROUND(E1110/D1110*100%,0)</f>
        <v>0</v>
      </c>
      <c r="Q1110" s="11">
        <f t="shared" si="51"/>
        <v>34.880000000000003</v>
      </c>
      <c r="R1110" s="9">
        <f t="shared" si="52"/>
        <v>40952.636979166666</v>
      </c>
      <c r="S1110" s="9">
        <f t="shared" si="53"/>
        <v>41012.595312500001</v>
      </c>
    </row>
    <row r="1111" spans="1:19" ht="30" hidden="1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t="s">
        <v>8279</v>
      </c>
      <c r="P1111" s="10">
        <f>ROUND(E1111/D1111*100%,0)</f>
        <v>0</v>
      </c>
      <c r="Q1111" s="11">
        <f t="shared" si="51"/>
        <v>15</v>
      </c>
      <c r="R1111" s="9">
        <f t="shared" si="52"/>
        <v>42662.752199074079</v>
      </c>
      <c r="S1111" s="9">
        <f t="shared" si="53"/>
        <v>42692.793865740736</v>
      </c>
    </row>
    <row r="1112" spans="1:19" ht="30" hidden="1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t="s">
        <v>8279</v>
      </c>
      <c r="P1112" s="10">
        <f>ROUND(E1112/D1112*100%,0)</f>
        <v>0</v>
      </c>
      <c r="Q1112" s="11">
        <f t="shared" si="51"/>
        <v>23.18</v>
      </c>
      <c r="R1112" s="9">
        <f t="shared" si="52"/>
        <v>41220.933124999996</v>
      </c>
      <c r="S1112" s="9">
        <f t="shared" si="53"/>
        <v>41250.933124999996</v>
      </c>
    </row>
    <row r="1113" spans="1:19" ht="30" hidden="1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t="s">
        <v>8279</v>
      </c>
      <c r="P1113" s="10">
        <f>ROUND(E1113/D1113*100%,0)</f>
        <v>0</v>
      </c>
      <c r="Q1113" s="11">
        <f t="shared" si="51"/>
        <v>1</v>
      </c>
      <c r="R1113" s="9">
        <f t="shared" si="52"/>
        <v>42347.203587962969</v>
      </c>
      <c r="S1113" s="9">
        <f t="shared" si="53"/>
        <v>42377.203587962969</v>
      </c>
    </row>
    <row r="1114" spans="1:19" ht="30" hidden="1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t="s">
        <v>8279</v>
      </c>
      <c r="P1114" s="10">
        <f>ROUND(E1114/D1114*100%,0)</f>
        <v>0</v>
      </c>
      <c r="Q1114" s="11">
        <f t="shared" si="51"/>
        <v>100.23</v>
      </c>
      <c r="R1114" s="9">
        <f t="shared" si="52"/>
        <v>41963.759386574078</v>
      </c>
      <c r="S1114" s="9">
        <f t="shared" si="53"/>
        <v>42023.354166666672</v>
      </c>
    </row>
    <row r="1115" spans="1:19" ht="30" hidden="1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t="s">
        <v>8279</v>
      </c>
      <c r="P1115" s="10">
        <f>ROUND(E1115/D1115*100%,0)</f>
        <v>0</v>
      </c>
      <c r="Q1115" s="11">
        <f t="shared" si="51"/>
        <v>5</v>
      </c>
      <c r="R1115" s="9">
        <f t="shared" si="52"/>
        <v>41835.977083333331</v>
      </c>
      <c r="S1115" s="9">
        <f t="shared" si="53"/>
        <v>41865.977083333331</v>
      </c>
    </row>
    <row r="1116" spans="1:19" ht="30" hidden="1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t="s">
        <v>8279</v>
      </c>
      <c r="P1116" s="10">
        <f>ROUND(E1116/D1116*100%,0)</f>
        <v>0</v>
      </c>
      <c r="Q1116" s="11">
        <f t="shared" si="51"/>
        <v>3.33</v>
      </c>
      <c r="R1116" s="9">
        <f t="shared" si="52"/>
        <v>41526.345914351856</v>
      </c>
      <c r="S1116" s="9">
        <f t="shared" si="53"/>
        <v>41556.345914351856</v>
      </c>
    </row>
    <row r="1117" spans="1:19" ht="30" hidden="1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t="s">
        <v>8279</v>
      </c>
      <c r="P1117" s="10">
        <f>ROUND(E1117/D1117*100%,0)</f>
        <v>0</v>
      </c>
      <c r="Q1117" s="11">
        <f t="shared" si="51"/>
        <v>13.25</v>
      </c>
      <c r="R1117" s="9">
        <f t="shared" si="52"/>
        <v>42429.695543981477</v>
      </c>
      <c r="S1117" s="9">
        <f t="shared" si="53"/>
        <v>42459.653877314813</v>
      </c>
    </row>
    <row r="1118" spans="1:19" ht="30" hidden="1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t="s">
        <v>8279</v>
      </c>
      <c r="P1118" s="10">
        <f>ROUND(E1118/D1118*100%,0)</f>
        <v>0</v>
      </c>
      <c r="Q1118" s="11">
        <f t="shared" si="51"/>
        <v>17.850000000000001</v>
      </c>
      <c r="R1118" s="9">
        <f t="shared" si="52"/>
        <v>41009.847314814811</v>
      </c>
      <c r="S1118" s="9">
        <f t="shared" si="53"/>
        <v>41069.847314814811</v>
      </c>
    </row>
    <row r="1119" spans="1:19" ht="30" hidden="1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t="s">
        <v>8279</v>
      </c>
      <c r="P1119" s="10">
        <f>ROUND(E1119/D1119*100%,0)</f>
        <v>0</v>
      </c>
      <c r="Q1119" s="11">
        <f t="shared" si="51"/>
        <v>10.38</v>
      </c>
      <c r="R1119" s="9">
        <f t="shared" si="52"/>
        <v>42333.598530092597</v>
      </c>
      <c r="S1119" s="9">
        <f t="shared" si="53"/>
        <v>42363.598530092597</v>
      </c>
    </row>
    <row r="1120" spans="1:19" ht="30" hidden="1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t="s">
        <v>8279</v>
      </c>
      <c r="P1120" s="10">
        <f>ROUND(E1120/D1120*100%,0)</f>
        <v>0</v>
      </c>
      <c r="Q1120" s="11">
        <f t="shared" si="51"/>
        <v>36.33</v>
      </c>
      <c r="R1120" s="9">
        <f t="shared" si="52"/>
        <v>41704.16642361111</v>
      </c>
      <c r="S1120" s="9">
        <f t="shared" si="53"/>
        <v>41734.124756944446</v>
      </c>
    </row>
    <row r="1121" spans="1:19" ht="45" hidden="1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t="s">
        <v>8279</v>
      </c>
      <c r="P1121" s="10">
        <f>ROUND(E1121/D1121*100%,0)</f>
        <v>0</v>
      </c>
      <c r="Q1121" s="11">
        <f t="shared" si="51"/>
        <v>5</v>
      </c>
      <c r="R1121" s="9">
        <f t="shared" si="52"/>
        <v>41722.792407407411</v>
      </c>
      <c r="S1121" s="9">
        <f t="shared" si="53"/>
        <v>41735.792407407411</v>
      </c>
    </row>
    <row r="1122" spans="1:19" ht="30" hidden="1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t="s">
        <v>8279</v>
      </c>
      <c r="P1122" s="10">
        <f>ROUND(E1122/D1122*100%,0)</f>
        <v>0</v>
      </c>
      <c r="Q1122" s="11">
        <f t="shared" si="51"/>
        <v>0</v>
      </c>
      <c r="R1122" s="9">
        <f t="shared" si="52"/>
        <v>40799.872685185182</v>
      </c>
      <c r="S1122" s="9">
        <f t="shared" si="53"/>
        <v>40844.872685185182</v>
      </c>
    </row>
    <row r="1123" spans="1:19" ht="30" hidden="1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t="s">
        <v>8279</v>
      </c>
      <c r="P1123" s="10">
        <f>ROUND(E1123/D1123*100%,0)</f>
        <v>0</v>
      </c>
      <c r="Q1123" s="11">
        <f t="shared" si="51"/>
        <v>5.8</v>
      </c>
      <c r="R1123" s="9">
        <f t="shared" si="52"/>
        <v>42412.934212962966</v>
      </c>
      <c r="S1123" s="9">
        <f t="shared" si="53"/>
        <v>42442.892546296294</v>
      </c>
    </row>
    <row r="1124" spans="1:19" ht="30" hidden="1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t="s">
        <v>8279</v>
      </c>
      <c r="P1124" s="10">
        <f>ROUND(E1124/D1124*100%,0)</f>
        <v>0</v>
      </c>
      <c r="Q1124" s="11">
        <f t="shared" si="51"/>
        <v>0</v>
      </c>
      <c r="R1124" s="9">
        <f t="shared" si="52"/>
        <v>41410.703993055555</v>
      </c>
      <c r="S1124" s="9">
        <f t="shared" si="53"/>
        <v>41424.703993055555</v>
      </c>
    </row>
    <row r="1125" spans="1:19" ht="30" hidden="1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t="s">
        <v>8279</v>
      </c>
      <c r="P1125" s="10">
        <f>ROUND(E1125/D1125*100%,0)</f>
        <v>0</v>
      </c>
      <c r="Q1125" s="11">
        <f t="shared" si="51"/>
        <v>3.67</v>
      </c>
      <c r="R1125" s="9">
        <f t="shared" si="52"/>
        <v>41718.5237037037</v>
      </c>
      <c r="S1125" s="9">
        <f t="shared" si="53"/>
        <v>41748.5237037037</v>
      </c>
    </row>
    <row r="1126" spans="1:19" ht="30" hidden="1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8278</v>
      </c>
      <c r="O1126" t="s">
        <v>8280</v>
      </c>
      <c r="P1126" s="10">
        <f>ROUND(E1126/D1126*100%,0)</f>
        <v>0</v>
      </c>
      <c r="Q1126" s="11">
        <f t="shared" si="51"/>
        <v>60.71</v>
      </c>
      <c r="R1126" s="9">
        <f t="shared" si="52"/>
        <v>42094.667256944449</v>
      </c>
      <c r="S1126" s="9">
        <f t="shared" si="53"/>
        <v>42124.667256944449</v>
      </c>
    </row>
    <row r="1127" spans="1:19" ht="30" hidden="1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8278</v>
      </c>
      <c r="O1127" t="s">
        <v>8280</v>
      </c>
      <c r="P1127" s="10">
        <f>ROUND(E1127/D1127*100%,0)</f>
        <v>0</v>
      </c>
      <c r="Q1127" s="11">
        <f t="shared" si="51"/>
        <v>0</v>
      </c>
      <c r="R1127" s="9">
        <f t="shared" si="52"/>
        <v>42212.624189814815</v>
      </c>
      <c r="S1127" s="9">
        <f t="shared" si="53"/>
        <v>42272.624189814815</v>
      </c>
    </row>
    <row r="1128" spans="1:19" ht="30" hidden="1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8278</v>
      </c>
      <c r="O1128" t="s">
        <v>8280</v>
      </c>
      <c r="P1128" s="10">
        <f>ROUND(E1128/D1128*100%,0)</f>
        <v>0</v>
      </c>
      <c r="Q1128" s="11">
        <f t="shared" si="51"/>
        <v>5</v>
      </c>
      <c r="R1128" s="9">
        <f t="shared" si="52"/>
        <v>42535.327476851846</v>
      </c>
      <c r="S1128" s="9">
        <f t="shared" si="53"/>
        <v>42565.327476851846</v>
      </c>
    </row>
    <row r="1129" spans="1:19" ht="45" hidden="1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8278</v>
      </c>
      <c r="O1129" t="s">
        <v>8280</v>
      </c>
      <c r="P1129" s="10">
        <f>ROUND(E1129/D1129*100%,0)</f>
        <v>0</v>
      </c>
      <c r="Q1129" s="11">
        <f t="shared" si="51"/>
        <v>25.43</v>
      </c>
      <c r="R1129" s="9">
        <f t="shared" si="52"/>
        <v>41926.854166666664</v>
      </c>
      <c r="S1129" s="9">
        <f t="shared" si="53"/>
        <v>41957.895833333328</v>
      </c>
    </row>
    <row r="1130" spans="1:19" hidden="1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8278</v>
      </c>
      <c r="O1130" t="s">
        <v>8280</v>
      </c>
      <c r="P1130" s="10">
        <f>ROUND(E1130/D1130*100%,0)</f>
        <v>0</v>
      </c>
      <c r="Q1130" s="11">
        <f t="shared" si="51"/>
        <v>1</v>
      </c>
      <c r="R1130" s="9">
        <f t="shared" si="52"/>
        <v>41828.649502314816</v>
      </c>
      <c r="S1130" s="9">
        <f t="shared" si="53"/>
        <v>41858.649502314816</v>
      </c>
    </row>
    <row r="1131" spans="1:19" ht="30" hidden="1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8278</v>
      </c>
      <c r="O1131" t="s">
        <v>8280</v>
      </c>
      <c r="P1131" s="10">
        <f>ROUND(E1131/D1131*100%,0)</f>
        <v>0</v>
      </c>
      <c r="Q1131" s="11">
        <f t="shared" si="51"/>
        <v>10.5</v>
      </c>
      <c r="R1131" s="9">
        <f t="shared" si="52"/>
        <v>42496.264965277776</v>
      </c>
      <c r="S1131" s="9">
        <f t="shared" si="53"/>
        <v>42526.264965277776</v>
      </c>
    </row>
    <row r="1132" spans="1:19" ht="30" hidden="1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8278</v>
      </c>
      <c r="O1132" t="s">
        <v>8280</v>
      </c>
      <c r="P1132" s="10">
        <f>ROUND(E1132/D1132*100%,0)</f>
        <v>0</v>
      </c>
      <c r="Q1132" s="11">
        <f t="shared" si="51"/>
        <v>3.67</v>
      </c>
      <c r="R1132" s="9">
        <f t="shared" si="52"/>
        <v>41908.996527777781</v>
      </c>
      <c r="S1132" s="9">
        <f t="shared" si="53"/>
        <v>41969.038194444445</v>
      </c>
    </row>
    <row r="1133" spans="1:19" ht="30" hidden="1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8278</v>
      </c>
      <c r="O1133" t="s">
        <v>8280</v>
      </c>
      <c r="P1133" s="10">
        <f>ROUND(E1133/D1133*100%,0)</f>
        <v>0</v>
      </c>
      <c r="Q1133" s="11">
        <f t="shared" si="51"/>
        <v>0</v>
      </c>
      <c r="R1133" s="9">
        <f t="shared" si="52"/>
        <v>42332.908194444448</v>
      </c>
      <c r="S1133" s="9">
        <f t="shared" si="53"/>
        <v>42362.908194444448</v>
      </c>
    </row>
    <row r="1134" spans="1:19" ht="30" hidden="1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8278</v>
      </c>
      <c r="O1134" t="s">
        <v>8280</v>
      </c>
      <c r="P1134" s="10">
        <f>ROUND(E1134/D1134*100%,0)</f>
        <v>0</v>
      </c>
      <c r="Q1134" s="11">
        <f t="shared" si="51"/>
        <v>110.62</v>
      </c>
      <c r="R1134" s="9">
        <f t="shared" si="52"/>
        <v>42706.115405092598</v>
      </c>
      <c r="S1134" s="9">
        <f t="shared" si="53"/>
        <v>42736.115405092598</v>
      </c>
    </row>
    <row r="1135" spans="1:19" ht="30" hidden="1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8278</v>
      </c>
      <c r="O1135" t="s">
        <v>8280</v>
      </c>
      <c r="P1135" s="10">
        <f>ROUND(E1135/D1135*100%,0)</f>
        <v>0</v>
      </c>
      <c r="Q1135" s="11">
        <f t="shared" si="51"/>
        <v>20</v>
      </c>
      <c r="R1135" s="9">
        <f t="shared" si="52"/>
        <v>41821.407187500001</v>
      </c>
      <c r="S1135" s="9">
        <f t="shared" si="53"/>
        <v>41851.407187500001</v>
      </c>
    </row>
    <row r="1136" spans="1:19" ht="30" hidden="1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8278</v>
      </c>
      <c r="O1136" t="s">
        <v>8280</v>
      </c>
      <c r="P1136" s="10">
        <f>ROUND(E1136/D1136*100%,0)</f>
        <v>0</v>
      </c>
      <c r="Q1136" s="11">
        <f t="shared" si="51"/>
        <v>1</v>
      </c>
      <c r="R1136" s="9">
        <f t="shared" si="52"/>
        <v>41958.285046296296</v>
      </c>
      <c r="S1136" s="9">
        <f t="shared" si="53"/>
        <v>41972.189583333333</v>
      </c>
    </row>
    <row r="1137" spans="1:19" ht="30" hidden="1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8278</v>
      </c>
      <c r="O1137" t="s">
        <v>8280</v>
      </c>
      <c r="P1137" s="10">
        <f>ROUND(E1137/D1137*100%,0)</f>
        <v>0</v>
      </c>
      <c r="Q1137" s="11">
        <f t="shared" si="51"/>
        <v>50</v>
      </c>
      <c r="R1137" s="9">
        <f t="shared" si="52"/>
        <v>42558.989513888882</v>
      </c>
      <c r="S1137" s="9">
        <f t="shared" si="53"/>
        <v>42588.989513888882</v>
      </c>
    </row>
    <row r="1138" spans="1:19" ht="30" hidden="1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8278</v>
      </c>
      <c r="O1138" t="s">
        <v>8280</v>
      </c>
      <c r="P1138" s="10">
        <f>ROUND(E1138/D1138*100%,0)</f>
        <v>0</v>
      </c>
      <c r="Q1138" s="11">
        <f t="shared" si="51"/>
        <v>45</v>
      </c>
      <c r="R1138" s="9">
        <f t="shared" si="52"/>
        <v>42327.671631944439</v>
      </c>
      <c r="S1138" s="9">
        <f t="shared" si="53"/>
        <v>42357.671631944439</v>
      </c>
    </row>
    <row r="1139" spans="1:19" ht="30" hidden="1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8278</v>
      </c>
      <c r="O1139" t="s">
        <v>8280</v>
      </c>
      <c r="P1139" s="10">
        <f>ROUND(E1139/D1139*100%,0)</f>
        <v>0</v>
      </c>
      <c r="Q1139" s="11">
        <f t="shared" si="51"/>
        <v>253.21</v>
      </c>
      <c r="R1139" s="9">
        <f t="shared" si="52"/>
        <v>42453.819687499999</v>
      </c>
      <c r="S1139" s="9">
        <f t="shared" si="53"/>
        <v>42483.819687499999</v>
      </c>
    </row>
    <row r="1140" spans="1:19" ht="30" hidden="1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8278</v>
      </c>
      <c r="O1140" t="s">
        <v>8280</v>
      </c>
      <c r="P1140" s="10">
        <f>ROUND(E1140/D1140*100%,0)</f>
        <v>0</v>
      </c>
      <c r="Q1140" s="11">
        <f t="shared" si="51"/>
        <v>31.25</v>
      </c>
      <c r="R1140" s="9">
        <f t="shared" si="52"/>
        <v>42736.9066087963</v>
      </c>
      <c r="S1140" s="9">
        <f t="shared" si="53"/>
        <v>42756.9066087963</v>
      </c>
    </row>
    <row r="1141" spans="1:19" ht="30" hidden="1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8278</v>
      </c>
      <c r="O1141" t="s">
        <v>8280</v>
      </c>
      <c r="P1141" s="10">
        <f>ROUND(E1141/D1141*100%,0)</f>
        <v>0</v>
      </c>
      <c r="Q1141" s="11">
        <f t="shared" si="51"/>
        <v>5</v>
      </c>
      <c r="R1141" s="9">
        <f t="shared" si="52"/>
        <v>41975.347523148142</v>
      </c>
      <c r="S1141" s="9">
        <f t="shared" si="53"/>
        <v>42005.347523148142</v>
      </c>
    </row>
    <row r="1142" spans="1:19" ht="30" hidden="1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8278</v>
      </c>
      <c r="O1142" t="s">
        <v>8280</v>
      </c>
      <c r="P1142" s="10">
        <f>ROUND(E1142/D1142*100%,0)</f>
        <v>0</v>
      </c>
      <c r="Q1142" s="11">
        <f t="shared" si="51"/>
        <v>0</v>
      </c>
      <c r="R1142" s="9">
        <f t="shared" si="52"/>
        <v>42192.462048611109</v>
      </c>
      <c r="S1142" s="9">
        <f t="shared" si="53"/>
        <v>42222.462048611109</v>
      </c>
    </row>
    <row r="1143" spans="1:19" hidden="1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8278</v>
      </c>
      <c r="O1143" t="s">
        <v>8280</v>
      </c>
      <c r="P1143" s="10">
        <f>ROUND(E1143/D1143*100%,0)</f>
        <v>0</v>
      </c>
      <c r="Q1143" s="11">
        <f t="shared" si="51"/>
        <v>0</v>
      </c>
      <c r="R1143" s="9">
        <f t="shared" si="52"/>
        <v>42164.699652777781</v>
      </c>
      <c r="S1143" s="9">
        <f t="shared" si="53"/>
        <v>42194.699652777781</v>
      </c>
    </row>
    <row r="1144" spans="1:19" ht="45" hidden="1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8278</v>
      </c>
      <c r="O1144" t="s">
        <v>8280</v>
      </c>
      <c r="P1144" s="10">
        <f>ROUND(E1144/D1144*100%,0)</f>
        <v>0</v>
      </c>
      <c r="Q1144" s="11">
        <f t="shared" si="51"/>
        <v>0</v>
      </c>
      <c r="R1144" s="9">
        <f t="shared" si="52"/>
        <v>42022.006099537044</v>
      </c>
      <c r="S1144" s="9">
        <f t="shared" si="53"/>
        <v>42052.006099537044</v>
      </c>
    </row>
    <row r="1145" spans="1:19" ht="30" hidden="1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8278</v>
      </c>
      <c r="O1145" t="s">
        <v>8280</v>
      </c>
      <c r="P1145" s="10">
        <f>ROUND(E1145/D1145*100%,0)</f>
        <v>0</v>
      </c>
      <c r="Q1145" s="11">
        <f t="shared" si="51"/>
        <v>23.25</v>
      </c>
      <c r="R1145" s="9">
        <f t="shared" si="52"/>
        <v>42325.19358796296</v>
      </c>
      <c r="S1145" s="9">
        <f t="shared" si="53"/>
        <v>42355.19358796296</v>
      </c>
    </row>
    <row r="1146" spans="1:19" ht="30" hidden="1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t="s">
        <v>8282</v>
      </c>
      <c r="P1146" s="10">
        <f>ROUND(E1146/D1146*100%,0)</f>
        <v>0</v>
      </c>
      <c r="Q1146" s="11">
        <f t="shared" si="51"/>
        <v>0</v>
      </c>
      <c r="R1146" s="9">
        <f t="shared" si="52"/>
        <v>42093.181944444441</v>
      </c>
      <c r="S1146" s="9">
        <f t="shared" si="53"/>
        <v>42123.181944444441</v>
      </c>
    </row>
    <row r="1147" spans="1:19" ht="30" hidden="1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t="s">
        <v>8282</v>
      </c>
      <c r="P1147" s="10">
        <f>ROUND(E1147/D1147*100%,0)</f>
        <v>0</v>
      </c>
      <c r="Q1147" s="11">
        <f t="shared" si="51"/>
        <v>100</v>
      </c>
      <c r="R1147" s="9">
        <f t="shared" si="52"/>
        <v>41854.747592592597</v>
      </c>
      <c r="S1147" s="9">
        <f t="shared" si="53"/>
        <v>41914.747592592597</v>
      </c>
    </row>
    <row r="1148" spans="1:19" ht="30" hidden="1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t="s">
        <v>8282</v>
      </c>
      <c r="P1148" s="10">
        <f>ROUND(E1148/D1148*100%,0)</f>
        <v>0</v>
      </c>
      <c r="Q1148" s="11">
        <f t="shared" si="51"/>
        <v>44.17</v>
      </c>
      <c r="R1148" s="9">
        <f t="shared" si="52"/>
        <v>41723.9533912037</v>
      </c>
      <c r="S1148" s="9">
        <f t="shared" si="53"/>
        <v>41761.9533912037</v>
      </c>
    </row>
    <row r="1149" spans="1:19" ht="30" hidden="1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t="s">
        <v>8282</v>
      </c>
      <c r="P1149" s="10">
        <f>ROUND(E1149/D1149*100%,0)</f>
        <v>0</v>
      </c>
      <c r="Q1149" s="11">
        <f t="shared" si="51"/>
        <v>0</v>
      </c>
      <c r="R1149" s="9">
        <f t="shared" si="52"/>
        <v>41871.972025462965</v>
      </c>
      <c r="S1149" s="9">
        <f t="shared" si="53"/>
        <v>41931.972025462965</v>
      </c>
    </row>
    <row r="1150" spans="1:19" ht="30" hidden="1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t="s">
        <v>8282</v>
      </c>
      <c r="P1150" s="10">
        <f>ROUND(E1150/D1150*100%,0)</f>
        <v>0</v>
      </c>
      <c r="Q1150" s="11">
        <f t="shared" si="51"/>
        <v>24.33</v>
      </c>
      <c r="R1150" s="9">
        <f t="shared" si="52"/>
        <v>42675.171076388884</v>
      </c>
      <c r="S1150" s="9">
        <f t="shared" si="53"/>
        <v>42705.212743055556</v>
      </c>
    </row>
    <row r="1151" spans="1:19" hidden="1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t="s">
        <v>8282</v>
      </c>
      <c r="P1151" s="10">
        <f>ROUND(E1151/D1151*100%,0)</f>
        <v>0</v>
      </c>
      <c r="Q1151" s="11">
        <f t="shared" si="51"/>
        <v>37.5</v>
      </c>
      <c r="R1151" s="9">
        <f t="shared" si="52"/>
        <v>42507.71025462963</v>
      </c>
      <c r="S1151" s="9">
        <f t="shared" si="53"/>
        <v>42537.71025462963</v>
      </c>
    </row>
    <row r="1152" spans="1:19" ht="30" hidden="1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t="s">
        <v>8282</v>
      </c>
      <c r="P1152" s="10">
        <f>ROUND(E1152/D1152*100%,0)</f>
        <v>0</v>
      </c>
      <c r="Q1152" s="11">
        <f t="shared" si="51"/>
        <v>42</v>
      </c>
      <c r="R1152" s="9">
        <f t="shared" si="52"/>
        <v>42317.954571759255</v>
      </c>
      <c r="S1152" s="9">
        <f t="shared" si="53"/>
        <v>42377.954571759255</v>
      </c>
    </row>
    <row r="1153" spans="1:19" ht="45" hidden="1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t="s">
        <v>8282</v>
      </c>
      <c r="P1153" s="10">
        <f>ROUND(E1153/D1153*100%,0)</f>
        <v>0</v>
      </c>
      <c r="Q1153" s="11">
        <f t="shared" si="51"/>
        <v>0</v>
      </c>
      <c r="R1153" s="9">
        <f t="shared" si="52"/>
        <v>42224.102581018517</v>
      </c>
      <c r="S1153" s="9">
        <f t="shared" si="53"/>
        <v>42254.102581018517</v>
      </c>
    </row>
    <row r="1154" spans="1:19" hidden="1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t="s">
        <v>8282</v>
      </c>
      <c r="P1154" s="10">
        <f>ROUND(E1154/D1154*100%,0)</f>
        <v>0</v>
      </c>
      <c r="Q1154" s="11">
        <f t="shared" si="51"/>
        <v>60.73</v>
      </c>
      <c r="R1154" s="9">
        <f t="shared" si="52"/>
        <v>42109.709629629629</v>
      </c>
      <c r="S1154" s="9">
        <f t="shared" si="53"/>
        <v>42139.709629629629</v>
      </c>
    </row>
    <row r="1155" spans="1:19" ht="30" hidden="1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t="s">
        <v>8282</v>
      </c>
      <c r="P1155" s="10">
        <f>ROUND(E1155/D1155*100%,0)</f>
        <v>0</v>
      </c>
      <c r="Q1155" s="11">
        <f t="shared" ref="Q1155:Q1218" si="54">IFERROR(ROUND(E1155/L1155,2),0)</f>
        <v>50</v>
      </c>
      <c r="R1155" s="9">
        <f t="shared" ref="R1155:R1218" si="55">(((J1155/60)/60)/24)+DATE(1970,1,1)</f>
        <v>42143.714178240742</v>
      </c>
      <c r="S1155" s="9">
        <f t="shared" ref="S1155:S1218" si="56">(((I1155/60)/60)/24)+DATE(1970,1,1)</f>
        <v>42173.714178240742</v>
      </c>
    </row>
    <row r="1156" spans="1:19" ht="30" hidden="1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t="s">
        <v>8282</v>
      </c>
      <c r="P1156" s="10">
        <f>ROUND(E1156/D1156*100%,0)</f>
        <v>0</v>
      </c>
      <c r="Q1156" s="11">
        <f t="shared" si="54"/>
        <v>108.33</v>
      </c>
      <c r="R1156" s="9">
        <f t="shared" si="55"/>
        <v>42223.108865740738</v>
      </c>
      <c r="S1156" s="9">
        <f t="shared" si="56"/>
        <v>42253.108865740738</v>
      </c>
    </row>
    <row r="1157" spans="1:19" ht="30" hidden="1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t="s">
        <v>8282</v>
      </c>
      <c r="P1157" s="10">
        <f>ROUND(E1157/D1157*100%,0)</f>
        <v>0</v>
      </c>
      <c r="Q1157" s="11">
        <f t="shared" si="54"/>
        <v>23.5</v>
      </c>
      <c r="R1157" s="9">
        <f t="shared" si="55"/>
        <v>41835.763981481483</v>
      </c>
      <c r="S1157" s="9">
        <f t="shared" si="56"/>
        <v>41865.763981481483</v>
      </c>
    </row>
    <row r="1158" spans="1:19" ht="30" hidden="1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t="s">
        <v>8282</v>
      </c>
      <c r="P1158" s="10">
        <f>ROUND(E1158/D1158*100%,0)</f>
        <v>0</v>
      </c>
      <c r="Q1158" s="11">
        <f t="shared" si="54"/>
        <v>0</v>
      </c>
      <c r="R1158" s="9">
        <f t="shared" si="55"/>
        <v>42029.07131944444</v>
      </c>
      <c r="S1158" s="9">
        <f t="shared" si="56"/>
        <v>42059.07131944444</v>
      </c>
    </row>
    <row r="1159" spans="1:19" ht="30" hidden="1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t="s">
        <v>8282</v>
      </c>
      <c r="P1159" s="10">
        <f>ROUND(E1159/D1159*100%,0)</f>
        <v>0</v>
      </c>
      <c r="Q1159" s="11">
        <f t="shared" si="54"/>
        <v>50.33</v>
      </c>
      <c r="R1159" s="9">
        <f t="shared" si="55"/>
        <v>41918.628240740742</v>
      </c>
      <c r="S1159" s="9">
        <f t="shared" si="56"/>
        <v>41978.669907407413</v>
      </c>
    </row>
    <row r="1160" spans="1:19" ht="30" hidden="1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t="s">
        <v>8282</v>
      </c>
      <c r="P1160" s="10">
        <f>ROUND(E1160/D1160*100%,0)</f>
        <v>0</v>
      </c>
      <c r="Q1160" s="11">
        <f t="shared" si="54"/>
        <v>11.67</v>
      </c>
      <c r="R1160" s="9">
        <f t="shared" si="55"/>
        <v>41952.09175925926</v>
      </c>
      <c r="S1160" s="9">
        <f t="shared" si="56"/>
        <v>41982.09175925926</v>
      </c>
    </row>
    <row r="1161" spans="1:19" ht="30" hidden="1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t="s">
        <v>8282</v>
      </c>
      <c r="P1161" s="10">
        <f>ROUND(E1161/D1161*100%,0)</f>
        <v>0</v>
      </c>
      <c r="Q1161" s="11">
        <f t="shared" si="54"/>
        <v>0</v>
      </c>
      <c r="R1161" s="9">
        <f t="shared" si="55"/>
        <v>42154.726446759261</v>
      </c>
      <c r="S1161" s="9">
        <f t="shared" si="56"/>
        <v>42185.65625</v>
      </c>
    </row>
    <row r="1162" spans="1:19" ht="30" hidden="1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t="s">
        <v>8282</v>
      </c>
      <c r="P1162" s="10">
        <f>ROUND(E1162/D1162*100%,0)</f>
        <v>0</v>
      </c>
      <c r="Q1162" s="11">
        <f t="shared" si="54"/>
        <v>60.79</v>
      </c>
      <c r="R1162" s="9">
        <f t="shared" si="55"/>
        <v>42061.154930555553</v>
      </c>
      <c r="S1162" s="9">
        <f t="shared" si="56"/>
        <v>42091.113263888896</v>
      </c>
    </row>
    <row r="1163" spans="1:19" ht="30" hidden="1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t="s">
        <v>8282</v>
      </c>
      <c r="P1163" s="10">
        <f>ROUND(E1163/D1163*100%,0)</f>
        <v>0</v>
      </c>
      <c r="Q1163" s="11">
        <f t="shared" si="54"/>
        <v>0</v>
      </c>
      <c r="R1163" s="9">
        <f t="shared" si="55"/>
        <v>42122.629502314812</v>
      </c>
      <c r="S1163" s="9">
        <f t="shared" si="56"/>
        <v>42143.629502314812</v>
      </c>
    </row>
    <row r="1164" spans="1:19" ht="45" hidden="1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t="s">
        <v>8282</v>
      </c>
      <c r="P1164" s="10">
        <f>ROUND(E1164/D1164*100%,0)</f>
        <v>0</v>
      </c>
      <c r="Q1164" s="11">
        <f t="shared" si="54"/>
        <v>17.5</v>
      </c>
      <c r="R1164" s="9">
        <f t="shared" si="55"/>
        <v>41876.683611111112</v>
      </c>
      <c r="S1164" s="9">
        <f t="shared" si="56"/>
        <v>41907.683611111112</v>
      </c>
    </row>
    <row r="1165" spans="1:19" ht="30" hidden="1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t="s">
        <v>8282</v>
      </c>
      <c r="P1165" s="10">
        <f>ROUND(E1165/D1165*100%,0)</f>
        <v>0</v>
      </c>
      <c r="Q1165" s="11">
        <f t="shared" si="54"/>
        <v>0</v>
      </c>
      <c r="R1165" s="9">
        <f t="shared" si="55"/>
        <v>41830.723611111112</v>
      </c>
      <c r="S1165" s="9">
        <f t="shared" si="56"/>
        <v>41860.723611111112</v>
      </c>
    </row>
    <row r="1166" spans="1:19" ht="60" hidden="1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t="s">
        <v>8282</v>
      </c>
      <c r="P1166" s="10">
        <f>ROUND(E1166/D1166*100%,0)</f>
        <v>0</v>
      </c>
      <c r="Q1166" s="11">
        <f t="shared" si="54"/>
        <v>0</v>
      </c>
      <c r="R1166" s="9">
        <f t="shared" si="55"/>
        <v>42509.724328703705</v>
      </c>
      <c r="S1166" s="9">
        <f t="shared" si="56"/>
        <v>42539.724328703705</v>
      </c>
    </row>
    <row r="1167" spans="1:19" ht="30" hidden="1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t="s">
        <v>8282</v>
      </c>
      <c r="P1167" s="10">
        <f>ROUND(E1167/D1167*100%,0)</f>
        <v>0</v>
      </c>
      <c r="Q1167" s="11">
        <f t="shared" si="54"/>
        <v>82.82</v>
      </c>
      <c r="R1167" s="9">
        <f t="shared" si="55"/>
        <v>41792.214467592588</v>
      </c>
      <c r="S1167" s="9">
        <f t="shared" si="56"/>
        <v>41826.214467592588</v>
      </c>
    </row>
    <row r="1168" spans="1:19" ht="30" hidden="1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t="s">
        <v>8282</v>
      </c>
      <c r="P1168" s="10">
        <f>ROUND(E1168/D1168*100%,0)</f>
        <v>0</v>
      </c>
      <c r="Q1168" s="11">
        <f t="shared" si="54"/>
        <v>358.88</v>
      </c>
      <c r="R1168" s="9">
        <f t="shared" si="55"/>
        <v>42150.485439814816</v>
      </c>
      <c r="S1168" s="9">
        <f t="shared" si="56"/>
        <v>42181.166666666672</v>
      </c>
    </row>
    <row r="1169" spans="1:19" ht="30" hidden="1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t="s">
        <v>8282</v>
      </c>
      <c r="P1169" s="10">
        <f>ROUND(E1169/D1169*100%,0)</f>
        <v>0</v>
      </c>
      <c r="Q1169" s="11">
        <f t="shared" si="54"/>
        <v>61.19</v>
      </c>
      <c r="R1169" s="9">
        <f t="shared" si="55"/>
        <v>41863.734895833331</v>
      </c>
      <c r="S1169" s="9">
        <f t="shared" si="56"/>
        <v>41894.734895833331</v>
      </c>
    </row>
    <row r="1170" spans="1:19" ht="30" hidden="1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t="s">
        <v>8282</v>
      </c>
      <c r="P1170" s="10">
        <f>ROUND(E1170/D1170*100%,0)</f>
        <v>0</v>
      </c>
      <c r="Q1170" s="11">
        <f t="shared" si="54"/>
        <v>340</v>
      </c>
      <c r="R1170" s="9">
        <f t="shared" si="55"/>
        <v>42605.053993055553</v>
      </c>
      <c r="S1170" s="9">
        <f t="shared" si="56"/>
        <v>42635.053993055553</v>
      </c>
    </row>
    <row r="1171" spans="1:19" ht="30" hidden="1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t="s">
        <v>8282</v>
      </c>
      <c r="P1171" s="10">
        <f>ROUND(E1171/D1171*100%,0)</f>
        <v>0</v>
      </c>
      <c r="Q1171" s="11">
        <f t="shared" si="54"/>
        <v>5.67</v>
      </c>
      <c r="R1171" s="9">
        <f t="shared" si="55"/>
        <v>42027.353738425925</v>
      </c>
      <c r="S1171" s="9">
        <f t="shared" si="56"/>
        <v>42057.353738425925</v>
      </c>
    </row>
    <row r="1172" spans="1:19" ht="30" hidden="1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t="s">
        <v>8282</v>
      </c>
      <c r="P1172" s="10">
        <f>ROUND(E1172/D1172*100%,0)</f>
        <v>0</v>
      </c>
      <c r="Q1172" s="11">
        <f t="shared" si="54"/>
        <v>50</v>
      </c>
      <c r="R1172" s="9">
        <f t="shared" si="55"/>
        <v>42124.893182870372</v>
      </c>
      <c r="S1172" s="9">
        <f t="shared" si="56"/>
        <v>42154.893182870372</v>
      </c>
    </row>
    <row r="1173" spans="1:19" ht="30" hidden="1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t="s">
        <v>8282</v>
      </c>
      <c r="P1173" s="10">
        <f>ROUND(E1173/D1173*100%,0)</f>
        <v>0</v>
      </c>
      <c r="Q1173" s="11">
        <f t="shared" si="54"/>
        <v>25</v>
      </c>
      <c r="R1173" s="9">
        <f t="shared" si="55"/>
        <v>41938.804710648146</v>
      </c>
      <c r="S1173" s="9">
        <f t="shared" si="56"/>
        <v>41956.846377314811</v>
      </c>
    </row>
    <row r="1174" spans="1:19" hidden="1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t="s">
        <v>8282</v>
      </c>
      <c r="P1174" s="10">
        <f>ROUND(E1174/D1174*100%,0)</f>
        <v>0</v>
      </c>
      <c r="Q1174" s="11">
        <f t="shared" si="54"/>
        <v>0</v>
      </c>
      <c r="R1174" s="9">
        <f t="shared" si="55"/>
        <v>41841.682314814818</v>
      </c>
      <c r="S1174" s="9">
        <f t="shared" si="56"/>
        <v>41871.682314814818</v>
      </c>
    </row>
    <row r="1175" spans="1:19" ht="30" hidden="1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t="s">
        <v>8282</v>
      </c>
      <c r="P1175" s="10">
        <f>ROUND(E1175/D1175*100%,0)</f>
        <v>0</v>
      </c>
      <c r="Q1175" s="11">
        <f t="shared" si="54"/>
        <v>30</v>
      </c>
      <c r="R1175" s="9">
        <f t="shared" si="55"/>
        <v>42184.185844907406</v>
      </c>
      <c r="S1175" s="9">
        <f t="shared" si="56"/>
        <v>42219.185844907406</v>
      </c>
    </row>
    <row r="1176" spans="1:19" ht="30" hidden="1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t="s">
        <v>8282</v>
      </c>
      <c r="P1176" s="10">
        <f>ROUND(E1176/D1176*100%,0)</f>
        <v>0</v>
      </c>
      <c r="Q1176" s="11">
        <f t="shared" si="54"/>
        <v>46.63</v>
      </c>
      <c r="R1176" s="9">
        <f t="shared" si="55"/>
        <v>42468.84174768519</v>
      </c>
      <c r="S1176" s="9">
        <f t="shared" si="56"/>
        <v>42498.84174768519</v>
      </c>
    </row>
    <row r="1177" spans="1:19" ht="30" hidden="1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t="s">
        <v>8282</v>
      </c>
      <c r="P1177" s="10">
        <f>ROUND(E1177/D1177*100%,0)</f>
        <v>0</v>
      </c>
      <c r="Q1177" s="11">
        <f t="shared" si="54"/>
        <v>65</v>
      </c>
      <c r="R1177" s="9">
        <f t="shared" si="55"/>
        <v>42170.728460648148</v>
      </c>
      <c r="S1177" s="9">
        <f t="shared" si="56"/>
        <v>42200.728460648148</v>
      </c>
    </row>
    <row r="1178" spans="1:19" ht="60" hidden="1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t="s">
        <v>8282</v>
      </c>
      <c r="P1178" s="10">
        <f>ROUND(E1178/D1178*100%,0)</f>
        <v>0</v>
      </c>
      <c r="Q1178" s="11">
        <f t="shared" si="54"/>
        <v>10</v>
      </c>
      <c r="R1178" s="9">
        <f t="shared" si="55"/>
        <v>42746.019652777773</v>
      </c>
      <c r="S1178" s="9">
        <f t="shared" si="56"/>
        <v>42800.541666666672</v>
      </c>
    </row>
    <row r="1179" spans="1:19" ht="30" hidden="1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t="s">
        <v>8282</v>
      </c>
      <c r="P1179" s="10">
        <f>ROUND(E1179/D1179*100%,0)</f>
        <v>0</v>
      </c>
      <c r="Q1179" s="11">
        <f t="shared" si="54"/>
        <v>0</v>
      </c>
      <c r="R1179" s="9">
        <f t="shared" si="55"/>
        <v>41897.660833333335</v>
      </c>
      <c r="S1179" s="9">
        <f t="shared" si="56"/>
        <v>41927.660833333335</v>
      </c>
    </row>
    <row r="1180" spans="1:19" ht="30" hidden="1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t="s">
        <v>8282</v>
      </c>
      <c r="P1180" s="10">
        <f>ROUND(E1180/D1180*100%,0)</f>
        <v>0</v>
      </c>
      <c r="Q1180" s="11">
        <f t="shared" si="54"/>
        <v>5</v>
      </c>
      <c r="R1180" s="9">
        <f t="shared" si="55"/>
        <v>41837.905694444446</v>
      </c>
      <c r="S1180" s="9">
        <f t="shared" si="56"/>
        <v>41867.905694444446</v>
      </c>
    </row>
    <row r="1181" spans="1:19" ht="30" hidden="1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t="s">
        <v>8282</v>
      </c>
      <c r="P1181" s="10">
        <f>ROUND(E1181/D1181*100%,0)</f>
        <v>0</v>
      </c>
      <c r="Q1181" s="11">
        <f t="shared" si="54"/>
        <v>640</v>
      </c>
      <c r="R1181" s="9">
        <f t="shared" si="55"/>
        <v>42275.720219907409</v>
      </c>
      <c r="S1181" s="9">
        <f t="shared" si="56"/>
        <v>42305.720219907409</v>
      </c>
    </row>
    <row r="1182" spans="1:19" ht="30" hidden="1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t="s">
        <v>8282</v>
      </c>
      <c r="P1182" s="10">
        <f>ROUND(E1182/D1182*100%,0)</f>
        <v>0</v>
      </c>
      <c r="Q1182" s="11">
        <f t="shared" si="54"/>
        <v>69.12</v>
      </c>
      <c r="R1182" s="9">
        <f t="shared" si="55"/>
        <v>41781.806875000002</v>
      </c>
      <c r="S1182" s="9">
        <f t="shared" si="56"/>
        <v>41818.806875000002</v>
      </c>
    </row>
    <row r="1183" spans="1:19" hidden="1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t="s">
        <v>8282</v>
      </c>
      <c r="P1183" s="10">
        <f>ROUND(E1183/D1183*100%,0)</f>
        <v>0</v>
      </c>
      <c r="Q1183" s="11">
        <f t="shared" si="54"/>
        <v>1.33</v>
      </c>
      <c r="R1183" s="9">
        <f t="shared" si="55"/>
        <v>42034.339363425926</v>
      </c>
      <c r="S1183" s="9">
        <f t="shared" si="56"/>
        <v>42064.339363425926</v>
      </c>
    </row>
    <row r="1184" spans="1:19" ht="30" hidden="1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t="s">
        <v>8282</v>
      </c>
      <c r="P1184" s="10">
        <f>ROUND(E1184/D1184*100%,0)</f>
        <v>0</v>
      </c>
      <c r="Q1184" s="11">
        <f t="shared" si="54"/>
        <v>10.5</v>
      </c>
      <c r="R1184" s="9">
        <f t="shared" si="55"/>
        <v>42728.827407407407</v>
      </c>
      <c r="S1184" s="9">
        <f t="shared" si="56"/>
        <v>42747.695833333331</v>
      </c>
    </row>
    <row r="1185" spans="1:19" ht="30" hidden="1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t="s">
        <v>8282</v>
      </c>
      <c r="P1185" s="10">
        <f>ROUND(E1185/D1185*100%,0)</f>
        <v>0</v>
      </c>
      <c r="Q1185" s="11">
        <f t="shared" si="54"/>
        <v>33.33</v>
      </c>
      <c r="R1185" s="9">
        <f t="shared" si="55"/>
        <v>42656.86137731481</v>
      </c>
      <c r="S1185" s="9">
        <f t="shared" si="56"/>
        <v>42676.165972222225</v>
      </c>
    </row>
    <row r="1186" spans="1:19" ht="30" hidden="1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8284</v>
      </c>
      <c r="P1186" s="10">
        <f>ROUND(E1186/D1186*100%,0)</f>
        <v>1</v>
      </c>
      <c r="Q1186" s="11">
        <f t="shared" si="54"/>
        <v>61.56</v>
      </c>
      <c r="R1186" s="9">
        <f t="shared" si="55"/>
        <v>42741.599664351852</v>
      </c>
      <c r="S1186" s="9">
        <f t="shared" si="56"/>
        <v>42772.599664351852</v>
      </c>
    </row>
    <row r="1187" spans="1:19" ht="45" hidden="1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8284</v>
      </c>
      <c r="P1187" s="10">
        <f>ROUND(E1187/D1187*100%,0)</f>
        <v>1</v>
      </c>
      <c r="Q1187" s="11">
        <f t="shared" si="54"/>
        <v>118.74</v>
      </c>
      <c r="R1187" s="9">
        <f t="shared" si="55"/>
        <v>42130.865150462967</v>
      </c>
      <c r="S1187" s="9">
        <f t="shared" si="56"/>
        <v>42163.166666666672</v>
      </c>
    </row>
    <row r="1188" spans="1:19" ht="30" hidden="1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8284</v>
      </c>
      <c r="P1188" s="10">
        <f>ROUND(E1188/D1188*100%,0)</f>
        <v>1</v>
      </c>
      <c r="Q1188" s="11">
        <f t="shared" si="54"/>
        <v>65.08</v>
      </c>
      <c r="R1188" s="9">
        <f t="shared" si="55"/>
        <v>42123.86336805555</v>
      </c>
      <c r="S1188" s="9">
        <f t="shared" si="56"/>
        <v>42156.945833333331</v>
      </c>
    </row>
    <row r="1189" spans="1:19" ht="30" hidden="1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8284</v>
      </c>
      <c r="P1189" s="10">
        <f>ROUND(E1189/D1189*100%,0)</f>
        <v>1</v>
      </c>
      <c r="Q1189" s="11">
        <f t="shared" si="54"/>
        <v>130.16</v>
      </c>
      <c r="R1189" s="9">
        <f t="shared" si="55"/>
        <v>42109.894942129627</v>
      </c>
      <c r="S1189" s="9">
        <f t="shared" si="56"/>
        <v>42141.75</v>
      </c>
    </row>
    <row r="1190" spans="1:19" ht="30" hidden="1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8284</v>
      </c>
      <c r="P1190" s="10">
        <f>ROUND(E1190/D1190*100%,0)</f>
        <v>2</v>
      </c>
      <c r="Q1190" s="11">
        <f t="shared" si="54"/>
        <v>37.78</v>
      </c>
      <c r="R1190" s="9">
        <f t="shared" si="55"/>
        <v>42711.700694444444</v>
      </c>
      <c r="S1190" s="9">
        <f t="shared" si="56"/>
        <v>42732.700694444444</v>
      </c>
    </row>
    <row r="1191" spans="1:19" ht="30" hidden="1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8284</v>
      </c>
      <c r="P1191" s="10">
        <f>ROUND(E1191/D1191*100%,0)</f>
        <v>1</v>
      </c>
      <c r="Q1191" s="11">
        <f t="shared" si="54"/>
        <v>112.79</v>
      </c>
      <c r="R1191" s="9">
        <f t="shared" si="55"/>
        <v>42529.979108796295</v>
      </c>
      <c r="S1191" s="9">
        <f t="shared" si="56"/>
        <v>42550.979108796295</v>
      </c>
    </row>
    <row r="1192" spans="1:19" ht="30" hidden="1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8284</v>
      </c>
      <c r="P1192" s="10">
        <f>ROUND(E1192/D1192*100%,0)</f>
        <v>1</v>
      </c>
      <c r="Q1192" s="11">
        <f t="shared" si="54"/>
        <v>51.92</v>
      </c>
      <c r="R1192" s="9">
        <f t="shared" si="55"/>
        <v>41852.665798611109</v>
      </c>
      <c r="S1192" s="9">
        <f t="shared" si="56"/>
        <v>41882.665798611109</v>
      </c>
    </row>
    <row r="1193" spans="1:19" ht="30" hidden="1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8284</v>
      </c>
      <c r="P1193" s="10">
        <f>ROUND(E1193/D1193*100%,0)</f>
        <v>1</v>
      </c>
      <c r="Q1193" s="11">
        <f t="shared" si="54"/>
        <v>89.24</v>
      </c>
      <c r="R1193" s="9">
        <f t="shared" si="55"/>
        <v>42419.603703703702</v>
      </c>
      <c r="S1193" s="9">
        <f t="shared" si="56"/>
        <v>42449.562037037031</v>
      </c>
    </row>
    <row r="1194" spans="1:19" ht="30" hidden="1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8284</v>
      </c>
      <c r="P1194" s="10">
        <f>ROUND(E1194/D1194*100%,0)</f>
        <v>3</v>
      </c>
      <c r="Q1194" s="11">
        <f t="shared" si="54"/>
        <v>19.329999999999998</v>
      </c>
      <c r="R1194" s="9">
        <f t="shared" si="55"/>
        <v>42747.506689814814</v>
      </c>
      <c r="S1194" s="9">
        <f t="shared" si="56"/>
        <v>42777.506689814814</v>
      </c>
    </row>
    <row r="1195" spans="1:19" ht="30" hidden="1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8284</v>
      </c>
      <c r="P1195" s="10">
        <f>ROUND(E1195/D1195*100%,0)</f>
        <v>1</v>
      </c>
      <c r="Q1195" s="11">
        <f t="shared" si="54"/>
        <v>79.97</v>
      </c>
      <c r="R1195" s="9">
        <f t="shared" si="55"/>
        <v>42409.776076388895</v>
      </c>
      <c r="S1195" s="9">
        <f t="shared" si="56"/>
        <v>42469.734409722223</v>
      </c>
    </row>
    <row r="1196" spans="1:19" ht="30" hidden="1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8284</v>
      </c>
      <c r="P1196" s="10">
        <f>ROUND(E1196/D1196*100%,0)</f>
        <v>3</v>
      </c>
      <c r="Q1196" s="11">
        <f t="shared" si="54"/>
        <v>56.41</v>
      </c>
      <c r="R1196" s="9">
        <f t="shared" si="55"/>
        <v>42072.488182870366</v>
      </c>
      <c r="S1196" s="9">
        <f t="shared" si="56"/>
        <v>42102.488182870366</v>
      </c>
    </row>
    <row r="1197" spans="1:19" ht="45" hidden="1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8284</v>
      </c>
      <c r="P1197" s="10">
        <f>ROUND(E1197/D1197*100%,0)</f>
        <v>1</v>
      </c>
      <c r="Q1197" s="11">
        <f t="shared" si="54"/>
        <v>79.41</v>
      </c>
      <c r="R1197" s="9">
        <f t="shared" si="55"/>
        <v>42298.34783564815</v>
      </c>
      <c r="S1197" s="9">
        <f t="shared" si="56"/>
        <v>42358.375</v>
      </c>
    </row>
    <row r="1198" spans="1:19" ht="30" hidden="1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8284</v>
      </c>
      <c r="P1198" s="10">
        <f>ROUND(E1198/D1198*100%,0)</f>
        <v>3</v>
      </c>
      <c r="Q1198" s="11">
        <f t="shared" si="54"/>
        <v>76.44</v>
      </c>
      <c r="R1198" s="9">
        <f t="shared" si="55"/>
        <v>42326.818738425922</v>
      </c>
      <c r="S1198" s="9">
        <f t="shared" si="56"/>
        <v>42356.818738425922</v>
      </c>
    </row>
    <row r="1199" spans="1:19" ht="30" hidden="1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8284</v>
      </c>
      <c r="P1199" s="10">
        <f>ROUND(E1199/D1199*100%,0)</f>
        <v>3</v>
      </c>
      <c r="Q1199" s="11">
        <f t="shared" si="54"/>
        <v>121</v>
      </c>
      <c r="R1199" s="9">
        <f t="shared" si="55"/>
        <v>42503.66474537037</v>
      </c>
      <c r="S1199" s="9">
        <f t="shared" si="56"/>
        <v>42534.249305555553</v>
      </c>
    </row>
    <row r="1200" spans="1:19" ht="30" hidden="1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8284</v>
      </c>
      <c r="P1200" s="10">
        <f>ROUND(E1200/D1200*100%,0)</f>
        <v>3</v>
      </c>
      <c r="Q1200" s="11">
        <f t="shared" si="54"/>
        <v>54.62</v>
      </c>
      <c r="R1200" s="9">
        <f t="shared" si="55"/>
        <v>42333.619050925925</v>
      </c>
      <c r="S1200" s="9">
        <f t="shared" si="56"/>
        <v>42369.125</v>
      </c>
    </row>
    <row r="1201" spans="1:19" ht="30" hidden="1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8284</v>
      </c>
      <c r="P1201" s="10">
        <f>ROUND(E1201/D1201*100%,0)</f>
        <v>1</v>
      </c>
      <c r="Q1201" s="11">
        <f t="shared" si="54"/>
        <v>299.22000000000003</v>
      </c>
      <c r="R1201" s="9">
        <f t="shared" si="55"/>
        <v>42161.770833333328</v>
      </c>
      <c r="S1201" s="9">
        <f t="shared" si="56"/>
        <v>42193.770833333328</v>
      </c>
    </row>
    <row r="1202" spans="1:19" ht="30" hidden="1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8284</v>
      </c>
      <c r="P1202" s="10">
        <f>ROUND(E1202/D1202*100%,0)</f>
        <v>1</v>
      </c>
      <c r="Q1202" s="11">
        <f t="shared" si="54"/>
        <v>58.53</v>
      </c>
      <c r="R1202" s="9">
        <f t="shared" si="55"/>
        <v>42089.477500000001</v>
      </c>
      <c r="S1202" s="9">
        <f t="shared" si="56"/>
        <v>42110.477500000001</v>
      </c>
    </row>
    <row r="1203" spans="1:19" ht="30" hidden="1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8284</v>
      </c>
      <c r="P1203" s="10">
        <f>ROUND(E1203/D1203*100%,0)</f>
        <v>1</v>
      </c>
      <c r="Q1203" s="11">
        <f t="shared" si="54"/>
        <v>55.37</v>
      </c>
      <c r="R1203" s="9">
        <f t="shared" si="55"/>
        <v>42536.60701388889</v>
      </c>
      <c r="S1203" s="9">
        <f t="shared" si="56"/>
        <v>42566.60701388889</v>
      </c>
    </row>
    <row r="1204" spans="1:19" ht="45" hidden="1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8284</v>
      </c>
      <c r="P1204" s="10">
        <f>ROUND(E1204/D1204*100%,0)</f>
        <v>2</v>
      </c>
      <c r="Q1204" s="11">
        <f t="shared" si="54"/>
        <v>183.8</v>
      </c>
      <c r="R1204" s="9">
        <f t="shared" si="55"/>
        <v>42152.288819444439</v>
      </c>
      <c r="S1204" s="9">
        <f t="shared" si="56"/>
        <v>42182.288819444439</v>
      </c>
    </row>
    <row r="1205" spans="1:19" ht="30" hidden="1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8284</v>
      </c>
      <c r="P1205" s="10">
        <f>ROUND(E1205/D1205*100%,0)</f>
        <v>1</v>
      </c>
      <c r="Q1205" s="11">
        <f t="shared" si="54"/>
        <v>165.35</v>
      </c>
      <c r="R1205" s="9">
        <f t="shared" si="55"/>
        <v>42125.614895833336</v>
      </c>
      <c r="S1205" s="9">
        <f t="shared" si="56"/>
        <v>42155.614895833336</v>
      </c>
    </row>
    <row r="1206" spans="1:19" ht="30" hidden="1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8284</v>
      </c>
      <c r="P1206" s="10">
        <f>ROUND(E1206/D1206*100%,0)</f>
        <v>1</v>
      </c>
      <c r="Q1206" s="11">
        <f t="shared" si="54"/>
        <v>234.79</v>
      </c>
      <c r="R1206" s="9">
        <f t="shared" si="55"/>
        <v>42297.748067129629</v>
      </c>
      <c r="S1206" s="9">
        <f t="shared" si="56"/>
        <v>42342.208333333328</v>
      </c>
    </row>
    <row r="1207" spans="1:19" ht="30" hidden="1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8284</v>
      </c>
      <c r="P1207" s="10">
        <f>ROUND(E1207/D1207*100%,0)</f>
        <v>1</v>
      </c>
      <c r="Q1207" s="11">
        <f t="shared" si="54"/>
        <v>211.48</v>
      </c>
      <c r="R1207" s="9">
        <f t="shared" si="55"/>
        <v>42138.506377314814</v>
      </c>
      <c r="S1207" s="9">
        <f t="shared" si="56"/>
        <v>42168.506377314814</v>
      </c>
    </row>
    <row r="1208" spans="1:19" ht="30" hidden="1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8284</v>
      </c>
      <c r="P1208" s="10">
        <f>ROUND(E1208/D1208*100%,0)</f>
        <v>1</v>
      </c>
      <c r="Q1208" s="11">
        <f t="shared" si="54"/>
        <v>32.340000000000003</v>
      </c>
      <c r="R1208" s="9">
        <f t="shared" si="55"/>
        <v>42772.776076388895</v>
      </c>
      <c r="S1208" s="9">
        <f t="shared" si="56"/>
        <v>42805.561805555553</v>
      </c>
    </row>
    <row r="1209" spans="1:19" hidden="1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8284</v>
      </c>
      <c r="P1209" s="10">
        <f>ROUND(E1209/D1209*100%,0)</f>
        <v>1</v>
      </c>
      <c r="Q1209" s="11">
        <f t="shared" si="54"/>
        <v>123.38</v>
      </c>
      <c r="R1209" s="9">
        <f t="shared" si="55"/>
        <v>42430.430243055554</v>
      </c>
      <c r="S1209" s="9">
        <f t="shared" si="56"/>
        <v>42460.416666666672</v>
      </c>
    </row>
    <row r="1210" spans="1:19" ht="30" hidden="1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8284</v>
      </c>
      <c r="P1210" s="10">
        <f>ROUND(E1210/D1210*100%,0)</f>
        <v>2</v>
      </c>
      <c r="Q1210" s="11">
        <f t="shared" si="54"/>
        <v>207.07</v>
      </c>
      <c r="R1210" s="9">
        <f t="shared" si="55"/>
        <v>42423.709074074075</v>
      </c>
      <c r="S1210" s="9">
        <f t="shared" si="56"/>
        <v>42453.667407407411</v>
      </c>
    </row>
    <row r="1211" spans="1:19" ht="30" hidden="1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8284</v>
      </c>
      <c r="P1211" s="10">
        <f>ROUND(E1211/D1211*100%,0)</f>
        <v>1</v>
      </c>
      <c r="Q1211" s="11">
        <f t="shared" si="54"/>
        <v>138.26</v>
      </c>
      <c r="R1211" s="9">
        <f t="shared" si="55"/>
        <v>42761.846122685187</v>
      </c>
      <c r="S1211" s="9">
        <f t="shared" si="56"/>
        <v>42791.846122685187</v>
      </c>
    </row>
    <row r="1212" spans="1:19" hidden="1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8284</v>
      </c>
      <c r="P1212" s="10">
        <f>ROUND(E1212/D1212*100%,0)</f>
        <v>3</v>
      </c>
      <c r="Q1212" s="11">
        <f t="shared" si="54"/>
        <v>493.82</v>
      </c>
      <c r="R1212" s="9">
        <f t="shared" si="55"/>
        <v>42132.941805555558</v>
      </c>
      <c r="S1212" s="9">
        <f t="shared" si="56"/>
        <v>42155.875</v>
      </c>
    </row>
    <row r="1213" spans="1:19" ht="30" hidden="1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8284</v>
      </c>
      <c r="P1213" s="10">
        <f>ROUND(E1213/D1213*100%,0)</f>
        <v>1</v>
      </c>
      <c r="Q1213" s="11">
        <f t="shared" si="54"/>
        <v>168.5</v>
      </c>
      <c r="R1213" s="9">
        <f t="shared" si="55"/>
        <v>42515.866446759261</v>
      </c>
      <c r="S1213" s="9">
        <f t="shared" si="56"/>
        <v>42530.866446759261</v>
      </c>
    </row>
    <row r="1214" spans="1:19" ht="30" hidden="1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8284</v>
      </c>
      <c r="P1214" s="10">
        <f>ROUND(E1214/D1214*100%,0)</f>
        <v>1</v>
      </c>
      <c r="Q1214" s="11">
        <f t="shared" si="54"/>
        <v>38.869999999999997</v>
      </c>
      <c r="R1214" s="9">
        <f t="shared" si="55"/>
        <v>42318.950173611112</v>
      </c>
      <c r="S1214" s="9">
        <f t="shared" si="56"/>
        <v>42335.041666666672</v>
      </c>
    </row>
    <row r="1215" spans="1:19" ht="30" hidden="1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8284</v>
      </c>
      <c r="P1215" s="10">
        <f>ROUND(E1215/D1215*100%,0)</f>
        <v>1</v>
      </c>
      <c r="Q1215" s="11">
        <f t="shared" si="54"/>
        <v>61.53</v>
      </c>
      <c r="R1215" s="9">
        <f t="shared" si="55"/>
        <v>42731.755787037036</v>
      </c>
      <c r="S1215" s="9">
        <f t="shared" si="56"/>
        <v>42766.755787037036</v>
      </c>
    </row>
    <row r="1216" spans="1:19" ht="30" hidden="1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8284</v>
      </c>
      <c r="P1216" s="10">
        <f>ROUND(E1216/D1216*100%,0)</f>
        <v>1</v>
      </c>
      <c r="Q1216" s="11">
        <f t="shared" si="54"/>
        <v>105.44</v>
      </c>
      <c r="R1216" s="9">
        <f t="shared" si="55"/>
        <v>42104.840335648143</v>
      </c>
      <c r="S1216" s="9">
        <f t="shared" si="56"/>
        <v>42164.840335648143</v>
      </c>
    </row>
    <row r="1217" spans="1:19" ht="30" hidden="1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8284</v>
      </c>
      <c r="P1217" s="10">
        <f>ROUND(E1217/D1217*100%,0)</f>
        <v>8</v>
      </c>
      <c r="Q1217" s="11">
        <f t="shared" si="54"/>
        <v>71.59</v>
      </c>
      <c r="R1217" s="9">
        <f t="shared" si="55"/>
        <v>41759.923101851848</v>
      </c>
      <c r="S1217" s="9">
        <f t="shared" si="56"/>
        <v>41789.923101851848</v>
      </c>
    </row>
    <row r="1218" spans="1:19" hidden="1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8284</v>
      </c>
      <c r="P1218" s="10">
        <f>ROUND(E1218/D1218*100%,0)</f>
        <v>1</v>
      </c>
      <c r="Q1218" s="11">
        <f t="shared" si="54"/>
        <v>91.88</v>
      </c>
      <c r="R1218" s="9">
        <f t="shared" si="55"/>
        <v>42247.616400462968</v>
      </c>
      <c r="S1218" s="9">
        <f t="shared" si="56"/>
        <v>42279.960416666669</v>
      </c>
    </row>
    <row r="1219" spans="1:19" ht="30" hidden="1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8284</v>
      </c>
      <c r="P1219" s="10">
        <f>ROUND(E1219/D1219*100%,0)</f>
        <v>1</v>
      </c>
      <c r="Q1219" s="11">
        <f t="shared" ref="Q1219:Q1282" si="57">IFERROR(ROUND(E1219/L1219,2),0)</f>
        <v>148.57</v>
      </c>
      <c r="R1219" s="9">
        <f t="shared" ref="R1219:R1282" si="58">(((J1219/60)/60)/24)+DATE(1970,1,1)</f>
        <v>42535.809490740736</v>
      </c>
      <c r="S1219" s="9">
        <f t="shared" ref="S1219:S1282" si="59">(((I1219/60)/60)/24)+DATE(1970,1,1)</f>
        <v>42565.809490740736</v>
      </c>
    </row>
    <row r="1220" spans="1:19" ht="30" hidden="1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8284</v>
      </c>
      <c r="P1220" s="10">
        <f>ROUND(E1220/D1220*100%,0)</f>
        <v>2</v>
      </c>
      <c r="Q1220" s="11">
        <f t="shared" si="57"/>
        <v>174.21</v>
      </c>
      <c r="R1220" s="9">
        <f t="shared" si="58"/>
        <v>42278.662037037036</v>
      </c>
      <c r="S1220" s="9">
        <f t="shared" si="59"/>
        <v>42309.125</v>
      </c>
    </row>
    <row r="1221" spans="1:19" ht="30" hidden="1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8284</v>
      </c>
      <c r="P1221" s="10">
        <f>ROUND(E1221/D1221*100%,0)</f>
        <v>2</v>
      </c>
      <c r="Q1221" s="11">
        <f t="shared" si="57"/>
        <v>102.86</v>
      </c>
      <c r="R1221" s="9">
        <f t="shared" si="58"/>
        <v>42633.461956018517</v>
      </c>
      <c r="S1221" s="9">
        <f t="shared" si="59"/>
        <v>42663.461956018517</v>
      </c>
    </row>
    <row r="1222" spans="1:19" ht="30" hidden="1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8284</v>
      </c>
      <c r="P1222" s="10">
        <f>ROUND(E1222/D1222*100%,0)</f>
        <v>1</v>
      </c>
      <c r="Q1222" s="11">
        <f t="shared" si="57"/>
        <v>111.18</v>
      </c>
      <c r="R1222" s="9">
        <f t="shared" si="58"/>
        <v>42211.628611111111</v>
      </c>
      <c r="S1222" s="9">
        <f t="shared" si="59"/>
        <v>42241.628611111111</v>
      </c>
    </row>
    <row r="1223" spans="1:19" ht="30" hidden="1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8284</v>
      </c>
      <c r="P1223" s="10">
        <f>ROUND(E1223/D1223*100%,0)</f>
        <v>1</v>
      </c>
      <c r="Q1223" s="11">
        <f t="shared" si="57"/>
        <v>23.8</v>
      </c>
      <c r="R1223" s="9">
        <f t="shared" si="58"/>
        <v>42680.47555555556</v>
      </c>
      <c r="S1223" s="9">
        <f t="shared" si="59"/>
        <v>42708</v>
      </c>
    </row>
    <row r="1224" spans="1:19" ht="30" hidden="1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8284</v>
      </c>
      <c r="P1224" s="10">
        <f>ROUND(E1224/D1224*100%,0)</f>
        <v>3</v>
      </c>
      <c r="Q1224" s="11">
        <f t="shared" si="57"/>
        <v>81.27</v>
      </c>
      <c r="R1224" s="9">
        <f t="shared" si="58"/>
        <v>42430.720451388886</v>
      </c>
      <c r="S1224" s="9">
        <f t="shared" si="59"/>
        <v>42461.166666666672</v>
      </c>
    </row>
    <row r="1225" spans="1:19" ht="30" hidden="1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8284</v>
      </c>
      <c r="P1225" s="10">
        <f>ROUND(E1225/D1225*100%,0)</f>
        <v>1</v>
      </c>
      <c r="Q1225" s="11">
        <f t="shared" si="57"/>
        <v>116.21</v>
      </c>
      <c r="R1225" s="9">
        <f t="shared" si="58"/>
        <v>42654.177187499998</v>
      </c>
      <c r="S1225" s="9">
        <f t="shared" si="59"/>
        <v>42684.218854166669</v>
      </c>
    </row>
    <row r="1226" spans="1:19" ht="30" hidden="1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8270</v>
      </c>
      <c r="O1226" t="s">
        <v>8285</v>
      </c>
      <c r="P1226" s="10">
        <f>ROUND(E1226/D1226*100%,0)</f>
        <v>0</v>
      </c>
      <c r="Q1226" s="11">
        <f t="shared" si="57"/>
        <v>58.89</v>
      </c>
      <c r="R1226" s="9">
        <f t="shared" si="58"/>
        <v>41736.549791666665</v>
      </c>
      <c r="S1226" s="9">
        <f t="shared" si="59"/>
        <v>41796.549791666665</v>
      </c>
    </row>
    <row r="1227" spans="1:19" ht="30" hidden="1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8270</v>
      </c>
      <c r="O1227" t="s">
        <v>8285</v>
      </c>
      <c r="P1227" s="10">
        <f>ROUND(E1227/D1227*100%,0)</f>
        <v>0</v>
      </c>
      <c r="Q1227" s="11">
        <f t="shared" si="57"/>
        <v>44</v>
      </c>
      <c r="R1227" s="9">
        <f t="shared" si="58"/>
        <v>41509.905995370369</v>
      </c>
      <c r="S1227" s="9">
        <f t="shared" si="59"/>
        <v>41569.905995370369</v>
      </c>
    </row>
    <row r="1228" spans="1:19" ht="30" hidden="1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8270</v>
      </c>
      <c r="O1228" t="s">
        <v>8285</v>
      </c>
      <c r="P1228" s="10">
        <f>ROUND(E1228/D1228*100%,0)</f>
        <v>0</v>
      </c>
      <c r="Q1228" s="11">
        <f t="shared" si="57"/>
        <v>48.43</v>
      </c>
      <c r="R1228" s="9">
        <f t="shared" si="58"/>
        <v>41715.874780092592</v>
      </c>
      <c r="S1228" s="9">
        <f t="shared" si="59"/>
        <v>41750.041666666664</v>
      </c>
    </row>
    <row r="1229" spans="1:19" ht="30" hidden="1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8270</v>
      </c>
      <c r="O1229" t="s">
        <v>8285</v>
      </c>
      <c r="P1229" s="10">
        <f>ROUND(E1229/D1229*100%,0)</f>
        <v>0</v>
      </c>
      <c r="Q1229" s="11">
        <f t="shared" si="57"/>
        <v>0</v>
      </c>
      <c r="R1229" s="9">
        <f t="shared" si="58"/>
        <v>41827.919166666667</v>
      </c>
      <c r="S1229" s="9">
        <f t="shared" si="59"/>
        <v>41858.291666666664</v>
      </c>
    </row>
    <row r="1230" spans="1:19" ht="30" hidden="1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8270</v>
      </c>
      <c r="O1230" t="s">
        <v>8285</v>
      </c>
      <c r="P1230" s="10">
        <f>ROUND(E1230/D1230*100%,0)</f>
        <v>0</v>
      </c>
      <c r="Q1230" s="11">
        <f t="shared" si="57"/>
        <v>61.04</v>
      </c>
      <c r="R1230" s="9">
        <f t="shared" si="58"/>
        <v>40754.729259259257</v>
      </c>
      <c r="S1230" s="9">
        <f t="shared" si="59"/>
        <v>40814.729259259257</v>
      </c>
    </row>
    <row r="1231" spans="1:19" ht="45" hidden="1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8270</v>
      </c>
      <c r="O1231" t="s">
        <v>8285</v>
      </c>
      <c r="P1231" s="10">
        <f>ROUND(E1231/D1231*100%,0)</f>
        <v>0</v>
      </c>
      <c r="Q1231" s="11">
        <f t="shared" si="57"/>
        <v>25</v>
      </c>
      <c r="R1231" s="9">
        <f t="shared" si="58"/>
        <v>40985.459803240738</v>
      </c>
      <c r="S1231" s="9">
        <f t="shared" si="59"/>
        <v>41015.666666666664</v>
      </c>
    </row>
    <row r="1232" spans="1:19" ht="30" hidden="1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8270</v>
      </c>
      <c r="O1232" t="s">
        <v>8285</v>
      </c>
      <c r="P1232" s="10">
        <f>ROUND(E1232/D1232*100%,0)</f>
        <v>0</v>
      </c>
      <c r="Q1232" s="11">
        <f t="shared" si="57"/>
        <v>0</v>
      </c>
      <c r="R1232" s="9">
        <f t="shared" si="58"/>
        <v>40568.972569444442</v>
      </c>
      <c r="S1232" s="9">
        <f t="shared" si="59"/>
        <v>40598.972569444442</v>
      </c>
    </row>
    <row r="1233" spans="1:19" ht="30" hidden="1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8270</v>
      </c>
      <c r="O1233" t="s">
        <v>8285</v>
      </c>
      <c r="P1233" s="10">
        <f>ROUND(E1233/D1233*100%,0)</f>
        <v>0</v>
      </c>
      <c r="Q1233" s="11">
        <f t="shared" si="57"/>
        <v>0</v>
      </c>
      <c r="R1233" s="9">
        <f t="shared" si="58"/>
        <v>42193.941759259258</v>
      </c>
      <c r="S1233" s="9">
        <f t="shared" si="59"/>
        <v>42244.041666666672</v>
      </c>
    </row>
    <row r="1234" spans="1:19" ht="30" hidden="1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8270</v>
      </c>
      <c r="O1234" t="s">
        <v>8285</v>
      </c>
      <c r="P1234" s="10">
        <f>ROUND(E1234/D1234*100%,0)</f>
        <v>0</v>
      </c>
      <c r="Q1234" s="11">
        <f t="shared" si="57"/>
        <v>40</v>
      </c>
      <c r="R1234" s="9">
        <f t="shared" si="58"/>
        <v>41506.848032407412</v>
      </c>
      <c r="S1234" s="9">
        <f t="shared" si="59"/>
        <v>41553.848032407412</v>
      </c>
    </row>
    <row r="1235" spans="1:19" ht="30" hidden="1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8270</v>
      </c>
      <c r="O1235" t="s">
        <v>8285</v>
      </c>
      <c r="P1235" s="10">
        <f>ROUND(E1235/D1235*100%,0)</f>
        <v>0</v>
      </c>
      <c r="Q1235" s="11">
        <f t="shared" si="57"/>
        <v>19.329999999999998</v>
      </c>
      <c r="R1235" s="9">
        <f t="shared" si="58"/>
        <v>40939.948773148149</v>
      </c>
      <c r="S1235" s="9">
        <f t="shared" si="59"/>
        <v>40960.948773148149</v>
      </c>
    </row>
    <row r="1236" spans="1:19" ht="30" hidden="1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8270</v>
      </c>
      <c r="O1236" t="s">
        <v>8285</v>
      </c>
      <c r="P1236" s="10">
        <f>ROUND(E1236/D1236*100%,0)</f>
        <v>0</v>
      </c>
      <c r="Q1236" s="11">
        <f t="shared" si="57"/>
        <v>0</v>
      </c>
      <c r="R1236" s="9">
        <f t="shared" si="58"/>
        <v>42007.788680555561</v>
      </c>
      <c r="S1236" s="9">
        <f t="shared" si="59"/>
        <v>42037.788680555561</v>
      </c>
    </row>
    <row r="1237" spans="1:19" ht="30" hidden="1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8270</v>
      </c>
      <c r="O1237" t="s">
        <v>8285</v>
      </c>
      <c r="P1237" s="10">
        <f>ROUND(E1237/D1237*100%,0)</f>
        <v>0</v>
      </c>
      <c r="Q1237" s="11">
        <f t="shared" si="57"/>
        <v>35</v>
      </c>
      <c r="R1237" s="9">
        <f t="shared" si="58"/>
        <v>41583.135405092595</v>
      </c>
      <c r="S1237" s="9">
        <f t="shared" si="59"/>
        <v>41623.135405092595</v>
      </c>
    </row>
    <row r="1238" spans="1:19" hidden="1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8270</v>
      </c>
      <c r="O1238" t="s">
        <v>8285</v>
      </c>
      <c r="P1238" s="10">
        <f>ROUND(E1238/D1238*100%,0)</f>
        <v>0</v>
      </c>
      <c r="Q1238" s="11">
        <f t="shared" si="57"/>
        <v>0</v>
      </c>
      <c r="R1238" s="9">
        <f t="shared" si="58"/>
        <v>41110.680138888885</v>
      </c>
      <c r="S1238" s="9">
        <f t="shared" si="59"/>
        <v>41118.666666666664</v>
      </c>
    </row>
    <row r="1239" spans="1:19" ht="30" hidden="1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8270</v>
      </c>
      <c r="O1239" t="s">
        <v>8285</v>
      </c>
      <c r="P1239" s="10">
        <f>ROUND(E1239/D1239*100%,0)</f>
        <v>0</v>
      </c>
      <c r="Q1239" s="11">
        <f t="shared" si="57"/>
        <v>0</v>
      </c>
      <c r="R1239" s="9">
        <f t="shared" si="58"/>
        <v>41125.283159722225</v>
      </c>
      <c r="S1239" s="9">
        <f t="shared" si="59"/>
        <v>41145.283159722225</v>
      </c>
    </row>
    <row r="1240" spans="1:19" ht="30" hidden="1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8270</v>
      </c>
      <c r="O1240" t="s">
        <v>8285</v>
      </c>
      <c r="P1240" s="10">
        <f>ROUND(E1240/D1240*100%,0)</f>
        <v>0</v>
      </c>
      <c r="Q1240" s="11">
        <f t="shared" si="57"/>
        <v>59.33</v>
      </c>
      <c r="R1240" s="9">
        <f t="shared" si="58"/>
        <v>40731.61037037037</v>
      </c>
      <c r="S1240" s="9">
        <f t="shared" si="59"/>
        <v>40761.61037037037</v>
      </c>
    </row>
    <row r="1241" spans="1:19" hidden="1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8270</v>
      </c>
      <c r="O1241" t="s">
        <v>8285</v>
      </c>
      <c r="P1241" s="10">
        <f>ROUND(E1241/D1241*100%,0)</f>
        <v>0</v>
      </c>
      <c r="Q1241" s="11">
        <f t="shared" si="57"/>
        <v>0</v>
      </c>
      <c r="R1241" s="9">
        <f t="shared" si="58"/>
        <v>40883.962581018517</v>
      </c>
      <c r="S1241" s="9">
        <f t="shared" si="59"/>
        <v>40913.962581018517</v>
      </c>
    </row>
    <row r="1242" spans="1:19" ht="30" hidden="1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8270</v>
      </c>
      <c r="O1242" t="s">
        <v>8285</v>
      </c>
      <c r="P1242" s="10">
        <f>ROUND(E1242/D1242*100%,0)</f>
        <v>0</v>
      </c>
      <c r="Q1242" s="11">
        <f t="shared" si="57"/>
        <v>30.13</v>
      </c>
      <c r="R1242" s="9">
        <f t="shared" si="58"/>
        <v>41409.040011574078</v>
      </c>
      <c r="S1242" s="9">
        <f t="shared" si="59"/>
        <v>41467.910416666666</v>
      </c>
    </row>
    <row r="1243" spans="1:19" ht="30" hidden="1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8270</v>
      </c>
      <c r="O1243" t="s">
        <v>8285</v>
      </c>
      <c r="P1243" s="10">
        <f>ROUND(E1243/D1243*100%,0)</f>
        <v>1</v>
      </c>
      <c r="Q1243" s="11">
        <f t="shared" si="57"/>
        <v>74.62</v>
      </c>
      <c r="R1243" s="9">
        <f t="shared" si="58"/>
        <v>41923.837731481479</v>
      </c>
      <c r="S1243" s="9">
        <f t="shared" si="59"/>
        <v>41946.249305555553</v>
      </c>
    </row>
    <row r="1244" spans="1:19" ht="30" hidden="1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8270</v>
      </c>
      <c r="O1244" t="s">
        <v>8285</v>
      </c>
      <c r="P1244" s="10">
        <f>ROUND(E1244/D1244*100%,0)</f>
        <v>0</v>
      </c>
      <c r="Q1244" s="11">
        <f t="shared" si="57"/>
        <v>5</v>
      </c>
      <c r="R1244" s="9">
        <f t="shared" si="58"/>
        <v>40782.165532407409</v>
      </c>
      <c r="S1244" s="9">
        <f t="shared" si="59"/>
        <v>40797.554166666669</v>
      </c>
    </row>
    <row r="1245" spans="1:19" ht="30" hidden="1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8270</v>
      </c>
      <c r="O1245" t="s">
        <v>8285</v>
      </c>
      <c r="P1245" s="10">
        <f>ROUND(E1245/D1245*100%,0)</f>
        <v>0</v>
      </c>
      <c r="Q1245" s="11">
        <f t="shared" si="57"/>
        <v>44.5</v>
      </c>
      <c r="R1245" s="9">
        <f t="shared" si="58"/>
        <v>40671.879293981481</v>
      </c>
      <c r="S1245" s="9">
        <f t="shared" si="59"/>
        <v>40732.875</v>
      </c>
    </row>
    <row r="1246" spans="1:19" ht="30" hidden="1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8270</v>
      </c>
      <c r="O1246" t="s">
        <v>8271</v>
      </c>
      <c r="P1246" s="10">
        <f>ROUND(E1246/D1246*100%,0)</f>
        <v>1</v>
      </c>
      <c r="Q1246" s="11">
        <f t="shared" si="57"/>
        <v>46.13</v>
      </c>
      <c r="R1246" s="9">
        <f t="shared" si="58"/>
        <v>41355.825497685182</v>
      </c>
      <c r="S1246" s="9">
        <f t="shared" si="59"/>
        <v>41386.875</v>
      </c>
    </row>
    <row r="1247" spans="1:19" ht="30" hidden="1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8270</v>
      </c>
      <c r="O1247" t="s">
        <v>8271</v>
      </c>
      <c r="P1247" s="10">
        <f>ROUND(E1247/D1247*100%,0)</f>
        <v>1</v>
      </c>
      <c r="Q1247" s="11">
        <f t="shared" si="57"/>
        <v>141.47</v>
      </c>
      <c r="R1247" s="9">
        <f t="shared" si="58"/>
        <v>41774.599930555552</v>
      </c>
      <c r="S1247" s="9">
        <f t="shared" si="59"/>
        <v>41804.599930555552</v>
      </c>
    </row>
    <row r="1248" spans="1:19" ht="30" hidden="1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8270</v>
      </c>
      <c r="O1248" t="s">
        <v>8271</v>
      </c>
      <c r="P1248" s="10">
        <f>ROUND(E1248/D1248*100%,0)</f>
        <v>1</v>
      </c>
      <c r="Q1248" s="11">
        <f t="shared" si="57"/>
        <v>75.48</v>
      </c>
      <c r="R1248" s="9">
        <f t="shared" si="58"/>
        <v>40838.043391203704</v>
      </c>
      <c r="S1248" s="9">
        <f t="shared" si="59"/>
        <v>40883.085057870368</v>
      </c>
    </row>
    <row r="1249" spans="1:19" ht="30" hidden="1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8270</v>
      </c>
      <c r="O1249" t="s">
        <v>8271</v>
      </c>
      <c r="P1249" s="10">
        <f>ROUND(E1249/D1249*100%,0)</f>
        <v>1</v>
      </c>
      <c r="Q1249" s="11">
        <f t="shared" si="57"/>
        <v>85.5</v>
      </c>
      <c r="R1249" s="9">
        <f t="shared" si="58"/>
        <v>41370.292303240742</v>
      </c>
      <c r="S1249" s="9">
        <f t="shared" si="59"/>
        <v>41400.292303240742</v>
      </c>
    </row>
    <row r="1250" spans="1:19" ht="30" hidden="1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8270</v>
      </c>
      <c r="O1250" t="s">
        <v>8271</v>
      </c>
      <c r="P1250" s="10">
        <f>ROUND(E1250/D1250*100%,0)</f>
        <v>2</v>
      </c>
      <c r="Q1250" s="11">
        <f t="shared" si="57"/>
        <v>64.25</v>
      </c>
      <c r="R1250" s="9">
        <f t="shared" si="58"/>
        <v>41767.656863425924</v>
      </c>
      <c r="S1250" s="9">
        <f t="shared" si="59"/>
        <v>41803.290972222225</v>
      </c>
    </row>
    <row r="1251" spans="1:19" ht="30" hidden="1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8270</v>
      </c>
      <c r="O1251" t="s">
        <v>8271</v>
      </c>
      <c r="P1251" s="10">
        <f>ROUND(E1251/D1251*100%,0)</f>
        <v>1</v>
      </c>
      <c r="Q1251" s="11">
        <f t="shared" si="57"/>
        <v>64.47</v>
      </c>
      <c r="R1251" s="9">
        <f t="shared" si="58"/>
        <v>41067.74086805556</v>
      </c>
      <c r="S1251" s="9">
        <f t="shared" si="59"/>
        <v>41097.74086805556</v>
      </c>
    </row>
    <row r="1252" spans="1:19" ht="45" hidden="1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8270</v>
      </c>
      <c r="O1252" t="s">
        <v>8271</v>
      </c>
      <c r="P1252" s="10">
        <f>ROUND(E1252/D1252*100%,0)</f>
        <v>2</v>
      </c>
      <c r="Q1252" s="11">
        <f t="shared" si="57"/>
        <v>118.2</v>
      </c>
      <c r="R1252" s="9">
        <f t="shared" si="58"/>
        <v>41843.64271990741</v>
      </c>
      <c r="S1252" s="9">
        <f t="shared" si="59"/>
        <v>41888.64271990741</v>
      </c>
    </row>
    <row r="1253" spans="1:19" ht="30" hidden="1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8270</v>
      </c>
      <c r="O1253" t="s">
        <v>8271</v>
      </c>
      <c r="P1253" s="10">
        <f>ROUND(E1253/D1253*100%,0)</f>
        <v>1</v>
      </c>
      <c r="Q1253" s="11">
        <f t="shared" si="57"/>
        <v>82.54</v>
      </c>
      <c r="R1253" s="9">
        <f t="shared" si="58"/>
        <v>40751.814432870371</v>
      </c>
      <c r="S1253" s="9">
        <f t="shared" si="59"/>
        <v>40811.814432870371</v>
      </c>
    </row>
    <row r="1254" spans="1:19" ht="30" hidden="1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8270</v>
      </c>
      <c r="O1254" t="s">
        <v>8271</v>
      </c>
      <c r="P1254" s="10">
        <f>ROUND(E1254/D1254*100%,0)</f>
        <v>1</v>
      </c>
      <c r="Q1254" s="11">
        <f t="shared" si="57"/>
        <v>34.17</v>
      </c>
      <c r="R1254" s="9">
        <f t="shared" si="58"/>
        <v>41543.988067129627</v>
      </c>
      <c r="S1254" s="9">
        <f t="shared" si="59"/>
        <v>41571.988067129627</v>
      </c>
    </row>
    <row r="1255" spans="1:19" ht="30" hidden="1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8270</v>
      </c>
      <c r="O1255" t="s">
        <v>8271</v>
      </c>
      <c r="P1255" s="10">
        <f>ROUND(E1255/D1255*100%,0)</f>
        <v>3038</v>
      </c>
      <c r="Q1255" s="11">
        <f t="shared" si="57"/>
        <v>42.73</v>
      </c>
      <c r="R1255" s="9">
        <f t="shared" si="58"/>
        <v>41855.783645833333</v>
      </c>
      <c r="S1255" s="9">
        <f t="shared" si="59"/>
        <v>41885.783645833333</v>
      </c>
    </row>
    <row r="1256" spans="1:19" ht="30" hidden="1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8270</v>
      </c>
      <c r="O1256" t="s">
        <v>8271</v>
      </c>
      <c r="P1256" s="10">
        <f>ROUND(E1256/D1256*100%,0)</f>
        <v>2</v>
      </c>
      <c r="Q1256" s="11">
        <f t="shared" si="57"/>
        <v>94.49</v>
      </c>
      <c r="R1256" s="9">
        <f t="shared" si="58"/>
        <v>40487.621365740742</v>
      </c>
      <c r="S1256" s="9">
        <f t="shared" si="59"/>
        <v>40544.207638888889</v>
      </c>
    </row>
    <row r="1257" spans="1:19" ht="30" hidden="1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8270</v>
      </c>
      <c r="O1257" t="s">
        <v>8271</v>
      </c>
      <c r="P1257" s="10">
        <f>ROUND(E1257/D1257*100%,0)</f>
        <v>2</v>
      </c>
      <c r="Q1257" s="11">
        <f t="shared" si="57"/>
        <v>55.7</v>
      </c>
      <c r="R1257" s="9">
        <f t="shared" si="58"/>
        <v>41579.845509259263</v>
      </c>
      <c r="S1257" s="9">
        <f t="shared" si="59"/>
        <v>41609.887175925927</v>
      </c>
    </row>
    <row r="1258" spans="1:19" ht="30" hidden="1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8270</v>
      </c>
      <c r="O1258" t="s">
        <v>8271</v>
      </c>
      <c r="P1258" s="10">
        <f>ROUND(E1258/D1258*100%,0)</f>
        <v>1</v>
      </c>
      <c r="Q1258" s="11">
        <f t="shared" si="57"/>
        <v>98.03</v>
      </c>
      <c r="R1258" s="9">
        <f t="shared" si="58"/>
        <v>40921.919340277782</v>
      </c>
      <c r="S1258" s="9">
        <f t="shared" si="59"/>
        <v>40951.919340277782</v>
      </c>
    </row>
    <row r="1259" spans="1:19" ht="30" hidden="1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8270</v>
      </c>
      <c r="O1259" t="s">
        <v>8271</v>
      </c>
      <c r="P1259" s="10">
        <f>ROUND(E1259/D1259*100%,0)</f>
        <v>3</v>
      </c>
      <c r="Q1259" s="11">
        <f t="shared" si="57"/>
        <v>92.1</v>
      </c>
      <c r="R1259" s="9">
        <f t="shared" si="58"/>
        <v>40587.085532407407</v>
      </c>
      <c r="S1259" s="9">
        <f t="shared" si="59"/>
        <v>40636.043865740743</v>
      </c>
    </row>
    <row r="1260" spans="1:19" ht="30" hidden="1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8270</v>
      </c>
      <c r="O1260" t="s">
        <v>8271</v>
      </c>
      <c r="P1260" s="10">
        <f>ROUND(E1260/D1260*100%,0)</f>
        <v>2</v>
      </c>
      <c r="Q1260" s="11">
        <f t="shared" si="57"/>
        <v>38.18</v>
      </c>
      <c r="R1260" s="9">
        <f t="shared" si="58"/>
        <v>41487.611250000002</v>
      </c>
      <c r="S1260" s="9">
        <f t="shared" si="59"/>
        <v>41517.611250000002</v>
      </c>
    </row>
    <row r="1261" spans="1:19" ht="30" hidden="1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8270</v>
      </c>
      <c r="O1261" t="s">
        <v>8271</v>
      </c>
      <c r="P1261" s="10">
        <f>ROUND(E1261/D1261*100%,0)</f>
        <v>1</v>
      </c>
      <c r="Q1261" s="11">
        <f t="shared" si="57"/>
        <v>27.15</v>
      </c>
      <c r="R1261" s="9">
        <f t="shared" si="58"/>
        <v>41766.970648148148</v>
      </c>
      <c r="S1261" s="9">
        <f t="shared" si="59"/>
        <v>41799.165972222225</v>
      </c>
    </row>
    <row r="1262" spans="1:19" ht="30" hidden="1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8270</v>
      </c>
      <c r="O1262" t="s">
        <v>8271</v>
      </c>
      <c r="P1262" s="10">
        <f>ROUND(E1262/D1262*100%,0)</f>
        <v>1</v>
      </c>
      <c r="Q1262" s="11">
        <f t="shared" si="57"/>
        <v>50.69</v>
      </c>
      <c r="R1262" s="9">
        <f t="shared" si="58"/>
        <v>41666.842824074076</v>
      </c>
      <c r="S1262" s="9">
        <f t="shared" si="59"/>
        <v>41696.842824074076</v>
      </c>
    </row>
    <row r="1263" spans="1:19" ht="30" hidden="1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8270</v>
      </c>
      <c r="O1263" t="s">
        <v>8271</v>
      </c>
      <c r="P1263" s="10">
        <f>ROUND(E1263/D1263*100%,0)</f>
        <v>1</v>
      </c>
      <c r="Q1263" s="11">
        <f t="shared" si="57"/>
        <v>38.94</v>
      </c>
      <c r="R1263" s="9">
        <f t="shared" si="58"/>
        <v>41638.342905092592</v>
      </c>
      <c r="S1263" s="9">
        <f t="shared" si="59"/>
        <v>41668.342905092592</v>
      </c>
    </row>
    <row r="1264" spans="1:19" ht="30" hidden="1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8270</v>
      </c>
      <c r="O1264" t="s">
        <v>8271</v>
      </c>
      <c r="P1264" s="10">
        <f>ROUND(E1264/D1264*100%,0)</f>
        <v>1</v>
      </c>
      <c r="Q1264" s="11">
        <f t="shared" si="57"/>
        <v>77.64</v>
      </c>
      <c r="R1264" s="9">
        <f t="shared" si="58"/>
        <v>41656.762638888889</v>
      </c>
      <c r="S1264" s="9">
        <f t="shared" si="59"/>
        <v>41686.762638888889</v>
      </c>
    </row>
    <row r="1265" spans="1:19" ht="30" hidden="1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8270</v>
      </c>
      <c r="O1265" t="s">
        <v>8271</v>
      </c>
      <c r="P1265" s="10">
        <f>ROUND(E1265/D1265*100%,0)</f>
        <v>1</v>
      </c>
      <c r="Q1265" s="11">
        <f t="shared" si="57"/>
        <v>43.54</v>
      </c>
      <c r="R1265" s="9">
        <f t="shared" si="58"/>
        <v>41692.084143518521</v>
      </c>
      <c r="S1265" s="9">
        <f t="shared" si="59"/>
        <v>41727.041666666664</v>
      </c>
    </row>
    <row r="1266" spans="1:19" ht="30" hidden="1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8270</v>
      </c>
      <c r="O1266" t="s">
        <v>8271</v>
      </c>
      <c r="P1266" s="10">
        <f>ROUND(E1266/D1266*100%,0)</f>
        <v>2</v>
      </c>
      <c r="Q1266" s="11">
        <f t="shared" si="57"/>
        <v>31.82</v>
      </c>
      <c r="R1266" s="9">
        <f t="shared" si="58"/>
        <v>41547.662997685184</v>
      </c>
      <c r="S1266" s="9">
        <f t="shared" si="59"/>
        <v>41576.662997685184</v>
      </c>
    </row>
    <row r="1267" spans="1:19" ht="45" hidden="1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8270</v>
      </c>
      <c r="O1267" t="s">
        <v>8271</v>
      </c>
      <c r="P1267" s="10">
        <f>ROUND(E1267/D1267*100%,0)</f>
        <v>1</v>
      </c>
      <c r="Q1267" s="11">
        <f t="shared" si="57"/>
        <v>63.18</v>
      </c>
      <c r="R1267" s="9">
        <f t="shared" si="58"/>
        <v>40465.655266203699</v>
      </c>
      <c r="S1267" s="9">
        <f t="shared" si="59"/>
        <v>40512.655266203699</v>
      </c>
    </row>
    <row r="1268" spans="1:19" ht="30" hidden="1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8270</v>
      </c>
      <c r="O1268" t="s">
        <v>8271</v>
      </c>
      <c r="P1268" s="10">
        <f>ROUND(E1268/D1268*100%,0)</f>
        <v>1</v>
      </c>
      <c r="Q1268" s="11">
        <f t="shared" si="57"/>
        <v>190.9</v>
      </c>
      <c r="R1268" s="9">
        <f t="shared" si="58"/>
        <v>41620.87667824074</v>
      </c>
      <c r="S1268" s="9">
        <f t="shared" si="59"/>
        <v>41650.87667824074</v>
      </c>
    </row>
    <row r="1269" spans="1:19" ht="30" hidden="1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8270</v>
      </c>
      <c r="O1269" t="s">
        <v>8271</v>
      </c>
      <c r="P1269" s="10">
        <f>ROUND(E1269/D1269*100%,0)</f>
        <v>1</v>
      </c>
      <c r="Q1269" s="11">
        <f t="shared" si="57"/>
        <v>140.86000000000001</v>
      </c>
      <c r="R1269" s="9">
        <f t="shared" si="58"/>
        <v>41449.585162037038</v>
      </c>
      <c r="S1269" s="9">
        <f t="shared" si="59"/>
        <v>41479.585162037038</v>
      </c>
    </row>
    <row r="1270" spans="1:19" ht="30" hidden="1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8270</v>
      </c>
      <c r="O1270" t="s">
        <v>8271</v>
      </c>
      <c r="P1270" s="10">
        <f>ROUND(E1270/D1270*100%,0)</f>
        <v>1</v>
      </c>
      <c r="Q1270" s="11">
        <f t="shared" si="57"/>
        <v>76.92</v>
      </c>
      <c r="R1270" s="9">
        <f t="shared" si="58"/>
        <v>41507.845451388886</v>
      </c>
      <c r="S1270" s="9">
        <f t="shared" si="59"/>
        <v>41537.845451388886</v>
      </c>
    </row>
    <row r="1271" spans="1:19" ht="45" hidden="1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8270</v>
      </c>
      <c r="O1271" t="s">
        <v>8271</v>
      </c>
      <c r="P1271" s="10">
        <f>ROUND(E1271/D1271*100%,0)</f>
        <v>1</v>
      </c>
      <c r="Q1271" s="11">
        <f t="shared" si="57"/>
        <v>99.16</v>
      </c>
      <c r="R1271" s="9">
        <f t="shared" si="58"/>
        <v>42445.823055555549</v>
      </c>
      <c r="S1271" s="9">
        <f t="shared" si="59"/>
        <v>42476</v>
      </c>
    </row>
    <row r="1272" spans="1:19" ht="30" hidden="1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8270</v>
      </c>
      <c r="O1272" t="s">
        <v>8271</v>
      </c>
      <c r="P1272" s="10">
        <f>ROUND(E1272/D1272*100%,0)</f>
        <v>1</v>
      </c>
      <c r="Q1272" s="11">
        <f t="shared" si="57"/>
        <v>67.88</v>
      </c>
      <c r="R1272" s="9">
        <f t="shared" si="58"/>
        <v>40933.856967592597</v>
      </c>
      <c r="S1272" s="9">
        <f t="shared" si="59"/>
        <v>40993.815300925926</v>
      </c>
    </row>
    <row r="1273" spans="1:19" ht="30" hidden="1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8270</v>
      </c>
      <c r="O1273" t="s">
        <v>8271</v>
      </c>
      <c r="P1273" s="10">
        <f>ROUND(E1273/D1273*100%,0)</f>
        <v>1</v>
      </c>
      <c r="Q1273" s="11">
        <f t="shared" si="57"/>
        <v>246.29</v>
      </c>
      <c r="R1273" s="9">
        <f t="shared" si="58"/>
        <v>41561.683553240742</v>
      </c>
      <c r="S1273" s="9">
        <f t="shared" si="59"/>
        <v>41591.725219907406</v>
      </c>
    </row>
    <row r="1274" spans="1:19" ht="45" hidden="1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8270</v>
      </c>
      <c r="O1274" t="s">
        <v>8271</v>
      </c>
      <c r="P1274" s="10">
        <f>ROUND(E1274/D1274*100%,0)</f>
        <v>1</v>
      </c>
      <c r="Q1274" s="11">
        <f t="shared" si="57"/>
        <v>189.29</v>
      </c>
      <c r="R1274" s="9">
        <f t="shared" si="58"/>
        <v>40274.745127314818</v>
      </c>
      <c r="S1274" s="9">
        <f t="shared" si="59"/>
        <v>40344.166666666664</v>
      </c>
    </row>
    <row r="1275" spans="1:19" ht="30" hidden="1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8270</v>
      </c>
      <c r="O1275" t="s">
        <v>8271</v>
      </c>
      <c r="P1275" s="10">
        <f>ROUND(E1275/D1275*100%,0)</f>
        <v>1</v>
      </c>
      <c r="Q1275" s="11">
        <f t="shared" si="57"/>
        <v>76.67</v>
      </c>
      <c r="R1275" s="9">
        <f t="shared" si="58"/>
        <v>41852.730219907404</v>
      </c>
      <c r="S1275" s="9">
        <f t="shared" si="59"/>
        <v>41882.730219907404</v>
      </c>
    </row>
    <row r="1276" spans="1:19" ht="30" hidden="1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8270</v>
      </c>
      <c r="O1276" t="s">
        <v>8271</v>
      </c>
      <c r="P1276" s="10">
        <f>ROUND(E1276/D1276*100%,0)</f>
        <v>2</v>
      </c>
      <c r="Q1276" s="11">
        <f t="shared" si="57"/>
        <v>82.96</v>
      </c>
      <c r="R1276" s="9">
        <f t="shared" si="58"/>
        <v>41116.690104166664</v>
      </c>
      <c r="S1276" s="9">
        <f t="shared" si="59"/>
        <v>41151.690104166664</v>
      </c>
    </row>
    <row r="1277" spans="1:19" ht="30" hidden="1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8270</v>
      </c>
      <c r="O1277" t="s">
        <v>8271</v>
      </c>
      <c r="P1277" s="10">
        <f>ROUND(E1277/D1277*100%,0)</f>
        <v>2</v>
      </c>
      <c r="Q1277" s="11">
        <f t="shared" si="57"/>
        <v>62.52</v>
      </c>
      <c r="R1277" s="9">
        <f t="shared" si="58"/>
        <v>41458.867905092593</v>
      </c>
      <c r="S1277" s="9">
        <f t="shared" si="59"/>
        <v>41493.867905092593</v>
      </c>
    </row>
    <row r="1278" spans="1:19" ht="30" hidden="1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8270</v>
      </c>
      <c r="O1278" t="s">
        <v>8271</v>
      </c>
      <c r="P1278" s="10">
        <f>ROUND(E1278/D1278*100%,0)</f>
        <v>1</v>
      </c>
      <c r="Q1278" s="11">
        <f t="shared" si="57"/>
        <v>46.07</v>
      </c>
      <c r="R1278" s="9">
        <f t="shared" si="58"/>
        <v>40007.704247685186</v>
      </c>
      <c r="S1278" s="9">
        <f t="shared" si="59"/>
        <v>40057.166666666664</v>
      </c>
    </row>
    <row r="1279" spans="1:19" ht="30" hidden="1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8270</v>
      </c>
      <c r="O1279" t="s">
        <v>8271</v>
      </c>
      <c r="P1279" s="10">
        <f>ROUND(E1279/D1279*100%,0)</f>
        <v>1</v>
      </c>
      <c r="Q1279" s="11">
        <f t="shared" si="57"/>
        <v>38.54</v>
      </c>
      <c r="R1279" s="9">
        <f t="shared" si="58"/>
        <v>41121.561886574076</v>
      </c>
      <c r="S1279" s="9">
        <f t="shared" si="59"/>
        <v>41156.561886574076</v>
      </c>
    </row>
    <row r="1280" spans="1:19" ht="30" hidden="1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8270</v>
      </c>
      <c r="O1280" t="s">
        <v>8271</v>
      </c>
      <c r="P1280" s="10">
        <f>ROUND(E1280/D1280*100%,0)</f>
        <v>2</v>
      </c>
      <c r="Q1280" s="11">
        <f t="shared" si="57"/>
        <v>53.01</v>
      </c>
      <c r="R1280" s="9">
        <f t="shared" si="58"/>
        <v>41786.555162037039</v>
      </c>
      <c r="S1280" s="9">
        <f t="shared" si="59"/>
        <v>41815.083333333336</v>
      </c>
    </row>
    <row r="1281" spans="1:19" ht="30" hidden="1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8270</v>
      </c>
      <c r="O1281" t="s">
        <v>8271</v>
      </c>
      <c r="P1281" s="10">
        <f>ROUND(E1281/D1281*100%,0)</f>
        <v>1</v>
      </c>
      <c r="Q1281" s="11">
        <f t="shared" si="57"/>
        <v>73.36</v>
      </c>
      <c r="R1281" s="9">
        <f t="shared" si="58"/>
        <v>41682.099189814813</v>
      </c>
      <c r="S1281" s="9">
        <f t="shared" si="59"/>
        <v>41722.057523148149</v>
      </c>
    </row>
    <row r="1282" spans="1:19" ht="30" hidden="1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8270</v>
      </c>
      <c r="O1282" t="s">
        <v>8271</v>
      </c>
      <c r="P1282" s="10">
        <f>ROUND(E1282/D1282*100%,0)</f>
        <v>1</v>
      </c>
      <c r="Q1282" s="11">
        <f t="shared" si="57"/>
        <v>127.98</v>
      </c>
      <c r="R1282" s="9">
        <f t="shared" si="58"/>
        <v>40513.757569444446</v>
      </c>
      <c r="S1282" s="9">
        <f t="shared" si="59"/>
        <v>40603.757569444446</v>
      </c>
    </row>
    <row r="1283" spans="1:19" ht="30" hidden="1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8270</v>
      </c>
      <c r="O1283" t="s">
        <v>8271</v>
      </c>
      <c r="P1283" s="10">
        <f>ROUND(E1283/D1283*100%,0)</f>
        <v>1</v>
      </c>
      <c r="Q1283" s="11">
        <f t="shared" ref="Q1283:Q1346" si="60">IFERROR(ROUND(E1283/L1283,2),0)</f>
        <v>104.73</v>
      </c>
      <c r="R1283" s="9">
        <f t="shared" ref="R1283:R1346" si="61">(((J1283/60)/60)/24)+DATE(1970,1,1)</f>
        <v>41463.743472222224</v>
      </c>
      <c r="S1283" s="9">
        <f t="shared" ref="S1283:S1346" si="62">(((I1283/60)/60)/24)+DATE(1970,1,1)</f>
        <v>41483.743472222224</v>
      </c>
    </row>
    <row r="1284" spans="1:19" ht="30" hidden="1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8270</v>
      </c>
      <c r="O1284" t="s">
        <v>8271</v>
      </c>
      <c r="P1284" s="10">
        <f>ROUND(E1284/D1284*100%,0)</f>
        <v>1</v>
      </c>
      <c r="Q1284" s="11">
        <f t="shared" si="60"/>
        <v>67.67</v>
      </c>
      <c r="R1284" s="9">
        <f t="shared" si="61"/>
        <v>41586.475173611114</v>
      </c>
      <c r="S1284" s="9">
        <f t="shared" si="62"/>
        <v>41617.207638888889</v>
      </c>
    </row>
    <row r="1285" spans="1:19" ht="30" hidden="1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8270</v>
      </c>
      <c r="O1285" t="s">
        <v>8271</v>
      </c>
      <c r="P1285" s="10">
        <f>ROUND(E1285/D1285*100%,0)</f>
        <v>2</v>
      </c>
      <c r="Q1285" s="11">
        <f t="shared" si="60"/>
        <v>95.93</v>
      </c>
      <c r="R1285" s="9">
        <f t="shared" si="61"/>
        <v>41320.717465277776</v>
      </c>
      <c r="S1285" s="9">
        <f t="shared" si="62"/>
        <v>41344.166666666664</v>
      </c>
    </row>
    <row r="1286" spans="1:19" ht="30" hidden="1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8262</v>
      </c>
      <c r="O1286" t="s">
        <v>8263</v>
      </c>
      <c r="P1286" s="10">
        <f>ROUND(E1286/D1286*100%,0)</f>
        <v>1</v>
      </c>
      <c r="Q1286" s="11">
        <f t="shared" si="60"/>
        <v>65.16</v>
      </c>
      <c r="R1286" s="9">
        <f t="shared" si="61"/>
        <v>42712.23474537037</v>
      </c>
      <c r="S1286" s="9">
        <f t="shared" si="62"/>
        <v>42735.707638888889</v>
      </c>
    </row>
    <row r="1287" spans="1:19" ht="30" hidden="1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8262</v>
      </c>
      <c r="O1287" t="s">
        <v>8263</v>
      </c>
      <c r="P1287" s="10">
        <f>ROUND(E1287/D1287*100%,0)</f>
        <v>1</v>
      </c>
      <c r="Q1287" s="11">
        <f t="shared" si="60"/>
        <v>32.270000000000003</v>
      </c>
      <c r="R1287" s="9">
        <f t="shared" si="61"/>
        <v>42160.583043981482</v>
      </c>
      <c r="S1287" s="9">
        <f t="shared" si="62"/>
        <v>42175.583043981482</v>
      </c>
    </row>
    <row r="1288" spans="1:19" ht="30" hidden="1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8262</v>
      </c>
      <c r="O1288" t="s">
        <v>8263</v>
      </c>
      <c r="P1288" s="10">
        <f>ROUND(E1288/D1288*100%,0)</f>
        <v>1</v>
      </c>
      <c r="Q1288" s="11">
        <f t="shared" si="60"/>
        <v>81.25</v>
      </c>
      <c r="R1288" s="9">
        <f t="shared" si="61"/>
        <v>42039.384571759263</v>
      </c>
      <c r="S1288" s="9">
        <f t="shared" si="62"/>
        <v>42052.583333333328</v>
      </c>
    </row>
    <row r="1289" spans="1:19" ht="60" hidden="1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8262</v>
      </c>
      <c r="O1289" t="s">
        <v>8263</v>
      </c>
      <c r="P1289" s="10">
        <f>ROUND(E1289/D1289*100%,0)</f>
        <v>2</v>
      </c>
      <c r="Q1289" s="11">
        <f t="shared" si="60"/>
        <v>24.2</v>
      </c>
      <c r="R1289" s="9">
        <f t="shared" si="61"/>
        <v>42107.621018518519</v>
      </c>
      <c r="S1289" s="9">
        <f t="shared" si="62"/>
        <v>42167.621018518519</v>
      </c>
    </row>
    <row r="1290" spans="1:19" ht="45" hidden="1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8262</v>
      </c>
      <c r="O1290" t="s">
        <v>8263</v>
      </c>
      <c r="P1290" s="10">
        <f>ROUND(E1290/D1290*100%,0)</f>
        <v>1</v>
      </c>
      <c r="Q1290" s="11">
        <f t="shared" si="60"/>
        <v>65.87</v>
      </c>
      <c r="R1290" s="9">
        <f t="shared" si="61"/>
        <v>42561.154664351852</v>
      </c>
      <c r="S1290" s="9">
        <f t="shared" si="62"/>
        <v>42592.166666666672</v>
      </c>
    </row>
    <row r="1291" spans="1:19" ht="30" hidden="1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8262</v>
      </c>
      <c r="O1291" t="s">
        <v>8263</v>
      </c>
      <c r="P1291" s="10">
        <f>ROUND(E1291/D1291*100%,0)</f>
        <v>1</v>
      </c>
      <c r="Q1291" s="11">
        <f t="shared" si="60"/>
        <v>36.08</v>
      </c>
      <c r="R1291" s="9">
        <f t="shared" si="61"/>
        <v>42709.134780092587</v>
      </c>
      <c r="S1291" s="9">
        <f t="shared" si="62"/>
        <v>42739.134780092587</v>
      </c>
    </row>
    <row r="1292" spans="1:19" hidden="1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8262</v>
      </c>
      <c r="O1292" t="s">
        <v>8263</v>
      </c>
      <c r="P1292" s="10">
        <f>ROUND(E1292/D1292*100%,0)</f>
        <v>1</v>
      </c>
      <c r="Q1292" s="11">
        <f t="shared" si="60"/>
        <v>44.19</v>
      </c>
      <c r="R1292" s="9">
        <f t="shared" si="61"/>
        <v>42086.614942129629</v>
      </c>
      <c r="S1292" s="9">
        <f t="shared" si="62"/>
        <v>42117.290972222225</v>
      </c>
    </row>
    <row r="1293" spans="1:19" ht="30" hidden="1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8262</v>
      </c>
      <c r="O1293" t="s">
        <v>8263</v>
      </c>
      <c r="P1293" s="10">
        <f>ROUND(E1293/D1293*100%,0)</f>
        <v>1</v>
      </c>
      <c r="Q1293" s="11">
        <f t="shared" si="60"/>
        <v>104.07</v>
      </c>
      <c r="R1293" s="9">
        <f t="shared" si="61"/>
        <v>42064.652673611112</v>
      </c>
      <c r="S1293" s="9">
        <f t="shared" si="62"/>
        <v>42101.291666666672</v>
      </c>
    </row>
    <row r="1294" spans="1:19" ht="45" hidden="1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8262</v>
      </c>
      <c r="O1294" t="s">
        <v>8263</v>
      </c>
      <c r="P1294" s="10">
        <f>ROUND(E1294/D1294*100%,0)</f>
        <v>1</v>
      </c>
      <c r="Q1294" s="11">
        <f t="shared" si="60"/>
        <v>35.96</v>
      </c>
      <c r="R1294" s="9">
        <f t="shared" si="61"/>
        <v>42256.764212962968</v>
      </c>
      <c r="S1294" s="9">
        <f t="shared" si="62"/>
        <v>42283.957638888889</v>
      </c>
    </row>
    <row r="1295" spans="1:19" ht="30" hidden="1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8262</v>
      </c>
      <c r="O1295" t="s">
        <v>8263</v>
      </c>
      <c r="P1295" s="10">
        <f>ROUND(E1295/D1295*100%,0)</f>
        <v>1</v>
      </c>
      <c r="Q1295" s="11">
        <f t="shared" si="60"/>
        <v>127.79</v>
      </c>
      <c r="R1295" s="9">
        <f t="shared" si="61"/>
        <v>42292.701053240744</v>
      </c>
      <c r="S1295" s="9">
        <f t="shared" si="62"/>
        <v>42322.742719907401</v>
      </c>
    </row>
    <row r="1296" spans="1:19" ht="30" hidden="1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8262</v>
      </c>
      <c r="O1296" t="s">
        <v>8263</v>
      </c>
      <c r="P1296" s="10">
        <f>ROUND(E1296/D1296*100%,0)</f>
        <v>1</v>
      </c>
      <c r="Q1296" s="11">
        <f t="shared" si="60"/>
        <v>27.73</v>
      </c>
      <c r="R1296" s="9">
        <f t="shared" si="61"/>
        <v>42278.453668981485</v>
      </c>
      <c r="S1296" s="9">
        <f t="shared" si="62"/>
        <v>42296.458333333328</v>
      </c>
    </row>
    <row r="1297" spans="1:19" ht="30" hidden="1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8262</v>
      </c>
      <c r="O1297" t="s">
        <v>8263</v>
      </c>
      <c r="P1297" s="10">
        <f>ROUND(E1297/D1297*100%,0)</f>
        <v>1</v>
      </c>
      <c r="Q1297" s="11">
        <f t="shared" si="60"/>
        <v>39.83</v>
      </c>
      <c r="R1297" s="9">
        <f t="shared" si="61"/>
        <v>42184.572881944448</v>
      </c>
      <c r="S1297" s="9">
        <f t="shared" si="62"/>
        <v>42214.708333333328</v>
      </c>
    </row>
    <row r="1298" spans="1:19" ht="30" hidden="1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8262</v>
      </c>
      <c r="O1298" t="s">
        <v>8263</v>
      </c>
      <c r="P1298" s="10">
        <f>ROUND(E1298/D1298*100%,0)</f>
        <v>1</v>
      </c>
      <c r="Q1298" s="11">
        <f t="shared" si="60"/>
        <v>52.17</v>
      </c>
      <c r="R1298" s="9">
        <f t="shared" si="61"/>
        <v>42423.050613425927</v>
      </c>
      <c r="S1298" s="9">
        <f t="shared" si="62"/>
        <v>42443.008946759262</v>
      </c>
    </row>
    <row r="1299" spans="1:19" ht="30" hidden="1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8262</v>
      </c>
      <c r="O1299" t="s">
        <v>8263</v>
      </c>
      <c r="P1299" s="10">
        <f>ROUND(E1299/D1299*100%,0)</f>
        <v>1</v>
      </c>
      <c r="Q1299" s="11">
        <f t="shared" si="60"/>
        <v>92.04</v>
      </c>
      <c r="R1299" s="9">
        <f t="shared" si="61"/>
        <v>42461.747199074074</v>
      </c>
      <c r="S1299" s="9">
        <f t="shared" si="62"/>
        <v>42491.747199074074</v>
      </c>
    </row>
    <row r="1300" spans="1:19" ht="30" hidden="1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8262</v>
      </c>
      <c r="O1300" t="s">
        <v>8263</v>
      </c>
      <c r="P1300" s="10">
        <f>ROUND(E1300/D1300*100%,0)</f>
        <v>1</v>
      </c>
      <c r="Q1300" s="11">
        <f t="shared" si="60"/>
        <v>63.42</v>
      </c>
      <c r="R1300" s="9">
        <f t="shared" si="61"/>
        <v>42458.680925925932</v>
      </c>
      <c r="S1300" s="9">
        <f t="shared" si="62"/>
        <v>42488.680925925932</v>
      </c>
    </row>
    <row r="1301" spans="1:19" ht="30" hidden="1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8262</v>
      </c>
      <c r="O1301" t="s">
        <v>8263</v>
      </c>
      <c r="P1301" s="10">
        <f>ROUND(E1301/D1301*100%,0)</f>
        <v>1</v>
      </c>
      <c r="Q1301" s="11">
        <f t="shared" si="60"/>
        <v>135.63</v>
      </c>
      <c r="R1301" s="9">
        <f t="shared" si="61"/>
        <v>42169.814340277779</v>
      </c>
      <c r="S1301" s="9">
        <f t="shared" si="62"/>
        <v>42199.814340277779</v>
      </c>
    </row>
    <row r="1302" spans="1:19" ht="30" hidden="1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8262</v>
      </c>
      <c r="O1302" t="s">
        <v>8263</v>
      </c>
      <c r="P1302" s="10">
        <f>ROUND(E1302/D1302*100%,0)</f>
        <v>1</v>
      </c>
      <c r="Q1302" s="11">
        <f t="shared" si="60"/>
        <v>168.75</v>
      </c>
      <c r="R1302" s="9">
        <f t="shared" si="61"/>
        <v>42483.675208333334</v>
      </c>
      <c r="S1302" s="9">
        <f t="shared" si="62"/>
        <v>42522.789583333331</v>
      </c>
    </row>
    <row r="1303" spans="1:19" ht="30" hidden="1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8262</v>
      </c>
      <c r="O1303" t="s">
        <v>8263</v>
      </c>
      <c r="P1303" s="10">
        <f>ROUND(E1303/D1303*100%,0)</f>
        <v>1</v>
      </c>
      <c r="Q1303" s="11">
        <f t="shared" si="60"/>
        <v>70.86</v>
      </c>
      <c r="R1303" s="9">
        <f t="shared" si="61"/>
        <v>42195.749745370369</v>
      </c>
      <c r="S1303" s="9">
        <f t="shared" si="62"/>
        <v>42206.125</v>
      </c>
    </row>
    <row r="1304" spans="1:19" ht="30" hidden="1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8262</v>
      </c>
      <c r="O1304" t="s">
        <v>8263</v>
      </c>
      <c r="P1304" s="10">
        <f>ROUND(E1304/D1304*100%,0)</f>
        <v>1</v>
      </c>
      <c r="Q1304" s="11">
        <f t="shared" si="60"/>
        <v>50</v>
      </c>
      <c r="R1304" s="9">
        <f t="shared" si="61"/>
        <v>42675.057997685188</v>
      </c>
      <c r="S1304" s="9">
        <f t="shared" si="62"/>
        <v>42705.099664351852</v>
      </c>
    </row>
    <row r="1305" spans="1:19" hidden="1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8262</v>
      </c>
      <c r="O1305" t="s">
        <v>8263</v>
      </c>
      <c r="P1305" s="10">
        <f>ROUND(E1305/D1305*100%,0)</f>
        <v>1</v>
      </c>
      <c r="Q1305" s="11">
        <f t="shared" si="60"/>
        <v>42.21</v>
      </c>
      <c r="R1305" s="9">
        <f t="shared" si="61"/>
        <v>42566.441203703704</v>
      </c>
      <c r="S1305" s="9">
        <f t="shared" si="62"/>
        <v>42582.458333333328</v>
      </c>
    </row>
    <row r="1306" spans="1:19" ht="30" hidden="1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t="s">
        <v>8266</v>
      </c>
      <c r="P1306" s="10">
        <f>ROUND(E1306/D1306*100%,0)</f>
        <v>0</v>
      </c>
      <c r="Q1306" s="11">
        <f t="shared" si="60"/>
        <v>152.41</v>
      </c>
      <c r="R1306" s="9">
        <f t="shared" si="61"/>
        <v>42747.194502314815</v>
      </c>
      <c r="S1306" s="9">
        <f t="shared" si="62"/>
        <v>42807.152835648143</v>
      </c>
    </row>
    <row r="1307" spans="1:19" ht="30" hidden="1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t="s">
        <v>8266</v>
      </c>
      <c r="P1307" s="10">
        <f>ROUND(E1307/D1307*100%,0)</f>
        <v>0</v>
      </c>
      <c r="Q1307" s="11">
        <f t="shared" si="60"/>
        <v>90.62</v>
      </c>
      <c r="R1307" s="9">
        <f t="shared" si="61"/>
        <v>42543.665601851855</v>
      </c>
      <c r="S1307" s="9">
        <f t="shared" si="62"/>
        <v>42572.729166666672</v>
      </c>
    </row>
    <row r="1308" spans="1:19" ht="45" hidden="1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t="s">
        <v>8266</v>
      </c>
      <c r="P1308" s="10">
        <f>ROUND(E1308/D1308*100%,0)</f>
        <v>1</v>
      </c>
      <c r="Q1308" s="11">
        <f t="shared" si="60"/>
        <v>201.6</v>
      </c>
      <c r="R1308" s="9">
        <f t="shared" si="61"/>
        <v>41947.457569444443</v>
      </c>
      <c r="S1308" s="9">
        <f t="shared" si="62"/>
        <v>41977.457569444443</v>
      </c>
    </row>
    <row r="1309" spans="1:19" hidden="1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t="s">
        <v>8266</v>
      </c>
      <c r="P1309" s="10">
        <f>ROUND(E1309/D1309*100%,0)</f>
        <v>0</v>
      </c>
      <c r="Q1309" s="11">
        <f t="shared" si="60"/>
        <v>127.93</v>
      </c>
      <c r="R1309" s="9">
        <f t="shared" si="61"/>
        <v>42387.503229166665</v>
      </c>
      <c r="S1309" s="9">
        <f t="shared" si="62"/>
        <v>42417.503229166665</v>
      </c>
    </row>
    <row r="1310" spans="1:19" hidden="1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t="s">
        <v>8266</v>
      </c>
      <c r="P1310" s="10">
        <f>ROUND(E1310/D1310*100%,0)</f>
        <v>0</v>
      </c>
      <c r="Q1310" s="11">
        <f t="shared" si="60"/>
        <v>29.89</v>
      </c>
      <c r="R1310" s="9">
        <f t="shared" si="61"/>
        <v>42611.613564814819</v>
      </c>
      <c r="S1310" s="9">
        <f t="shared" si="62"/>
        <v>42651.613564814819</v>
      </c>
    </row>
    <row r="1311" spans="1:19" ht="30" hidden="1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t="s">
        <v>8266</v>
      </c>
      <c r="P1311" s="10">
        <f>ROUND(E1311/D1311*100%,0)</f>
        <v>1</v>
      </c>
      <c r="Q1311" s="11">
        <f t="shared" si="60"/>
        <v>367.97</v>
      </c>
      <c r="R1311" s="9">
        <f t="shared" si="61"/>
        <v>42257.882731481484</v>
      </c>
      <c r="S1311" s="9">
        <f t="shared" si="62"/>
        <v>42292.882731481484</v>
      </c>
    </row>
    <row r="1312" spans="1:19" ht="30" hidden="1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t="s">
        <v>8266</v>
      </c>
      <c r="P1312" s="10">
        <f>ROUND(E1312/D1312*100%,0)</f>
        <v>0</v>
      </c>
      <c r="Q1312" s="11">
        <f t="shared" si="60"/>
        <v>129.16999999999999</v>
      </c>
      <c r="R1312" s="9">
        <f t="shared" si="61"/>
        <v>42556.667245370365</v>
      </c>
      <c r="S1312" s="9">
        <f t="shared" si="62"/>
        <v>42601.667245370365</v>
      </c>
    </row>
    <row r="1313" spans="1:19" ht="45" hidden="1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t="s">
        <v>8266</v>
      </c>
      <c r="P1313" s="10">
        <f>ROUND(E1313/D1313*100%,0)</f>
        <v>0</v>
      </c>
      <c r="Q1313" s="11">
        <f t="shared" si="60"/>
        <v>800.7</v>
      </c>
      <c r="R1313" s="9">
        <f t="shared" si="61"/>
        <v>42669.802303240736</v>
      </c>
      <c r="S1313" s="9">
        <f t="shared" si="62"/>
        <v>42704.843969907408</v>
      </c>
    </row>
    <row r="1314" spans="1:19" ht="30" hidden="1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t="s">
        <v>8266</v>
      </c>
      <c r="P1314" s="10">
        <f>ROUND(E1314/D1314*100%,0)</f>
        <v>0</v>
      </c>
      <c r="Q1314" s="11">
        <f t="shared" si="60"/>
        <v>28</v>
      </c>
      <c r="R1314" s="9">
        <f t="shared" si="61"/>
        <v>42082.702800925923</v>
      </c>
      <c r="S1314" s="9">
        <f t="shared" si="62"/>
        <v>42112.702800925923</v>
      </c>
    </row>
    <row r="1315" spans="1:19" ht="30" hidden="1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t="s">
        <v>8266</v>
      </c>
      <c r="P1315" s="10">
        <f>ROUND(E1315/D1315*100%,0)</f>
        <v>0</v>
      </c>
      <c r="Q1315" s="11">
        <f t="shared" si="60"/>
        <v>102.02</v>
      </c>
      <c r="R1315" s="9">
        <f t="shared" si="61"/>
        <v>42402.709652777776</v>
      </c>
      <c r="S1315" s="9">
        <f t="shared" si="62"/>
        <v>42432.709652777776</v>
      </c>
    </row>
    <row r="1316" spans="1:19" ht="45" hidden="1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t="s">
        <v>8266</v>
      </c>
      <c r="P1316" s="10">
        <f>ROUND(E1316/D1316*100%,0)</f>
        <v>0</v>
      </c>
      <c r="Q1316" s="11">
        <f t="shared" si="60"/>
        <v>184.36</v>
      </c>
      <c r="R1316" s="9">
        <f t="shared" si="61"/>
        <v>42604.669675925921</v>
      </c>
      <c r="S1316" s="9">
        <f t="shared" si="62"/>
        <v>42664.669675925921</v>
      </c>
    </row>
    <row r="1317" spans="1:19" ht="30" hidden="1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t="s">
        <v>8266</v>
      </c>
      <c r="P1317" s="10">
        <f>ROUND(E1317/D1317*100%,0)</f>
        <v>0</v>
      </c>
      <c r="Q1317" s="11">
        <f t="shared" si="60"/>
        <v>162.91999999999999</v>
      </c>
      <c r="R1317" s="9">
        <f t="shared" si="61"/>
        <v>42278.498240740737</v>
      </c>
      <c r="S1317" s="9">
        <f t="shared" si="62"/>
        <v>42314.041666666672</v>
      </c>
    </row>
    <row r="1318" spans="1:19" ht="30" hidden="1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t="s">
        <v>8266</v>
      </c>
      <c r="P1318" s="10">
        <f>ROUND(E1318/D1318*100%,0)</f>
        <v>0</v>
      </c>
      <c r="Q1318" s="11">
        <f t="shared" si="60"/>
        <v>1</v>
      </c>
      <c r="R1318" s="9">
        <f t="shared" si="61"/>
        <v>42393.961909722217</v>
      </c>
      <c r="S1318" s="9">
        <f t="shared" si="62"/>
        <v>42428.961909722217</v>
      </c>
    </row>
    <row r="1319" spans="1:19" ht="45" hidden="1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t="s">
        <v>8266</v>
      </c>
      <c r="P1319" s="10">
        <f>ROUND(E1319/D1319*100%,0)</f>
        <v>0</v>
      </c>
      <c r="Q1319" s="11">
        <f t="shared" si="60"/>
        <v>603.53</v>
      </c>
      <c r="R1319" s="9">
        <f t="shared" si="61"/>
        <v>42520.235486111109</v>
      </c>
      <c r="S1319" s="9">
        <f t="shared" si="62"/>
        <v>42572.583333333328</v>
      </c>
    </row>
    <row r="1320" spans="1:19" ht="45" hidden="1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t="s">
        <v>8266</v>
      </c>
      <c r="P1320" s="10">
        <f>ROUND(E1320/D1320*100%,0)</f>
        <v>0</v>
      </c>
      <c r="Q1320" s="11">
        <f t="shared" si="60"/>
        <v>45.41</v>
      </c>
      <c r="R1320" s="9">
        <f t="shared" si="61"/>
        <v>41985.043657407412</v>
      </c>
      <c r="S1320" s="9">
        <f t="shared" si="62"/>
        <v>42015.043657407412</v>
      </c>
    </row>
    <row r="1321" spans="1:19" ht="30" hidden="1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t="s">
        <v>8266</v>
      </c>
      <c r="P1321" s="10">
        <f>ROUND(E1321/D1321*100%,0)</f>
        <v>0</v>
      </c>
      <c r="Q1321" s="11">
        <f t="shared" si="60"/>
        <v>97.33</v>
      </c>
      <c r="R1321" s="9">
        <f t="shared" si="61"/>
        <v>41816.812094907407</v>
      </c>
      <c r="S1321" s="9">
        <f t="shared" si="62"/>
        <v>41831.666666666664</v>
      </c>
    </row>
    <row r="1322" spans="1:19" ht="30" hidden="1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t="s">
        <v>8266</v>
      </c>
      <c r="P1322" s="10">
        <f>ROUND(E1322/D1322*100%,0)</f>
        <v>0</v>
      </c>
      <c r="Q1322" s="11">
        <f t="shared" si="60"/>
        <v>167.67</v>
      </c>
      <c r="R1322" s="9">
        <f t="shared" si="61"/>
        <v>42705.690347222218</v>
      </c>
      <c r="S1322" s="9">
        <f t="shared" si="62"/>
        <v>42734.958333333328</v>
      </c>
    </row>
    <row r="1323" spans="1:19" ht="30" hidden="1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t="s">
        <v>8266</v>
      </c>
      <c r="P1323" s="10">
        <f>ROUND(E1323/D1323*100%,0)</f>
        <v>0</v>
      </c>
      <c r="Q1323" s="11">
        <f t="shared" si="60"/>
        <v>859.86</v>
      </c>
      <c r="R1323" s="9">
        <f t="shared" si="61"/>
        <v>42697.74927083333</v>
      </c>
      <c r="S1323" s="9">
        <f t="shared" si="62"/>
        <v>42727.74927083333</v>
      </c>
    </row>
    <row r="1324" spans="1:19" ht="30" hidden="1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t="s">
        <v>8266</v>
      </c>
      <c r="P1324" s="10">
        <f>ROUND(E1324/D1324*100%,0)</f>
        <v>0</v>
      </c>
      <c r="Q1324" s="11">
        <f t="shared" si="60"/>
        <v>26.5</v>
      </c>
      <c r="R1324" s="9">
        <f t="shared" si="61"/>
        <v>42115.656539351854</v>
      </c>
      <c r="S1324" s="9">
        <f t="shared" si="62"/>
        <v>42145.656539351854</v>
      </c>
    </row>
    <row r="1325" spans="1:19" ht="30" hidden="1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t="s">
        <v>8266</v>
      </c>
      <c r="P1325" s="10">
        <f>ROUND(E1325/D1325*100%,0)</f>
        <v>0</v>
      </c>
      <c r="Q1325" s="11">
        <f t="shared" si="60"/>
        <v>30.27</v>
      </c>
      <c r="R1325" s="9">
        <f t="shared" si="61"/>
        <v>42451.698449074072</v>
      </c>
      <c r="S1325" s="9">
        <f t="shared" si="62"/>
        <v>42486.288194444445</v>
      </c>
    </row>
    <row r="1326" spans="1:19" ht="30" hidden="1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t="s">
        <v>8266</v>
      </c>
      <c r="P1326" s="10">
        <f>ROUND(E1326/D1326*100%,0)</f>
        <v>0</v>
      </c>
      <c r="Q1326" s="11">
        <f t="shared" si="60"/>
        <v>54.67</v>
      </c>
      <c r="R1326" s="9">
        <f t="shared" si="61"/>
        <v>42626.633703703701</v>
      </c>
      <c r="S1326" s="9">
        <f t="shared" si="62"/>
        <v>42656.633703703701</v>
      </c>
    </row>
    <row r="1327" spans="1:19" ht="30" hidden="1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t="s">
        <v>8266</v>
      </c>
      <c r="P1327" s="10">
        <f>ROUND(E1327/D1327*100%,0)</f>
        <v>0</v>
      </c>
      <c r="Q1327" s="11">
        <f t="shared" si="60"/>
        <v>60.75</v>
      </c>
      <c r="R1327" s="9">
        <f t="shared" si="61"/>
        <v>42704.086053240739</v>
      </c>
      <c r="S1327" s="9">
        <f t="shared" si="62"/>
        <v>42734.086053240739</v>
      </c>
    </row>
    <row r="1328" spans="1:19" ht="30" hidden="1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t="s">
        <v>8266</v>
      </c>
      <c r="P1328" s="10">
        <f>ROUND(E1328/D1328*100%,0)</f>
        <v>0</v>
      </c>
      <c r="Q1328" s="11">
        <f t="shared" si="60"/>
        <v>102.73</v>
      </c>
      <c r="R1328" s="9">
        <f t="shared" si="61"/>
        <v>41974.791990740734</v>
      </c>
      <c r="S1328" s="9">
        <f t="shared" si="62"/>
        <v>42019.791990740734</v>
      </c>
    </row>
    <row r="1329" spans="1:19" ht="30" hidden="1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t="s">
        <v>8266</v>
      </c>
      <c r="P1329" s="10">
        <f>ROUND(E1329/D1329*100%,0)</f>
        <v>0</v>
      </c>
      <c r="Q1329" s="11">
        <f t="shared" si="60"/>
        <v>41.59</v>
      </c>
      <c r="R1329" s="9">
        <f t="shared" si="61"/>
        <v>42123.678645833337</v>
      </c>
      <c r="S1329" s="9">
        <f t="shared" si="62"/>
        <v>42153.678645833337</v>
      </c>
    </row>
    <row r="1330" spans="1:19" ht="30" hidden="1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t="s">
        <v>8266</v>
      </c>
      <c r="P1330" s="10">
        <f>ROUND(E1330/D1330*100%,0)</f>
        <v>0</v>
      </c>
      <c r="Q1330" s="11">
        <f t="shared" si="60"/>
        <v>116.53</v>
      </c>
      <c r="R1330" s="9">
        <f t="shared" si="61"/>
        <v>42612.642754629633</v>
      </c>
      <c r="S1330" s="9">
        <f t="shared" si="62"/>
        <v>42657.642754629633</v>
      </c>
    </row>
    <row r="1331" spans="1:19" ht="30" hidden="1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t="s">
        <v>8266</v>
      </c>
      <c r="P1331" s="10">
        <f>ROUND(E1331/D1331*100%,0)</f>
        <v>0</v>
      </c>
      <c r="Q1331" s="11">
        <f t="shared" si="60"/>
        <v>45.33</v>
      </c>
      <c r="R1331" s="9">
        <f t="shared" si="61"/>
        <v>41935.221585648149</v>
      </c>
      <c r="S1331" s="9">
        <f t="shared" si="62"/>
        <v>41975.263252314813</v>
      </c>
    </row>
    <row r="1332" spans="1:19" ht="30" hidden="1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t="s">
        <v>8266</v>
      </c>
      <c r="P1332" s="10">
        <f>ROUND(E1332/D1332*100%,0)</f>
        <v>0</v>
      </c>
      <c r="Q1332" s="11">
        <f t="shared" si="60"/>
        <v>157.46</v>
      </c>
      <c r="R1332" s="9">
        <f t="shared" si="61"/>
        <v>42522.276724537034</v>
      </c>
      <c r="S1332" s="9">
        <f t="shared" si="62"/>
        <v>42553.166666666672</v>
      </c>
    </row>
    <row r="1333" spans="1:19" ht="30" hidden="1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t="s">
        <v>8266</v>
      </c>
      <c r="P1333" s="10">
        <f>ROUND(E1333/D1333*100%,0)</f>
        <v>0</v>
      </c>
      <c r="Q1333" s="11">
        <f t="shared" si="60"/>
        <v>100.5</v>
      </c>
      <c r="R1333" s="9">
        <f t="shared" si="61"/>
        <v>42569.50409722222</v>
      </c>
      <c r="S1333" s="9">
        <f t="shared" si="62"/>
        <v>42599.50409722222</v>
      </c>
    </row>
    <row r="1334" spans="1:19" ht="30" hidden="1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t="s">
        <v>8266</v>
      </c>
      <c r="P1334" s="10">
        <f>ROUND(E1334/D1334*100%,0)</f>
        <v>0</v>
      </c>
      <c r="Q1334" s="11">
        <f t="shared" si="60"/>
        <v>0</v>
      </c>
      <c r="R1334" s="9">
        <f t="shared" si="61"/>
        <v>42732.060277777782</v>
      </c>
      <c r="S1334" s="9">
        <f t="shared" si="62"/>
        <v>42762.060277777782</v>
      </c>
    </row>
    <row r="1335" spans="1:19" ht="30" hidden="1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t="s">
        <v>8266</v>
      </c>
      <c r="P1335" s="10">
        <f>ROUND(E1335/D1335*100%,0)</f>
        <v>0</v>
      </c>
      <c r="Q1335" s="11">
        <f t="shared" si="60"/>
        <v>0</v>
      </c>
      <c r="R1335" s="9">
        <f t="shared" si="61"/>
        <v>41806.106770833336</v>
      </c>
      <c r="S1335" s="9">
        <f t="shared" si="62"/>
        <v>41836.106770833336</v>
      </c>
    </row>
    <row r="1336" spans="1:19" ht="30" hidden="1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t="s">
        <v>8266</v>
      </c>
      <c r="P1336" s="10">
        <f>ROUND(E1336/D1336*100%,0)</f>
        <v>0</v>
      </c>
      <c r="Q1336" s="11">
        <f t="shared" si="60"/>
        <v>51.82</v>
      </c>
      <c r="R1336" s="9">
        <f t="shared" si="61"/>
        <v>42410.774155092593</v>
      </c>
      <c r="S1336" s="9">
        <f t="shared" si="62"/>
        <v>42440.774155092593</v>
      </c>
    </row>
    <row r="1337" spans="1:19" ht="45" hidden="1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t="s">
        <v>8266</v>
      </c>
      <c r="P1337" s="10">
        <f>ROUND(E1337/D1337*100%,0)</f>
        <v>0</v>
      </c>
      <c r="Q1337" s="11">
        <f t="shared" si="60"/>
        <v>308.75</v>
      </c>
      <c r="R1337" s="9">
        <f t="shared" si="61"/>
        <v>42313.936365740738</v>
      </c>
      <c r="S1337" s="9">
        <f t="shared" si="62"/>
        <v>42343.936365740738</v>
      </c>
    </row>
    <row r="1338" spans="1:19" ht="30" hidden="1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t="s">
        <v>8266</v>
      </c>
      <c r="P1338" s="10">
        <f>ROUND(E1338/D1338*100%,0)</f>
        <v>1</v>
      </c>
      <c r="Q1338" s="11">
        <f t="shared" si="60"/>
        <v>379.23</v>
      </c>
      <c r="R1338" s="9">
        <f t="shared" si="61"/>
        <v>41955.863750000004</v>
      </c>
      <c r="S1338" s="9">
        <f t="shared" si="62"/>
        <v>41990.863750000004</v>
      </c>
    </row>
    <row r="1339" spans="1:19" ht="30" hidden="1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t="s">
        <v>8266</v>
      </c>
      <c r="P1339" s="10">
        <f>ROUND(E1339/D1339*100%,0)</f>
        <v>0</v>
      </c>
      <c r="Q1339" s="11">
        <f t="shared" si="60"/>
        <v>176.36</v>
      </c>
      <c r="R1339" s="9">
        <f t="shared" si="61"/>
        <v>42767.577303240745</v>
      </c>
      <c r="S1339" s="9">
        <f t="shared" si="62"/>
        <v>42797.577303240745</v>
      </c>
    </row>
    <row r="1340" spans="1:19" ht="30" hidden="1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t="s">
        <v>8266</v>
      </c>
      <c r="P1340" s="10">
        <f>ROUND(E1340/D1340*100%,0)</f>
        <v>0</v>
      </c>
      <c r="Q1340" s="11">
        <f t="shared" si="60"/>
        <v>66.069999999999993</v>
      </c>
      <c r="R1340" s="9">
        <f t="shared" si="61"/>
        <v>42188.803622685184</v>
      </c>
      <c r="S1340" s="9">
        <f t="shared" si="62"/>
        <v>42218.803622685184</v>
      </c>
    </row>
    <row r="1341" spans="1:19" hidden="1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t="s">
        <v>8266</v>
      </c>
      <c r="P1341" s="10">
        <f>ROUND(E1341/D1341*100%,0)</f>
        <v>0</v>
      </c>
      <c r="Q1341" s="11">
        <f t="shared" si="60"/>
        <v>89.65</v>
      </c>
      <c r="R1341" s="9">
        <f t="shared" si="61"/>
        <v>41936.647164351853</v>
      </c>
      <c r="S1341" s="9">
        <f t="shared" si="62"/>
        <v>41981.688831018517</v>
      </c>
    </row>
    <row r="1342" spans="1:19" ht="30" hidden="1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t="s">
        <v>8266</v>
      </c>
      <c r="P1342" s="10">
        <f>ROUND(E1342/D1342*100%,0)</f>
        <v>0</v>
      </c>
      <c r="Q1342" s="11">
        <f t="shared" si="60"/>
        <v>0</v>
      </c>
      <c r="R1342" s="9">
        <f t="shared" si="61"/>
        <v>41836.595520833333</v>
      </c>
      <c r="S1342" s="9">
        <f t="shared" si="62"/>
        <v>41866.595520833333</v>
      </c>
    </row>
    <row r="1343" spans="1:19" ht="30" hidden="1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t="s">
        <v>8266</v>
      </c>
      <c r="P1343" s="10">
        <f>ROUND(E1343/D1343*100%,0)</f>
        <v>1</v>
      </c>
      <c r="Q1343" s="11">
        <f t="shared" si="60"/>
        <v>382.39</v>
      </c>
      <c r="R1343" s="9">
        <f t="shared" si="61"/>
        <v>42612.624039351853</v>
      </c>
      <c r="S1343" s="9">
        <f t="shared" si="62"/>
        <v>42644.624039351853</v>
      </c>
    </row>
    <row r="1344" spans="1:19" ht="30" hidden="1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t="s">
        <v>8266</v>
      </c>
      <c r="P1344" s="10">
        <f>ROUND(E1344/D1344*100%,0)</f>
        <v>0</v>
      </c>
      <c r="Q1344" s="11">
        <f t="shared" si="60"/>
        <v>100</v>
      </c>
      <c r="R1344" s="9">
        <f t="shared" si="61"/>
        <v>42172.816423611104</v>
      </c>
      <c r="S1344" s="9">
        <f t="shared" si="62"/>
        <v>42202.816423611104</v>
      </c>
    </row>
    <row r="1345" spans="1:19" ht="30" hidden="1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t="s">
        <v>8266</v>
      </c>
      <c r="P1345" s="10">
        <f>ROUND(E1345/D1345*100%,0)</f>
        <v>1</v>
      </c>
      <c r="Q1345" s="11">
        <f t="shared" si="60"/>
        <v>158.36000000000001</v>
      </c>
      <c r="R1345" s="9">
        <f t="shared" si="61"/>
        <v>42542.526423611111</v>
      </c>
      <c r="S1345" s="9">
        <f t="shared" si="62"/>
        <v>42601.165972222225</v>
      </c>
    </row>
    <row r="1346" spans="1:19" ht="30" hidden="1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8267</v>
      </c>
      <c r="O1346" t="s">
        <v>8268</v>
      </c>
      <c r="P1346" s="10">
        <f>ROUND(E1346/D1346*100%,0)</f>
        <v>4</v>
      </c>
      <c r="Q1346" s="11">
        <f t="shared" si="60"/>
        <v>40.76</v>
      </c>
      <c r="R1346" s="9">
        <f t="shared" si="61"/>
        <v>42522.789803240739</v>
      </c>
      <c r="S1346" s="9">
        <f t="shared" si="62"/>
        <v>42551.789803240739</v>
      </c>
    </row>
    <row r="1347" spans="1:19" ht="30" hidden="1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8267</v>
      </c>
      <c r="O1347" t="s">
        <v>8268</v>
      </c>
      <c r="P1347" s="10">
        <f>ROUND(E1347/D1347*100%,0)</f>
        <v>1</v>
      </c>
      <c r="Q1347" s="11">
        <f t="shared" ref="Q1347:Q1410" si="63">IFERROR(ROUND(E1347/L1347,2),0)</f>
        <v>53.57</v>
      </c>
      <c r="R1347" s="9">
        <f t="shared" ref="R1347:R1410" si="64">(((J1347/60)/60)/24)+DATE(1970,1,1)</f>
        <v>41799.814340277779</v>
      </c>
      <c r="S1347" s="9">
        <f t="shared" ref="S1347:S1410" si="65">(((I1347/60)/60)/24)+DATE(1970,1,1)</f>
        <v>41834.814340277779</v>
      </c>
    </row>
    <row r="1348" spans="1:19" ht="30" hidden="1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8267</v>
      </c>
      <c r="O1348" t="s">
        <v>8268</v>
      </c>
      <c r="P1348" s="10">
        <f>ROUND(E1348/D1348*100%,0)</f>
        <v>1</v>
      </c>
      <c r="Q1348" s="11">
        <f t="shared" si="63"/>
        <v>48.45</v>
      </c>
      <c r="R1348" s="9">
        <f t="shared" si="64"/>
        <v>41422.075821759259</v>
      </c>
      <c r="S1348" s="9">
        <f t="shared" si="65"/>
        <v>41452.075821759259</v>
      </c>
    </row>
    <row r="1349" spans="1:19" ht="30" hidden="1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8267</v>
      </c>
      <c r="O1349" t="s">
        <v>8268</v>
      </c>
      <c r="P1349" s="10">
        <f>ROUND(E1349/D1349*100%,0)</f>
        <v>1</v>
      </c>
      <c r="Q1349" s="11">
        <f t="shared" si="63"/>
        <v>82.42</v>
      </c>
      <c r="R1349" s="9">
        <f t="shared" si="64"/>
        <v>42040.638020833328</v>
      </c>
      <c r="S1349" s="9">
        <f t="shared" si="65"/>
        <v>42070.638020833328</v>
      </c>
    </row>
    <row r="1350" spans="1:19" ht="30" hidden="1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8267</v>
      </c>
      <c r="O1350" t="s">
        <v>8268</v>
      </c>
      <c r="P1350" s="10">
        <f>ROUND(E1350/D1350*100%,0)</f>
        <v>1</v>
      </c>
      <c r="Q1350" s="11">
        <f t="shared" si="63"/>
        <v>230.19</v>
      </c>
      <c r="R1350" s="9">
        <f t="shared" si="64"/>
        <v>41963.506168981476</v>
      </c>
      <c r="S1350" s="9">
        <f t="shared" si="65"/>
        <v>41991.506168981476</v>
      </c>
    </row>
    <row r="1351" spans="1:19" ht="30" hidden="1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8267</v>
      </c>
      <c r="O1351" t="s">
        <v>8268</v>
      </c>
      <c r="P1351" s="10">
        <f>ROUND(E1351/D1351*100%,0)</f>
        <v>2</v>
      </c>
      <c r="Q1351" s="11">
        <f t="shared" si="63"/>
        <v>59.36</v>
      </c>
      <c r="R1351" s="9">
        <f t="shared" si="64"/>
        <v>42317.33258101852</v>
      </c>
      <c r="S1351" s="9">
        <f t="shared" si="65"/>
        <v>42354.290972222225</v>
      </c>
    </row>
    <row r="1352" spans="1:19" ht="30" hidden="1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8267</v>
      </c>
      <c r="O1352" t="s">
        <v>8268</v>
      </c>
      <c r="P1352" s="10">
        <f>ROUND(E1352/D1352*100%,0)</f>
        <v>1</v>
      </c>
      <c r="Q1352" s="11">
        <f t="shared" si="63"/>
        <v>66.7</v>
      </c>
      <c r="R1352" s="9">
        <f t="shared" si="64"/>
        <v>42334.013124999998</v>
      </c>
      <c r="S1352" s="9">
        <f t="shared" si="65"/>
        <v>42364.013124999998</v>
      </c>
    </row>
    <row r="1353" spans="1:19" ht="30" hidden="1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8267</v>
      </c>
      <c r="O1353" t="s">
        <v>8268</v>
      </c>
      <c r="P1353" s="10">
        <f>ROUND(E1353/D1353*100%,0)</f>
        <v>1</v>
      </c>
      <c r="Q1353" s="11">
        <f t="shared" si="63"/>
        <v>168.78</v>
      </c>
      <c r="R1353" s="9">
        <f t="shared" si="64"/>
        <v>42382.74009259259</v>
      </c>
      <c r="S1353" s="9">
        <f t="shared" si="65"/>
        <v>42412.74009259259</v>
      </c>
    </row>
    <row r="1354" spans="1:19" ht="30" hidden="1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8267</v>
      </c>
      <c r="O1354" t="s">
        <v>8268</v>
      </c>
      <c r="P1354" s="10">
        <f>ROUND(E1354/D1354*100%,0)</f>
        <v>1</v>
      </c>
      <c r="Q1354" s="11">
        <f t="shared" si="63"/>
        <v>59.97</v>
      </c>
      <c r="R1354" s="9">
        <f t="shared" si="64"/>
        <v>42200.578310185185</v>
      </c>
      <c r="S1354" s="9">
        <f t="shared" si="65"/>
        <v>42252.165972222225</v>
      </c>
    </row>
    <row r="1355" spans="1:19" ht="30" hidden="1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8267</v>
      </c>
      <c r="O1355" t="s">
        <v>8268</v>
      </c>
      <c r="P1355" s="10">
        <f>ROUND(E1355/D1355*100%,0)</f>
        <v>1</v>
      </c>
      <c r="Q1355" s="11">
        <f t="shared" si="63"/>
        <v>31.81</v>
      </c>
      <c r="R1355" s="9">
        <f t="shared" si="64"/>
        <v>41309.11791666667</v>
      </c>
      <c r="S1355" s="9">
        <f t="shared" si="65"/>
        <v>41344</v>
      </c>
    </row>
    <row r="1356" spans="1:19" ht="30" hidden="1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8267</v>
      </c>
      <c r="O1356" t="s">
        <v>8268</v>
      </c>
      <c r="P1356" s="10">
        <f>ROUND(E1356/D1356*100%,0)</f>
        <v>1</v>
      </c>
      <c r="Q1356" s="11">
        <f t="shared" si="63"/>
        <v>24.42</v>
      </c>
      <c r="R1356" s="9">
        <f t="shared" si="64"/>
        <v>42502.807627314818</v>
      </c>
      <c r="S1356" s="9">
        <f t="shared" si="65"/>
        <v>42532.807627314818</v>
      </c>
    </row>
    <row r="1357" spans="1:19" ht="30" hidden="1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8267</v>
      </c>
      <c r="O1357" t="s">
        <v>8268</v>
      </c>
      <c r="P1357" s="10">
        <f>ROUND(E1357/D1357*100%,0)</f>
        <v>1</v>
      </c>
      <c r="Q1357" s="11">
        <f t="shared" si="63"/>
        <v>25.35</v>
      </c>
      <c r="R1357" s="9">
        <f t="shared" si="64"/>
        <v>41213.254687499997</v>
      </c>
      <c r="S1357" s="9">
        <f t="shared" si="65"/>
        <v>41243.416666666664</v>
      </c>
    </row>
    <row r="1358" spans="1:19" ht="30" hidden="1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8267</v>
      </c>
      <c r="O1358" t="s">
        <v>8268</v>
      </c>
      <c r="P1358" s="10">
        <f>ROUND(E1358/D1358*100%,0)</f>
        <v>2</v>
      </c>
      <c r="Q1358" s="11">
        <f t="shared" si="63"/>
        <v>71.44</v>
      </c>
      <c r="R1358" s="9">
        <f t="shared" si="64"/>
        <v>41430.038888888892</v>
      </c>
      <c r="S1358" s="9">
        <f t="shared" si="65"/>
        <v>41460.038888888892</v>
      </c>
    </row>
    <row r="1359" spans="1:19" ht="30" hidden="1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8267</v>
      </c>
      <c r="O1359" t="s">
        <v>8268</v>
      </c>
      <c r="P1359" s="10">
        <f>ROUND(E1359/D1359*100%,0)</f>
        <v>1</v>
      </c>
      <c r="Q1359" s="11">
        <f t="shared" si="63"/>
        <v>38.549999999999997</v>
      </c>
      <c r="R1359" s="9">
        <f t="shared" si="64"/>
        <v>41304.962233796294</v>
      </c>
      <c r="S1359" s="9">
        <f t="shared" si="65"/>
        <v>41334.249305555553</v>
      </c>
    </row>
    <row r="1360" spans="1:19" ht="30" hidden="1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8267</v>
      </c>
      <c r="O1360" t="s">
        <v>8268</v>
      </c>
      <c r="P1360" s="10">
        <f>ROUND(E1360/D1360*100%,0)</f>
        <v>1</v>
      </c>
      <c r="Q1360" s="11">
        <f t="shared" si="63"/>
        <v>68.37</v>
      </c>
      <c r="R1360" s="9">
        <f t="shared" si="64"/>
        <v>40689.570868055554</v>
      </c>
      <c r="S1360" s="9">
        <f t="shared" si="65"/>
        <v>40719.570868055554</v>
      </c>
    </row>
    <row r="1361" spans="1:19" ht="30" hidden="1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8267</v>
      </c>
      <c r="O1361" t="s">
        <v>8268</v>
      </c>
      <c r="P1361" s="10">
        <f>ROUND(E1361/D1361*100%,0)</f>
        <v>1</v>
      </c>
      <c r="Q1361" s="11">
        <f t="shared" si="63"/>
        <v>40.21</v>
      </c>
      <c r="R1361" s="9">
        <f t="shared" si="64"/>
        <v>40668.814699074072</v>
      </c>
      <c r="S1361" s="9">
        <f t="shared" si="65"/>
        <v>40730.814699074072</v>
      </c>
    </row>
    <row r="1362" spans="1:19" ht="30" hidden="1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8267</v>
      </c>
      <c r="O1362" t="s">
        <v>8268</v>
      </c>
      <c r="P1362" s="10">
        <f>ROUND(E1362/D1362*100%,0)</f>
        <v>2</v>
      </c>
      <c r="Q1362" s="11">
        <f t="shared" si="63"/>
        <v>32.07</v>
      </c>
      <c r="R1362" s="9">
        <f t="shared" si="64"/>
        <v>41095.900694444441</v>
      </c>
      <c r="S1362" s="9">
        <f t="shared" si="65"/>
        <v>41123.900694444441</v>
      </c>
    </row>
    <row r="1363" spans="1:19" ht="30" hidden="1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8267</v>
      </c>
      <c r="O1363" t="s">
        <v>8268</v>
      </c>
      <c r="P1363" s="10">
        <f>ROUND(E1363/D1363*100%,0)</f>
        <v>1</v>
      </c>
      <c r="Q1363" s="11">
        <f t="shared" si="63"/>
        <v>28.63</v>
      </c>
      <c r="R1363" s="9">
        <f t="shared" si="64"/>
        <v>41781.717268518521</v>
      </c>
      <c r="S1363" s="9">
        <f t="shared" si="65"/>
        <v>41811.717268518521</v>
      </c>
    </row>
    <row r="1364" spans="1:19" ht="30" hidden="1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8267</v>
      </c>
      <c r="O1364" t="s">
        <v>8268</v>
      </c>
      <c r="P1364" s="10">
        <f>ROUND(E1364/D1364*100%,0)</f>
        <v>1</v>
      </c>
      <c r="Q1364" s="11">
        <f t="shared" si="63"/>
        <v>43.64</v>
      </c>
      <c r="R1364" s="9">
        <f t="shared" si="64"/>
        <v>41464.934386574074</v>
      </c>
      <c r="S1364" s="9">
        <f t="shared" si="65"/>
        <v>41524.934386574074</v>
      </c>
    </row>
    <row r="1365" spans="1:19" ht="30" hidden="1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8267</v>
      </c>
      <c r="O1365" t="s">
        <v>8268</v>
      </c>
      <c r="P1365" s="10">
        <f>ROUND(E1365/D1365*100%,0)</f>
        <v>1</v>
      </c>
      <c r="Q1365" s="11">
        <f t="shared" si="63"/>
        <v>40</v>
      </c>
      <c r="R1365" s="9">
        <f t="shared" si="64"/>
        <v>42396.8440625</v>
      </c>
      <c r="S1365" s="9">
        <f t="shared" si="65"/>
        <v>42415.332638888889</v>
      </c>
    </row>
    <row r="1366" spans="1:19" ht="45" hidden="1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8270</v>
      </c>
      <c r="O1366" t="s">
        <v>8271</v>
      </c>
      <c r="P1366" s="10">
        <f>ROUND(E1366/D1366*100%,0)</f>
        <v>1</v>
      </c>
      <c r="Q1366" s="11">
        <f t="shared" si="63"/>
        <v>346.04</v>
      </c>
      <c r="R1366" s="9">
        <f t="shared" si="64"/>
        <v>41951.695671296293</v>
      </c>
      <c r="S1366" s="9">
        <f t="shared" si="65"/>
        <v>42011.6956712963</v>
      </c>
    </row>
    <row r="1367" spans="1:19" ht="30" hidden="1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8270</v>
      </c>
      <c r="O1367" t="s">
        <v>8271</v>
      </c>
      <c r="P1367" s="10">
        <f>ROUND(E1367/D1367*100%,0)</f>
        <v>1</v>
      </c>
      <c r="Q1367" s="11">
        <f t="shared" si="63"/>
        <v>81.739999999999995</v>
      </c>
      <c r="R1367" s="9">
        <f t="shared" si="64"/>
        <v>42049.733240740738</v>
      </c>
      <c r="S1367" s="9">
        <f t="shared" si="65"/>
        <v>42079.691574074073</v>
      </c>
    </row>
    <row r="1368" spans="1:19" hidden="1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8270</v>
      </c>
      <c r="O1368" t="s">
        <v>8271</v>
      </c>
      <c r="P1368" s="10">
        <f>ROUND(E1368/D1368*100%,0)</f>
        <v>1</v>
      </c>
      <c r="Q1368" s="11">
        <f t="shared" si="63"/>
        <v>64.540000000000006</v>
      </c>
      <c r="R1368" s="9">
        <f t="shared" si="64"/>
        <v>41924.996099537035</v>
      </c>
      <c r="S1368" s="9">
        <f t="shared" si="65"/>
        <v>41970.037766203706</v>
      </c>
    </row>
    <row r="1369" spans="1:19" ht="30" hidden="1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8270</v>
      </c>
      <c r="O1369" t="s">
        <v>8271</v>
      </c>
      <c r="P1369" s="10">
        <f>ROUND(E1369/D1369*100%,0)</f>
        <v>1</v>
      </c>
      <c r="Q1369" s="11">
        <f t="shared" si="63"/>
        <v>63.48</v>
      </c>
      <c r="R1369" s="9">
        <f t="shared" si="64"/>
        <v>42292.002893518518</v>
      </c>
      <c r="S1369" s="9">
        <f t="shared" si="65"/>
        <v>42322.044560185182</v>
      </c>
    </row>
    <row r="1370" spans="1:19" ht="30" hidden="1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8270</v>
      </c>
      <c r="O1370" t="s">
        <v>8271</v>
      </c>
      <c r="P1370" s="10">
        <f>ROUND(E1370/D1370*100%,0)</f>
        <v>1</v>
      </c>
      <c r="Q1370" s="11">
        <f t="shared" si="63"/>
        <v>63.62</v>
      </c>
      <c r="R1370" s="9">
        <f t="shared" si="64"/>
        <v>42146.190902777773</v>
      </c>
      <c r="S1370" s="9">
        <f t="shared" si="65"/>
        <v>42170.190902777773</v>
      </c>
    </row>
    <row r="1371" spans="1:19" ht="30" hidden="1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8270</v>
      </c>
      <c r="O1371" t="s">
        <v>8271</v>
      </c>
      <c r="P1371" s="10">
        <f>ROUND(E1371/D1371*100%,0)</f>
        <v>1</v>
      </c>
      <c r="Q1371" s="11">
        <f t="shared" si="63"/>
        <v>83.97</v>
      </c>
      <c r="R1371" s="9">
        <f t="shared" si="64"/>
        <v>41710.594282407408</v>
      </c>
      <c r="S1371" s="9">
        <f t="shared" si="65"/>
        <v>41740.594282407408</v>
      </c>
    </row>
    <row r="1372" spans="1:19" ht="30" hidden="1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8270</v>
      </c>
      <c r="O1372" t="s">
        <v>8271</v>
      </c>
      <c r="P1372" s="10">
        <f>ROUND(E1372/D1372*100%,0)</f>
        <v>1</v>
      </c>
      <c r="Q1372" s="11">
        <f t="shared" si="63"/>
        <v>77.75</v>
      </c>
      <c r="R1372" s="9">
        <f t="shared" si="64"/>
        <v>41548.00335648148</v>
      </c>
      <c r="S1372" s="9">
        <f t="shared" si="65"/>
        <v>41563.00335648148</v>
      </c>
    </row>
    <row r="1373" spans="1:19" ht="30" hidden="1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8270</v>
      </c>
      <c r="O1373" t="s">
        <v>8271</v>
      </c>
      <c r="P1373" s="10">
        <f>ROUND(E1373/D1373*100%,0)</f>
        <v>1</v>
      </c>
      <c r="Q1373" s="11">
        <f t="shared" si="63"/>
        <v>107.07</v>
      </c>
      <c r="R1373" s="9">
        <f t="shared" si="64"/>
        <v>42101.758587962962</v>
      </c>
      <c r="S1373" s="9">
        <f t="shared" si="65"/>
        <v>42131.758587962962</v>
      </c>
    </row>
    <row r="1374" spans="1:19" hidden="1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8270</v>
      </c>
      <c r="O1374" t="s">
        <v>8271</v>
      </c>
      <c r="P1374" s="10">
        <f>ROUND(E1374/D1374*100%,0)</f>
        <v>1</v>
      </c>
      <c r="Q1374" s="11">
        <f t="shared" si="63"/>
        <v>38.75</v>
      </c>
      <c r="R1374" s="9">
        <f t="shared" si="64"/>
        <v>41072.739953703705</v>
      </c>
      <c r="S1374" s="9">
        <f t="shared" si="65"/>
        <v>41102.739953703705</v>
      </c>
    </row>
    <row r="1375" spans="1:19" ht="30" hidden="1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8270</v>
      </c>
      <c r="O1375" t="s">
        <v>8271</v>
      </c>
      <c r="P1375" s="10">
        <f>ROUND(E1375/D1375*100%,0)</f>
        <v>1</v>
      </c>
      <c r="Q1375" s="11">
        <f t="shared" si="63"/>
        <v>201.94</v>
      </c>
      <c r="R1375" s="9">
        <f t="shared" si="64"/>
        <v>42704.95177083333</v>
      </c>
      <c r="S1375" s="9">
        <f t="shared" si="65"/>
        <v>42734.95177083333</v>
      </c>
    </row>
    <row r="1376" spans="1:19" ht="30" hidden="1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8270</v>
      </c>
      <c r="O1376" t="s">
        <v>8271</v>
      </c>
      <c r="P1376" s="10">
        <f>ROUND(E1376/D1376*100%,0)</f>
        <v>2</v>
      </c>
      <c r="Q1376" s="11">
        <f t="shared" si="63"/>
        <v>43.06</v>
      </c>
      <c r="R1376" s="9">
        <f t="shared" si="64"/>
        <v>42424.161898148144</v>
      </c>
      <c r="S1376" s="9">
        <f t="shared" si="65"/>
        <v>42454.12023148148</v>
      </c>
    </row>
    <row r="1377" spans="1:19" ht="30" hidden="1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8270</v>
      </c>
      <c r="O1377" t="s">
        <v>8271</v>
      </c>
      <c r="P1377" s="10">
        <f>ROUND(E1377/D1377*100%,0)</f>
        <v>2</v>
      </c>
      <c r="Q1377" s="11">
        <f t="shared" si="63"/>
        <v>62.87</v>
      </c>
      <c r="R1377" s="9">
        <f t="shared" si="64"/>
        <v>42720.066192129627</v>
      </c>
      <c r="S1377" s="9">
        <f t="shared" si="65"/>
        <v>42750.066192129627</v>
      </c>
    </row>
    <row r="1378" spans="1:19" ht="30" hidden="1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8270</v>
      </c>
      <c r="O1378" t="s">
        <v>8271</v>
      </c>
      <c r="P1378" s="10">
        <f>ROUND(E1378/D1378*100%,0)</f>
        <v>3</v>
      </c>
      <c r="Q1378" s="11">
        <f t="shared" si="63"/>
        <v>55.61</v>
      </c>
      <c r="R1378" s="9">
        <f t="shared" si="64"/>
        <v>42677.669050925921</v>
      </c>
      <c r="S1378" s="9">
        <f t="shared" si="65"/>
        <v>42707.710717592592</v>
      </c>
    </row>
    <row r="1379" spans="1:19" ht="30" hidden="1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8270</v>
      </c>
      <c r="O1379" t="s">
        <v>8271</v>
      </c>
      <c r="P1379" s="10">
        <f>ROUND(E1379/D1379*100%,0)</f>
        <v>1</v>
      </c>
      <c r="Q1379" s="11">
        <f t="shared" si="63"/>
        <v>48.71</v>
      </c>
      <c r="R1379" s="9">
        <f t="shared" si="64"/>
        <v>42747.219560185185</v>
      </c>
      <c r="S1379" s="9">
        <f t="shared" si="65"/>
        <v>42769.174305555556</v>
      </c>
    </row>
    <row r="1380" spans="1:19" hidden="1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8270</v>
      </c>
      <c r="O1380" t="s">
        <v>8271</v>
      </c>
      <c r="P1380" s="10">
        <f>ROUND(E1380/D1380*100%,0)</f>
        <v>2</v>
      </c>
      <c r="Q1380" s="11">
        <f t="shared" si="63"/>
        <v>30.58</v>
      </c>
      <c r="R1380" s="9">
        <f t="shared" si="64"/>
        <v>42568.759374999994</v>
      </c>
      <c r="S1380" s="9">
        <f t="shared" si="65"/>
        <v>42583.759374999994</v>
      </c>
    </row>
    <row r="1381" spans="1:19" hidden="1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8270</v>
      </c>
      <c r="O1381" t="s">
        <v>8271</v>
      </c>
      <c r="P1381" s="10">
        <f>ROUND(E1381/D1381*100%,0)</f>
        <v>1</v>
      </c>
      <c r="Q1381" s="11">
        <f t="shared" si="63"/>
        <v>73.91</v>
      </c>
      <c r="R1381" s="9">
        <f t="shared" si="64"/>
        <v>42130.491620370376</v>
      </c>
      <c r="S1381" s="9">
        <f t="shared" si="65"/>
        <v>42160.491620370376</v>
      </c>
    </row>
    <row r="1382" spans="1:19" ht="30" hidden="1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8270</v>
      </c>
      <c r="O1382" t="s">
        <v>8271</v>
      </c>
      <c r="P1382" s="10">
        <f>ROUND(E1382/D1382*100%,0)</f>
        <v>4</v>
      </c>
      <c r="Q1382" s="11">
        <f t="shared" si="63"/>
        <v>21.2</v>
      </c>
      <c r="R1382" s="9">
        <f t="shared" si="64"/>
        <v>42141.762800925921</v>
      </c>
      <c r="S1382" s="9">
        <f t="shared" si="65"/>
        <v>42164.083333333328</v>
      </c>
    </row>
    <row r="1383" spans="1:19" ht="30" hidden="1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8270</v>
      </c>
      <c r="O1383" t="s">
        <v>8271</v>
      </c>
      <c r="P1383" s="10">
        <f>ROUND(E1383/D1383*100%,0)</f>
        <v>1</v>
      </c>
      <c r="Q1383" s="11">
        <f t="shared" si="63"/>
        <v>73.36</v>
      </c>
      <c r="R1383" s="9">
        <f t="shared" si="64"/>
        <v>42703.214409722219</v>
      </c>
      <c r="S1383" s="9">
        <f t="shared" si="65"/>
        <v>42733.214409722219</v>
      </c>
    </row>
    <row r="1384" spans="1:19" ht="30" hidden="1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8270</v>
      </c>
      <c r="O1384" t="s">
        <v>8271</v>
      </c>
      <c r="P1384" s="10">
        <f>ROUND(E1384/D1384*100%,0)</f>
        <v>1</v>
      </c>
      <c r="Q1384" s="11">
        <f t="shared" si="63"/>
        <v>56.41</v>
      </c>
      <c r="R1384" s="9">
        <f t="shared" si="64"/>
        <v>41370.800185185188</v>
      </c>
      <c r="S1384" s="9">
        <f t="shared" si="65"/>
        <v>41400.800185185188</v>
      </c>
    </row>
    <row r="1385" spans="1:19" ht="45" hidden="1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8270</v>
      </c>
      <c r="O1385" t="s">
        <v>8271</v>
      </c>
      <c r="P1385" s="10">
        <f>ROUND(E1385/D1385*100%,0)</f>
        <v>2</v>
      </c>
      <c r="Q1385" s="11">
        <f t="shared" si="63"/>
        <v>50.25</v>
      </c>
      <c r="R1385" s="9">
        <f t="shared" si="64"/>
        <v>42707.074976851851</v>
      </c>
      <c r="S1385" s="9">
        <f t="shared" si="65"/>
        <v>42727.074976851851</v>
      </c>
    </row>
    <row r="1386" spans="1:19" ht="30" hidden="1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8270</v>
      </c>
      <c r="O1386" t="s">
        <v>8271</v>
      </c>
      <c r="P1386" s="10">
        <f>ROUND(E1386/D1386*100%,0)</f>
        <v>1</v>
      </c>
      <c r="Q1386" s="11">
        <f t="shared" si="63"/>
        <v>68.94</v>
      </c>
      <c r="R1386" s="9">
        <f t="shared" si="64"/>
        <v>42160.735208333332</v>
      </c>
      <c r="S1386" s="9">
        <f t="shared" si="65"/>
        <v>42190.735208333332</v>
      </c>
    </row>
    <row r="1387" spans="1:19" ht="30" hidden="1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8270</v>
      </c>
      <c r="O1387" t="s">
        <v>8271</v>
      </c>
      <c r="P1387" s="10">
        <f>ROUND(E1387/D1387*100%,0)</f>
        <v>1</v>
      </c>
      <c r="Q1387" s="11">
        <f t="shared" si="63"/>
        <v>65.91</v>
      </c>
      <c r="R1387" s="9">
        <f t="shared" si="64"/>
        <v>42433.688900462963</v>
      </c>
      <c r="S1387" s="9">
        <f t="shared" si="65"/>
        <v>42489.507638888885</v>
      </c>
    </row>
    <row r="1388" spans="1:19" ht="30" hidden="1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8270</v>
      </c>
      <c r="O1388" t="s">
        <v>8271</v>
      </c>
      <c r="P1388" s="10">
        <f>ROUND(E1388/D1388*100%,0)</f>
        <v>2</v>
      </c>
      <c r="Q1388" s="11">
        <f t="shared" si="63"/>
        <v>62.5</v>
      </c>
      <c r="R1388" s="9">
        <f t="shared" si="64"/>
        <v>42184.646863425922</v>
      </c>
      <c r="S1388" s="9">
        <f t="shared" si="65"/>
        <v>42214.646863425922</v>
      </c>
    </row>
    <row r="1389" spans="1:19" ht="30" hidden="1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8270</v>
      </c>
      <c r="O1389" t="s">
        <v>8271</v>
      </c>
      <c r="P1389" s="10">
        <f>ROUND(E1389/D1389*100%,0)</f>
        <v>1</v>
      </c>
      <c r="Q1389" s="11">
        <f t="shared" si="63"/>
        <v>70.06</v>
      </c>
      <c r="R1389" s="9">
        <f t="shared" si="64"/>
        <v>42126.92123842593</v>
      </c>
      <c r="S1389" s="9">
        <f t="shared" si="65"/>
        <v>42158.1875</v>
      </c>
    </row>
    <row r="1390" spans="1:19" ht="30" hidden="1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8270</v>
      </c>
      <c r="O1390" t="s">
        <v>8271</v>
      </c>
      <c r="P1390" s="10">
        <f>ROUND(E1390/D1390*100%,0)</f>
        <v>1</v>
      </c>
      <c r="Q1390" s="11">
        <f t="shared" si="63"/>
        <v>60.18</v>
      </c>
      <c r="R1390" s="9">
        <f t="shared" si="64"/>
        <v>42634.614780092597</v>
      </c>
      <c r="S1390" s="9">
        <f t="shared" si="65"/>
        <v>42660.676388888889</v>
      </c>
    </row>
    <row r="1391" spans="1:19" ht="30" hidden="1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8270</v>
      </c>
      <c r="O1391" t="s">
        <v>8271</v>
      </c>
      <c r="P1391" s="10">
        <f>ROUND(E1391/D1391*100%,0)</f>
        <v>1</v>
      </c>
      <c r="Q1391" s="11">
        <f t="shared" si="63"/>
        <v>21.38</v>
      </c>
      <c r="R1391" s="9">
        <f t="shared" si="64"/>
        <v>42565.480983796297</v>
      </c>
      <c r="S1391" s="9">
        <f t="shared" si="65"/>
        <v>42595.480983796297</v>
      </c>
    </row>
    <row r="1392" spans="1:19" ht="30" hidden="1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8270</v>
      </c>
      <c r="O1392" t="s">
        <v>8271</v>
      </c>
      <c r="P1392" s="10">
        <f>ROUND(E1392/D1392*100%,0)</f>
        <v>1</v>
      </c>
      <c r="Q1392" s="11">
        <f t="shared" si="63"/>
        <v>160.79</v>
      </c>
      <c r="R1392" s="9">
        <f t="shared" si="64"/>
        <v>42087.803310185183</v>
      </c>
      <c r="S1392" s="9">
        <f t="shared" si="65"/>
        <v>42121.716666666667</v>
      </c>
    </row>
    <row r="1393" spans="1:19" ht="30" hidden="1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8270</v>
      </c>
      <c r="O1393" t="s">
        <v>8271</v>
      </c>
      <c r="P1393" s="10">
        <f>ROUND(E1393/D1393*100%,0)</f>
        <v>1</v>
      </c>
      <c r="Q1393" s="11">
        <f t="shared" si="63"/>
        <v>42.38</v>
      </c>
      <c r="R1393" s="9">
        <f t="shared" si="64"/>
        <v>42193.650671296295</v>
      </c>
      <c r="S1393" s="9">
        <f t="shared" si="65"/>
        <v>42238.207638888889</v>
      </c>
    </row>
    <row r="1394" spans="1:19" ht="30" hidden="1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8270</v>
      </c>
      <c r="O1394" t="s">
        <v>8271</v>
      </c>
      <c r="P1394" s="10">
        <f>ROUND(E1394/D1394*100%,0)</f>
        <v>1</v>
      </c>
      <c r="Q1394" s="11">
        <f t="shared" si="63"/>
        <v>27.32</v>
      </c>
      <c r="R1394" s="9">
        <f t="shared" si="64"/>
        <v>42401.154930555553</v>
      </c>
      <c r="S1394" s="9">
        <f t="shared" si="65"/>
        <v>42432.154930555553</v>
      </c>
    </row>
    <row r="1395" spans="1:19" hidden="1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8270</v>
      </c>
      <c r="O1395" t="s">
        <v>8271</v>
      </c>
      <c r="P1395" s="10">
        <f>ROUND(E1395/D1395*100%,0)</f>
        <v>1</v>
      </c>
      <c r="Q1395" s="11">
        <f t="shared" si="63"/>
        <v>196.83</v>
      </c>
      <c r="R1395" s="9">
        <f t="shared" si="64"/>
        <v>42553.681979166664</v>
      </c>
      <c r="S1395" s="9">
        <f t="shared" si="65"/>
        <v>42583.681979166664</v>
      </c>
    </row>
    <row r="1396" spans="1:19" ht="30" hidden="1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8270</v>
      </c>
      <c r="O1396" t="s">
        <v>8271</v>
      </c>
      <c r="P1396" s="10">
        <f>ROUND(E1396/D1396*100%,0)</f>
        <v>1</v>
      </c>
      <c r="Q1396" s="11">
        <f t="shared" si="63"/>
        <v>53.88</v>
      </c>
      <c r="R1396" s="9">
        <f t="shared" si="64"/>
        <v>42752.144976851851</v>
      </c>
      <c r="S1396" s="9">
        <f t="shared" si="65"/>
        <v>42795.125</v>
      </c>
    </row>
    <row r="1397" spans="1:19" hidden="1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8270</v>
      </c>
      <c r="O1397" t="s">
        <v>8271</v>
      </c>
      <c r="P1397" s="10">
        <f>ROUND(E1397/D1397*100%,0)</f>
        <v>1</v>
      </c>
      <c r="Q1397" s="11">
        <f t="shared" si="63"/>
        <v>47.76</v>
      </c>
      <c r="R1397" s="9">
        <f t="shared" si="64"/>
        <v>42719.90834490741</v>
      </c>
      <c r="S1397" s="9">
        <f t="shared" si="65"/>
        <v>42749.90834490741</v>
      </c>
    </row>
    <row r="1398" spans="1:19" ht="30" hidden="1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8270</v>
      </c>
      <c r="O1398" t="s">
        <v>8271</v>
      </c>
      <c r="P1398" s="10">
        <f>ROUND(E1398/D1398*100%,0)</f>
        <v>1</v>
      </c>
      <c r="Q1398" s="11">
        <f t="shared" si="63"/>
        <v>88.19</v>
      </c>
      <c r="R1398" s="9">
        <f t="shared" si="64"/>
        <v>42018.99863425926</v>
      </c>
      <c r="S1398" s="9">
        <f t="shared" si="65"/>
        <v>42048.99863425926</v>
      </c>
    </row>
    <row r="1399" spans="1:19" ht="30" hidden="1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8270</v>
      </c>
      <c r="O1399" t="s">
        <v>8271</v>
      </c>
      <c r="P1399" s="10">
        <f>ROUND(E1399/D1399*100%,0)</f>
        <v>1</v>
      </c>
      <c r="Q1399" s="11">
        <f t="shared" si="63"/>
        <v>72.06</v>
      </c>
      <c r="R1399" s="9">
        <f t="shared" si="64"/>
        <v>42640.917939814812</v>
      </c>
      <c r="S1399" s="9">
        <f t="shared" si="65"/>
        <v>42670.888194444444</v>
      </c>
    </row>
    <row r="1400" spans="1:19" ht="30" hidden="1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8270</v>
      </c>
      <c r="O1400" t="s">
        <v>8271</v>
      </c>
      <c r="P1400" s="10">
        <f>ROUND(E1400/D1400*100%,0)</f>
        <v>1</v>
      </c>
      <c r="Q1400" s="11">
        <f t="shared" si="63"/>
        <v>74.25</v>
      </c>
      <c r="R1400" s="9">
        <f t="shared" si="64"/>
        <v>42526.874236111107</v>
      </c>
      <c r="S1400" s="9">
        <f t="shared" si="65"/>
        <v>42556.874236111107</v>
      </c>
    </row>
    <row r="1401" spans="1:19" ht="30" hidden="1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8270</v>
      </c>
      <c r="O1401" t="s">
        <v>8271</v>
      </c>
      <c r="P1401" s="10">
        <f>ROUND(E1401/D1401*100%,0)</f>
        <v>1</v>
      </c>
      <c r="Q1401" s="11">
        <f t="shared" si="63"/>
        <v>61.7</v>
      </c>
      <c r="R1401" s="9">
        <f t="shared" si="64"/>
        <v>41889.004317129627</v>
      </c>
      <c r="S1401" s="9">
        <f t="shared" si="65"/>
        <v>41919.004317129627</v>
      </c>
    </row>
    <row r="1402" spans="1:19" ht="30" hidden="1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8270</v>
      </c>
      <c r="O1402" t="s">
        <v>8271</v>
      </c>
      <c r="P1402" s="10">
        <f>ROUND(E1402/D1402*100%,0)</f>
        <v>2</v>
      </c>
      <c r="Q1402" s="11">
        <f t="shared" si="63"/>
        <v>17.239999999999998</v>
      </c>
      <c r="R1402" s="9">
        <f t="shared" si="64"/>
        <v>42498.341122685189</v>
      </c>
      <c r="S1402" s="9">
        <f t="shared" si="65"/>
        <v>42533.229166666672</v>
      </c>
    </row>
    <row r="1403" spans="1:19" ht="45" hidden="1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8270</v>
      </c>
      <c r="O1403" t="s">
        <v>8271</v>
      </c>
      <c r="P1403" s="10">
        <f>ROUND(E1403/D1403*100%,0)</f>
        <v>5</v>
      </c>
      <c r="Q1403" s="11">
        <f t="shared" si="63"/>
        <v>51.72</v>
      </c>
      <c r="R1403" s="9">
        <f t="shared" si="64"/>
        <v>41399.99622685185</v>
      </c>
      <c r="S1403" s="9">
        <f t="shared" si="65"/>
        <v>41420.99622685185</v>
      </c>
    </row>
    <row r="1404" spans="1:19" ht="30" hidden="1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8270</v>
      </c>
      <c r="O1404" t="s">
        <v>8271</v>
      </c>
      <c r="P1404" s="10">
        <f>ROUND(E1404/D1404*100%,0)</f>
        <v>1</v>
      </c>
      <c r="Q1404" s="11">
        <f t="shared" si="63"/>
        <v>24.15</v>
      </c>
      <c r="R1404" s="9">
        <f t="shared" si="64"/>
        <v>42065.053368055553</v>
      </c>
      <c r="S1404" s="9">
        <f t="shared" si="65"/>
        <v>42125.011701388896</v>
      </c>
    </row>
    <row r="1405" spans="1:19" ht="30" hidden="1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8270</v>
      </c>
      <c r="O1405" t="s">
        <v>8271</v>
      </c>
      <c r="P1405" s="10">
        <f>ROUND(E1405/D1405*100%,0)</f>
        <v>1</v>
      </c>
      <c r="Q1405" s="11">
        <f t="shared" si="63"/>
        <v>62.17</v>
      </c>
      <c r="R1405" s="9">
        <f t="shared" si="64"/>
        <v>41451.062905092593</v>
      </c>
      <c r="S1405" s="9">
        <f t="shared" si="65"/>
        <v>41481.062905092593</v>
      </c>
    </row>
    <row r="1406" spans="1:19" ht="30" hidden="1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8267</v>
      </c>
      <c r="O1406" t="s">
        <v>8286</v>
      </c>
      <c r="P1406" s="10">
        <f>ROUND(E1406/D1406*100%,0)</f>
        <v>0</v>
      </c>
      <c r="Q1406" s="11">
        <f t="shared" si="63"/>
        <v>48.2</v>
      </c>
      <c r="R1406" s="9">
        <f t="shared" si="64"/>
        <v>42032.510243055556</v>
      </c>
      <c r="S1406" s="9">
        <f t="shared" si="65"/>
        <v>42057.510243055556</v>
      </c>
    </row>
    <row r="1407" spans="1:19" hidden="1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8267</v>
      </c>
      <c r="O1407" t="s">
        <v>8286</v>
      </c>
      <c r="P1407" s="10">
        <f>ROUND(E1407/D1407*100%,0)</f>
        <v>0</v>
      </c>
      <c r="Q1407" s="11">
        <f t="shared" si="63"/>
        <v>6.18</v>
      </c>
      <c r="R1407" s="9">
        <f t="shared" si="64"/>
        <v>41941.680567129632</v>
      </c>
      <c r="S1407" s="9">
        <f t="shared" si="65"/>
        <v>41971.722233796296</v>
      </c>
    </row>
    <row r="1408" spans="1:19" hidden="1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8267</v>
      </c>
      <c r="O1408" t="s">
        <v>8286</v>
      </c>
      <c r="P1408" s="10">
        <f>ROUND(E1408/D1408*100%,0)</f>
        <v>0</v>
      </c>
      <c r="Q1408" s="11">
        <f t="shared" si="63"/>
        <v>5</v>
      </c>
      <c r="R1408" s="9">
        <f t="shared" si="64"/>
        <v>42297.432951388888</v>
      </c>
      <c r="S1408" s="9">
        <f t="shared" si="65"/>
        <v>42350.416666666672</v>
      </c>
    </row>
    <row r="1409" spans="1:19" ht="30" hidden="1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8267</v>
      </c>
      <c r="O1409" t="s">
        <v>8286</v>
      </c>
      <c r="P1409" s="10">
        <f>ROUND(E1409/D1409*100%,0)</f>
        <v>0</v>
      </c>
      <c r="Q1409" s="11">
        <f t="shared" si="63"/>
        <v>7.5</v>
      </c>
      <c r="R1409" s="9">
        <f t="shared" si="64"/>
        <v>41838.536782407406</v>
      </c>
      <c r="S1409" s="9">
        <f t="shared" si="65"/>
        <v>41863.536782407406</v>
      </c>
    </row>
    <row r="1410" spans="1:19" ht="30" hidden="1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8267</v>
      </c>
      <c r="O1410" t="s">
        <v>8286</v>
      </c>
      <c r="P1410" s="10">
        <f>ROUND(E1410/D1410*100%,0)</f>
        <v>0</v>
      </c>
      <c r="Q1410" s="11">
        <f t="shared" si="63"/>
        <v>12</v>
      </c>
      <c r="R1410" s="9">
        <f t="shared" si="64"/>
        <v>42291.872175925921</v>
      </c>
      <c r="S1410" s="9">
        <f t="shared" si="65"/>
        <v>42321.913842592592</v>
      </c>
    </row>
    <row r="1411" spans="1:19" ht="30" hidden="1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8267</v>
      </c>
      <c r="O1411" t="s">
        <v>8286</v>
      </c>
      <c r="P1411" s="10">
        <f>ROUND(E1411/D1411*100%,0)</f>
        <v>0</v>
      </c>
      <c r="Q1411" s="11">
        <f t="shared" ref="Q1411:Q1474" si="66">IFERROR(ROUND(E1411/L1411,2),0)</f>
        <v>0</v>
      </c>
      <c r="R1411" s="9">
        <f t="shared" ref="R1411:R1474" si="67">(((J1411/60)/60)/24)+DATE(1970,1,1)</f>
        <v>41945.133506944447</v>
      </c>
      <c r="S1411" s="9">
        <f t="shared" ref="S1411:S1474" si="68">(((I1411/60)/60)/24)+DATE(1970,1,1)</f>
        <v>42005.175173611111</v>
      </c>
    </row>
    <row r="1412" spans="1:19" ht="45" hidden="1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8267</v>
      </c>
      <c r="O1412" t="s">
        <v>8286</v>
      </c>
      <c r="P1412" s="10">
        <f>ROUND(E1412/D1412*100%,0)</f>
        <v>0</v>
      </c>
      <c r="Q1412" s="11">
        <f t="shared" si="66"/>
        <v>1</v>
      </c>
      <c r="R1412" s="9">
        <f t="shared" si="67"/>
        <v>42479.318518518514</v>
      </c>
      <c r="S1412" s="9">
        <f t="shared" si="68"/>
        <v>42524.318518518514</v>
      </c>
    </row>
    <row r="1413" spans="1:19" ht="45" hidden="1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8267</v>
      </c>
      <c r="O1413" t="s">
        <v>8286</v>
      </c>
      <c r="P1413" s="10">
        <f>ROUND(E1413/D1413*100%,0)</f>
        <v>0</v>
      </c>
      <c r="Q1413" s="11">
        <f t="shared" si="66"/>
        <v>2.33</v>
      </c>
      <c r="R1413" s="9">
        <f t="shared" si="67"/>
        <v>42013.059027777781</v>
      </c>
      <c r="S1413" s="9">
        <f t="shared" si="68"/>
        <v>42041.059027777781</v>
      </c>
    </row>
    <row r="1414" spans="1:19" ht="30" hidden="1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8267</v>
      </c>
      <c r="O1414" t="s">
        <v>8286</v>
      </c>
      <c r="P1414" s="10">
        <f>ROUND(E1414/D1414*100%,0)</f>
        <v>0</v>
      </c>
      <c r="Q1414" s="11">
        <f t="shared" si="66"/>
        <v>24.62</v>
      </c>
      <c r="R1414" s="9">
        <f t="shared" si="67"/>
        <v>41947.063645833332</v>
      </c>
      <c r="S1414" s="9">
        <f t="shared" si="68"/>
        <v>41977.063645833332</v>
      </c>
    </row>
    <row r="1415" spans="1:19" ht="30" hidden="1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8267</v>
      </c>
      <c r="O1415" t="s">
        <v>8286</v>
      </c>
      <c r="P1415" s="10">
        <f>ROUND(E1415/D1415*100%,0)</f>
        <v>0</v>
      </c>
      <c r="Q1415" s="11">
        <f t="shared" si="66"/>
        <v>100</v>
      </c>
      <c r="R1415" s="9">
        <f t="shared" si="67"/>
        <v>42360.437152777777</v>
      </c>
      <c r="S1415" s="9">
        <f t="shared" si="68"/>
        <v>42420.437152777777</v>
      </c>
    </row>
    <row r="1416" spans="1:19" ht="30" hidden="1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8267</v>
      </c>
      <c r="O1416" t="s">
        <v>8286</v>
      </c>
      <c r="P1416" s="10">
        <f>ROUND(E1416/D1416*100%,0)</f>
        <v>0</v>
      </c>
      <c r="Q1416" s="11">
        <f t="shared" si="66"/>
        <v>1</v>
      </c>
      <c r="R1416" s="9">
        <f t="shared" si="67"/>
        <v>42708.25309027778</v>
      </c>
      <c r="S1416" s="9">
        <f t="shared" si="68"/>
        <v>42738.25309027778</v>
      </c>
    </row>
    <row r="1417" spans="1:19" ht="30" hidden="1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8267</v>
      </c>
      <c r="O1417" t="s">
        <v>8286</v>
      </c>
      <c r="P1417" s="10">
        <f>ROUND(E1417/D1417*100%,0)</f>
        <v>0</v>
      </c>
      <c r="Q1417" s="11">
        <f t="shared" si="66"/>
        <v>88.89</v>
      </c>
      <c r="R1417" s="9">
        <f t="shared" si="67"/>
        <v>42192.675821759258</v>
      </c>
      <c r="S1417" s="9">
        <f t="shared" si="68"/>
        <v>42232.675821759258</v>
      </c>
    </row>
    <row r="1418" spans="1:19" ht="30" hidden="1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8267</v>
      </c>
      <c r="O1418" t="s">
        <v>8286</v>
      </c>
      <c r="P1418" s="10">
        <f>ROUND(E1418/D1418*100%,0)</f>
        <v>0</v>
      </c>
      <c r="Q1418" s="11">
        <f t="shared" si="66"/>
        <v>0</v>
      </c>
      <c r="R1418" s="9">
        <f t="shared" si="67"/>
        <v>42299.926145833335</v>
      </c>
      <c r="S1418" s="9">
        <f t="shared" si="68"/>
        <v>42329.967812499999</v>
      </c>
    </row>
    <row r="1419" spans="1:19" ht="30" hidden="1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8267</v>
      </c>
      <c r="O1419" t="s">
        <v>8286</v>
      </c>
      <c r="P1419" s="10">
        <f>ROUND(E1419/D1419*100%,0)</f>
        <v>0</v>
      </c>
      <c r="Q1419" s="11">
        <f t="shared" si="66"/>
        <v>27.5</v>
      </c>
      <c r="R1419" s="9">
        <f t="shared" si="67"/>
        <v>42232.15016203704</v>
      </c>
      <c r="S1419" s="9">
        <f t="shared" si="68"/>
        <v>42262.465972222228</v>
      </c>
    </row>
    <row r="1420" spans="1:19" ht="30" hidden="1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8267</v>
      </c>
      <c r="O1420" t="s">
        <v>8286</v>
      </c>
      <c r="P1420" s="10">
        <f>ROUND(E1420/D1420*100%,0)</f>
        <v>0</v>
      </c>
      <c r="Q1420" s="11">
        <f t="shared" si="66"/>
        <v>6</v>
      </c>
      <c r="R1420" s="9">
        <f t="shared" si="67"/>
        <v>42395.456412037034</v>
      </c>
      <c r="S1420" s="9">
        <f t="shared" si="68"/>
        <v>42425.456412037034</v>
      </c>
    </row>
    <row r="1421" spans="1:19" ht="30" hidden="1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8267</v>
      </c>
      <c r="O1421" t="s">
        <v>8286</v>
      </c>
      <c r="P1421" s="10">
        <f>ROUND(E1421/D1421*100%,0)</f>
        <v>0</v>
      </c>
      <c r="Q1421" s="11">
        <f t="shared" si="66"/>
        <v>44.5</v>
      </c>
      <c r="R1421" s="9">
        <f t="shared" si="67"/>
        <v>42622.456238425926</v>
      </c>
      <c r="S1421" s="9">
        <f t="shared" si="68"/>
        <v>42652.456238425926</v>
      </c>
    </row>
    <row r="1422" spans="1:19" hidden="1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8267</v>
      </c>
      <c r="O1422" t="s">
        <v>8286</v>
      </c>
      <c r="P1422" s="10">
        <f>ROUND(E1422/D1422*100%,0)</f>
        <v>0</v>
      </c>
      <c r="Q1422" s="11">
        <f t="shared" si="66"/>
        <v>1</v>
      </c>
      <c r="R1422" s="9">
        <f t="shared" si="67"/>
        <v>42524.667662037042</v>
      </c>
      <c r="S1422" s="9">
        <f t="shared" si="68"/>
        <v>42549.667662037042</v>
      </c>
    </row>
    <row r="1423" spans="1:19" ht="30" hidden="1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8267</v>
      </c>
      <c r="O1423" t="s">
        <v>8286</v>
      </c>
      <c r="P1423" s="10">
        <f>ROUND(E1423/D1423*100%,0)</f>
        <v>0</v>
      </c>
      <c r="Q1423" s="11">
        <f t="shared" si="66"/>
        <v>100</v>
      </c>
      <c r="R1423" s="9">
        <f t="shared" si="67"/>
        <v>42013.915613425925</v>
      </c>
      <c r="S1423" s="9">
        <f t="shared" si="68"/>
        <v>42043.915613425925</v>
      </c>
    </row>
    <row r="1424" spans="1:19" ht="30" hidden="1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8267</v>
      </c>
      <c r="O1424" t="s">
        <v>8286</v>
      </c>
      <c r="P1424" s="10">
        <f>ROUND(E1424/D1424*100%,0)</f>
        <v>0</v>
      </c>
      <c r="Q1424" s="11">
        <f t="shared" si="66"/>
        <v>13</v>
      </c>
      <c r="R1424" s="9">
        <f t="shared" si="67"/>
        <v>42604.239629629628</v>
      </c>
      <c r="S1424" s="9">
        <f t="shared" si="68"/>
        <v>42634.239629629628</v>
      </c>
    </row>
    <row r="1425" spans="1:19" ht="30" hidden="1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8267</v>
      </c>
      <c r="O1425" t="s">
        <v>8286</v>
      </c>
      <c r="P1425" s="10">
        <f>ROUND(E1425/D1425*100%,0)</f>
        <v>0</v>
      </c>
      <c r="Q1425" s="11">
        <f t="shared" si="66"/>
        <v>100</v>
      </c>
      <c r="R1425" s="9">
        <f t="shared" si="67"/>
        <v>42340.360312500001</v>
      </c>
      <c r="S1425" s="9">
        <f t="shared" si="68"/>
        <v>42370.360312500001</v>
      </c>
    </row>
    <row r="1426" spans="1:19" ht="30" hidden="1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8267</v>
      </c>
      <c r="O1426" t="s">
        <v>8286</v>
      </c>
      <c r="P1426" s="10">
        <f>ROUND(E1426/D1426*100%,0)</f>
        <v>0</v>
      </c>
      <c r="Q1426" s="11">
        <f t="shared" si="66"/>
        <v>109.07</v>
      </c>
      <c r="R1426" s="9">
        <f t="shared" si="67"/>
        <v>42676.717615740738</v>
      </c>
      <c r="S1426" s="9">
        <f t="shared" si="68"/>
        <v>42689.759282407409</v>
      </c>
    </row>
    <row r="1427" spans="1:19" ht="30" hidden="1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8267</v>
      </c>
      <c r="O1427" t="s">
        <v>8286</v>
      </c>
      <c r="P1427" s="10">
        <f>ROUND(E1427/D1427*100%,0)</f>
        <v>0</v>
      </c>
      <c r="Q1427" s="11">
        <f t="shared" si="66"/>
        <v>0</v>
      </c>
      <c r="R1427" s="9">
        <f t="shared" si="67"/>
        <v>42093.131469907406</v>
      </c>
      <c r="S1427" s="9">
        <f t="shared" si="68"/>
        <v>42123.131469907406</v>
      </c>
    </row>
    <row r="1428" spans="1:19" ht="30" hidden="1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8267</v>
      </c>
      <c r="O1428" t="s">
        <v>8286</v>
      </c>
      <c r="P1428" s="10">
        <f>ROUND(E1428/D1428*100%,0)</f>
        <v>0</v>
      </c>
      <c r="Q1428" s="11">
        <f t="shared" si="66"/>
        <v>0</v>
      </c>
      <c r="R1428" s="9">
        <f t="shared" si="67"/>
        <v>42180.390277777777</v>
      </c>
      <c r="S1428" s="9">
        <f t="shared" si="68"/>
        <v>42240.390277777777</v>
      </c>
    </row>
    <row r="1429" spans="1:19" ht="45" hidden="1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8267</v>
      </c>
      <c r="O1429" t="s">
        <v>8286</v>
      </c>
      <c r="P1429" s="10">
        <f>ROUND(E1429/D1429*100%,0)</f>
        <v>0</v>
      </c>
      <c r="Q1429" s="11">
        <f t="shared" si="66"/>
        <v>104.75</v>
      </c>
      <c r="R1429" s="9">
        <f t="shared" si="67"/>
        <v>42601.851678240739</v>
      </c>
      <c r="S1429" s="9">
        <f t="shared" si="68"/>
        <v>42631.851678240739</v>
      </c>
    </row>
    <row r="1430" spans="1:19" ht="30" hidden="1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8267</v>
      </c>
      <c r="O1430" t="s">
        <v>8286</v>
      </c>
      <c r="P1430" s="10">
        <f>ROUND(E1430/D1430*100%,0)</f>
        <v>0</v>
      </c>
      <c r="Q1430" s="11">
        <f t="shared" si="66"/>
        <v>15</v>
      </c>
      <c r="R1430" s="9">
        <f t="shared" si="67"/>
        <v>42432.379826388889</v>
      </c>
      <c r="S1430" s="9">
        <f t="shared" si="68"/>
        <v>42462.338159722218</v>
      </c>
    </row>
    <row r="1431" spans="1:19" ht="30" hidden="1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8267</v>
      </c>
      <c r="O1431" t="s">
        <v>8286</v>
      </c>
      <c r="P1431" s="10">
        <f>ROUND(E1431/D1431*100%,0)</f>
        <v>0</v>
      </c>
      <c r="Q1431" s="11">
        <f t="shared" si="66"/>
        <v>0</v>
      </c>
      <c r="R1431" s="9">
        <f t="shared" si="67"/>
        <v>42074.060671296291</v>
      </c>
      <c r="S1431" s="9">
        <f t="shared" si="68"/>
        <v>42104.060671296291</v>
      </c>
    </row>
    <row r="1432" spans="1:19" ht="30" hidden="1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8267</v>
      </c>
      <c r="O1432" t="s">
        <v>8286</v>
      </c>
      <c r="P1432" s="10">
        <f>ROUND(E1432/D1432*100%,0)</f>
        <v>0</v>
      </c>
      <c r="Q1432" s="11">
        <f t="shared" si="66"/>
        <v>80.599999999999994</v>
      </c>
      <c r="R1432" s="9">
        <f t="shared" si="67"/>
        <v>41961.813518518517</v>
      </c>
      <c r="S1432" s="9">
        <f t="shared" si="68"/>
        <v>41992.813518518517</v>
      </c>
    </row>
    <row r="1433" spans="1:19" ht="30" hidden="1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8267</v>
      </c>
      <c r="O1433" t="s">
        <v>8286</v>
      </c>
      <c r="P1433" s="10">
        <f>ROUND(E1433/D1433*100%,0)</f>
        <v>0</v>
      </c>
      <c r="Q1433" s="11">
        <f t="shared" si="66"/>
        <v>115.55</v>
      </c>
      <c r="R1433" s="9">
        <f t="shared" si="67"/>
        <v>42304.210833333331</v>
      </c>
      <c r="S1433" s="9">
        <f t="shared" si="68"/>
        <v>42334.252500000002</v>
      </c>
    </row>
    <row r="1434" spans="1:19" ht="30" hidden="1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8267</v>
      </c>
      <c r="O1434" t="s">
        <v>8286</v>
      </c>
      <c r="P1434" s="10">
        <f>ROUND(E1434/D1434*100%,0)</f>
        <v>0</v>
      </c>
      <c r="Q1434" s="11">
        <f t="shared" si="66"/>
        <v>0</v>
      </c>
      <c r="R1434" s="9">
        <f t="shared" si="67"/>
        <v>42175.780416666668</v>
      </c>
      <c r="S1434" s="9">
        <f t="shared" si="68"/>
        <v>42205.780416666668</v>
      </c>
    </row>
    <row r="1435" spans="1:19" ht="30" hidden="1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8267</v>
      </c>
      <c r="O1435" t="s">
        <v>8286</v>
      </c>
      <c r="P1435" s="10">
        <f>ROUND(E1435/D1435*100%,0)</f>
        <v>0</v>
      </c>
      <c r="Q1435" s="11">
        <f t="shared" si="66"/>
        <v>80.5</v>
      </c>
      <c r="R1435" s="9">
        <f t="shared" si="67"/>
        <v>42673.625868055555</v>
      </c>
      <c r="S1435" s="9">
        <f t="shared" si="68"/>
        <v>42714.458333333328</v>
      </c>
    </row>
    <row r="1436" spans="1:19" ht="30" hidden="1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8267</v>
      </c>
      <c r="O1436" t="s">
        <v>8286</v>
      </c>
      <c r="P1436" s="10">
        <f>ROUND(E1436/D1436*100%,0)</f>
        <v>0</v>
      </c>
      <c r="Q1436" s="11">
        <f t="shared" si="66"/>
        <v>744.55</v>
      </c>
      <c r="R1436" s="9">
        <f t="shared" si="67"/>
        <v>42142.767106481479</v>
      </c>
      <c r="S1436" s="9">
        <f t="shared" si="68"/>
        <v>42163.625</v>
      </c>
    </row>
    <row r="1437" spans="1:19" ht="30" hidden="1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8267</v>
      </c>
      <c r="O1437" t="s">
        <v>8286</v>
      </c>
      <c r="P1437" s="10">
        <f>ROUND(E1437/D1437*100%,0)</f>
        <v>0</v>
      </c>
      <c r="Q1437" s="11">
        <f t="shared" si="66"/>
        <v>7.5</v>
      </c>
      <c r="R1437" s="9">
        <f t="shared" si="67"/>
        <v>42258.780324074076</v>
      </c>
      <c r="S1437" s="9">
        <f t="shared" si="68"/>
        <v>42288.780324074076</v>
      </c>
    </row>
    <row r="1438" spans="1:19" ht="30" hidden="1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8267</v>
      </c>
      <c r="O1438" t="s">
        <v>8286</v>
      </c>
      <c r="P1438" s="10">
        <f>ROUND(E1438/D1438*100%,0)</f>
        <v>0</v>
      </c>
      <c r="Q1438" s="11">
        <f t="shared" si="66"/>
        <v>38.5</v>
      </c>
      <c r="R1438" s="9">
        <f t="shared" si="67"/>
        <v>42391.35019675926</v>
      </c>
      <c r="S1438" s="9">
        <f t="shared" si="68"/>
        <v>42421.35019675926</v>
      </c>
    </row>
    <row r="1439" spans="1:19" ht="45" hidden="1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8267</v>
      </c>
      <c r="O1439" t="s">
        <v>8286</v>
      </c>
      <c r="P1439" s="10">
        <f>ROUND(E1439/D1439*100%,0)</f>
        <v>0</v>
      </c>
      <c r="Q1439" s="11">
        <f t="shared" si="66"/>
        <v>36.68</v>
      </c>
      <c r="R1439" s="9">
        <f t="shared" si="67"/>
        <v>41796.531701388885</v>
      </c>
      <c r="S1439" s="9">
        <f t="shared" si="68"/>
        <v>41833.207638888889</v>
      </c>
    </row>
    <row r="1440" spans="1:19" ht="30" hidden="1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8267</v>
      </c>
      <c r="O1440" t="s">
        <v>8286</v>
      </c>
      <c r="P1440" s="10">
        <f>ROUND(E1440/D1440*100%,0)</f>
        <v>0</v>
      </c>
      <c r="Q1440" s="11">
        <f t="shared" si="66"/>
        <v>75</v>
      </c>
      <c r="R1440" s="9">
        <f t="shared" si="67"/>
        <v>42457.871516203704</v>
      </c>
      <c r="S1440" s="9">
        <f t="shared" si="68"/>
        <v>42487.579861111109</v>
      </c>
    </row>
    <row r="1441" spans="1:19" ht="30" hidden="1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8267</v>
      </c>
      <c r="O1441" t="s">
        <v>8286</v>
      </c>
      <c r="P1441" s="10">
        <f>ROUND(E1441/D1441*100%,0)</f>
        <v>0</v>
      </c>
      <c r="Q1441" s="11">
        <f t="shared" si="66"/>
        <v>30</v>
      </c>
      <c r="R1441" s="9">
        <f t="shared" si="67"/>
        <v>42040.829872685179</v>
      </c>
      <c r="S1441" s="9">
        <f t="shared" si="68"/>
        <v>42070.829872685179</v>
      </c>
    </row>
    <row r="1442" spans="1:19" ht="30" hidden="1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8267</v>
      </c>
      <c r="O1442" t="s">
        <v>8286</v>
      </c>
      <c r="P1442" s="10">
        <f>ROUND(E1442/D1442*100%,0)</f>
        <v>0</v>
      </c>
      <c r="Q1442" s="11">
        <f t="shared" si="66"/>
        <v>1</v>
      </c>
      <c r="R1442" s="9">
        <f t="shared" si="67"/>
        <v>42486.748414351852</v>
      </c>
      <c r="S1442" s="9">
        <f t="shared" si="68"/>
        <v>42516.748414351852</v>
      </c>
    </row>
    <row r="1443" spans="1:19" ht="30" hidden="1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8267</v>
      </c>
      <c r="O1443" t="s">
        <v>8286</v>
      </c>
      <c r="P1443" s="10">
        <f>ROUND(E1443/D1443*100%,0)</f>
        <v>0</v>
      </c>
      <c r="Q1443" s="11">
        <f t="shared" si="66"/>
        <v>673.33</v>
      </c>
      <c r="R1443" s="9">
        <f t="shared" si="67"/>
        <v>42198.765844907408</v>
      </c>
      <c r="S1443" s="9">
        <f t="shared" si="68"/>
        <v>42258.765844907408</v>
      </c>
    </row>
    <row r="1444" spans="1:19" ht="30" hidden="1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8267</v>
      </c>
      <c r="O1444" t="s">
        <v>8286</v>
      </c>
      <c r="P1444" s="10">
        <f>ROUND(E1444/D1444*100%,0)</f>
        <v>0</v>
      </c>
      <c r="Q1444" s="11">
        <f t="shared" si="66"/>
        <v>0</v>
      </c>
      <c r="R1444" s="9">
        <f t="shared" si="67"/>
        <v>42485.64534722222</v>
      </c>
      <c r="S1444" s="9">
        <f t="shared" si="68"/>
        <v>42515.64534722222</v>
      </c>
    </row>
    <row r="1445" spans="1:19" ht="45" hidden="1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8267</v>
      </c>
      <c r="O1445" t="s">
        <v>8286</v>
      </c>
      <c r="P1445" s="10">
        <f>ROUND(E1445/D1445*100%,0)</f>
        <v>0</v>
      </c>
      <c r="Q1445" s="11">
        <f t="shared" si="66"/>
        <v>0</v>
      </c>
      <c r="R1445" s="9">
        <f t="shared" si="67"/>
        <v>42707.926030092596</v>
      </c>
      <c r="S1445" s="9">
        <f t="shared" si="68"/>
        <v>42737.926030092596</v>
      </c>
    </row>
    <row r="1446" spans="1:19" ht="30" hidden="1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8267</v>
      </c>
      <c r="O1446" t="s">
        <v>8286</v>
      </c>
      <c r="P1446" s="10">
        <f>ROUND(E1446/D1446*100%,0)</f>
        <v>0</v>
      </c>
      <c r="Q1446" s="11">
        <f t="shared" si="66"/>
        <v>0</v>
      </c>
      <c r="R1446" s="9">
        <f t="shared" si="67"/>
        <v>42199.873402777783</v>
      </c>
      <c r="S1446" s="9">
        <f t="shared" si="68"/>
        <v>42259.873402777783</v>
      </c>
    </row>
    <row r="1447" spans="1:19" ht="45" hidden="1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8267</v>
      </c>
      <c r="O1447" t="s">
        <v>8286</v>
      </c>
      <c r="P1447" s="10">
        <f>ROUND(E1447/D1447*100%,0)</f>
        <v>0</v>
      </c>
      <c r="Q1447" s="11">
        <f t="shared" si="66"/>
        <v>0</v>
      </c>
      <c r="R1447" s="9">
        <f t="shared" si="67"/>
        <v>42139.542303240742</v>
      </c>
      <c r="S1447" s="9">
        <f t="shared" si="68"/>
        <v>42169.542303240742</v>
      </c>
    </row>
    <row r="1448" spans="1:19" ht="30" hidden="1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8267</v>
      </c>
      <c r="O1448" t="s">
        <v>8286</v>
      </c>
      <c r="P1448" s="10">
        <f>ROUND(E1448/D1448*100%,0)</f>
        <v>0</v>
      </c>
      <c r="Q1448" s="11">
        <f t="shared" si="66"/>
        <v>0</v>
      </c>
      <c r="R1448" s="9">
        <f t="shared" si="67"/>
        <v>42461.447662037041</v>
      </c>
      <c r="S1448" s="9">
        <f t="shared" si="68"/>
        <v>42481.447662037041</v>
      </c>
    </row>
    <row r="1449" spans="1:19" hidden="1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8267</v>
      </c>
      <c r="O1449" t="s">
        <v>8286</v>
      </c>
      <c r="P1449" s="10">
        <f>ROUND(E1449/D1449*100%,0)</f>
        <v>0</v>
      </c>
      <c r="Q1449" s="11">
        <f t="shared" si="66"/>
        <v>25</v>
      </c>
      <c r="R1449" s="9">
        <f t="shared" si="67"/>
        <v>42529.730717592596</v>
      </c>
      <c r="S1449" s="9">
        <f t="shared" si="68"/>
        <v>42559.730717592596</v>
      </c>
    </row>
    <row r="1450" spans="1:19" ht="45" hidden="1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8267</v>
      </c>
      <c r="O1450" t="s">
        <v>8286</v>
      </c>
      <c r="P1450" s="10">
        <f>ROUND(E1450/D1450*100%,0)</f>
        <v>0</v>
      </c>
      <c r="Q1450" s="11">
        <f t="shared" si="66"/>
        <v>0</v>
      </c>
      <c r="R1450" s="9">
        <f t="shared" si="67"/>
        <v>42115.936550925922</v>
      </c>
      <c r="S1450" s="9">
        <f t="shared" si="68"/>
        <v>42146.225694444445</v>
      </c>
    </row>
    <row r="1451" spans="1:19" ht="30" hidden="1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8267</v>
      </c>
      <c r="O1451" t="s">
        <v>8286</v>
      </c>
      <c r="P1451" s="10">
        <f>ROUND(E1451/D1451*100%,0)</f>
        <v>0</v>
      </c>
      <c r="Q1451" s="11">
        <f t="shared" si="66"/>
        <v>0</v>
      </c>
      <c r="R1451" s="9">
        <f t="shared" si="67"/>
        <v>42086.811400462961</v>
      </c>
      <c r="S1451" s="9">
        <f t="shared" si="68"/>
        <v>42134.811400462961</v>
      </c>
    </row>
    <row r="1452" spans="1:19" ht="45" hidden="1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8267</v>
      </c>
      <c r="O1452" t="s">
        <v>8286</v>
      </c>
      <c r="P1452" s="10">
        <f>ROUND(E1452/D1452*100%,0)</f>
        <v>0</v>
      </c>
      <c r="Q1452" s="11">
        <f t="shared" si="66"/>
        <v>1</v>
      </c>
      <c r="R1452" s="9">
        <f t="shared" si="67"/>
        <v>42390.171261574069</v>
      </c>
      <c r="S1452" s="9">
        <f t="shared" si="68"/>
        <v>42420.171261574069</v>
      </c>
    </row>
    <row r="1453" spans="1:19" ht="30" hidden="1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8267</v>
      </c>
      <c r="O1453" t="s">
        <v>8286</v>
      </c>
      <c r="P1453" s="10">
        <f>ROUND(E1453/D1453*100%,0)</f>
        <v>0</v>
      </c>
      <c r="Q1453" s="11">
        <f t="shared" si="66"/>
        <v>1</v>
      </c>
      <c r="R1453" s="9">
        <f t="shared" si="67"/>
        <v>41931.959016203706</v>
      </c>
      <c r="S1453" s="9">
        <f t="shared" si="68"/>
        <v>41962.00068287037</v>
      </c>
    </row>
    <row r="1454" spans="1:19" ht="30" hidden="1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8267</v>
      </c>
      <c r="O1454" t="s">
        <v>8286</v>
      </c>
      <c r="P1454" s="10">
        <f>ROUND(E1454/D1454*100%,0)</f>
        <v>0</v>
      </c>
      <c r="Q1454" s="11">
        <f t="shared" si="66"/>
        <v>0</v>
      </c>
      <c r="R1454" s="9">
        <f t="shared" si="67"/>
        <v>41818.703275462962</v>
      </c>
      <c r="S1454" s="9">
        <f t="shared" si="68"/>
        <v>41848.703275462962</v>
      </c>
    </row>
    <row r="1455" spans="1:19" ht="30" hidden="1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8267</v>
      </c>
      <c r="O1455" t="s">
        <v>8286</v>
      </c>
      <c r="P1455" s="10">
        <f>ROUND(E1455/D1455*100%,0)</f>
        <v>0</v>
      </c>
      <c r="Q1455" s="11">
        <f t="shared" si="66"/>
        <v>0</v>
      </c>
      <c r="R1455" s="9">
        <f t="shared" si="67"/>
        <v>42795.696145833332</v>
      </c>
      <c r="S1455" s="9">
        <f t="shared" si="68"/>
        <v>42840.654479166667</v>
      </c>
    </row>
    <row r="1456" spans="1:19" ht="30" hidden="1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8267</v>
      </c>
      <c r="O1456" t="s">
        <v>8286</v>
      </c>
      <c r="P1456" s="10">
        <f>ROUND(E1456/D1456*100%,0)</f>
        <v>0</v>
      </c>
      <c r="Q1456" s="11">
        <f t="shared" si="66"/>
        <v>15</v>
      </c>
      <c r="R1456" s="9">
        <f t="shared" si="67"/>
        <v>42463.866666666669</v>
      </c>
      <c r="S1456" s="9">
        <f t="shared" si="68"/>
        <v>42484.915972222225</v>
      </c>
    </row>
    <row r="1457" spans="1:19" ht="45" hidden="1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8267</v>
      </c>
      <c r="O1457" t="s">
        <v>8286</v>
      </c>
      <c r="P1457" s="10">
        <f>ROUND(E1457/D1457*100%,0)</f>
        <v>0</v>
      </c>
      <c r="Q1457" s="11">
        <f t="shared" si="66"/>
        <v>225</v>
      </c>
      <c r="R1457" s="9">
        <f t="shared" si="67"/>
        <v>41832.672685185185</v>
      </c>
      <c r="S1457" s="9">
        <f t="shared" si="68"/>
        <v>41887.568749999999</v>
      </c>
    </row>
    <row r="1458" spans="1:19" hidden="1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8267</v>
      </c>
      <c r="O1458" t="s">
        <v>8286</v>
      </c>
      <c r="P1458" s="10">
        <f>ROUND(E1458/D1458*100%,0)</f>
        <v>0</v>
      </c>
      <c r="Q1458" s="11">
        <f t="shared" si="66"/>
        <v>48.33</v>
      </c>
      <c r="R1458" s="9">
        <f t="shared" si="67"/>
        <v>42708.668576388889</v>
      </c>
      <c r="S1458" s="9">
        <f t="shared" si="68"/>
        <v>42738.668576388889</v>
      </c>
    </row>
    <row r="1459" spans="1:19" hidden="1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8267</v>
      </c>
      <c r="O1459" t="s">
        <v>8286</v>
      </c>
      <c r="P1459" s="10">
        <f>ROUND(E1459/D1459*100%,0)</f>
        <v>0</v>
      </c>
      <c r="Q1459" s="11">
        <f t="shared" si="66"/>
        <v>0</v>
      </c>
      <c r="R1459" s="9">
        <f t="shared" si="67"/>
        <v>42289.89634259259</v>
      </c>
      <c r="S1459" s="9">
        <f t="shared" si="68"/>
        <v>42319.938009259262</v>
      </c>
    </row>
    <row r="1460" spans="1:19" ht="30" hidden="1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8267</v>
      </c>
      <c r="O1460" t="s">
        <v>8286</v>
      </c>
      <c r="P1460" s="10">
        <f>ROUND(E1460/D1460*100%,0)</f>
        <v>0</v>
      </c>
      <c r="Q1460" s="11">
        <f t="shared" si="66"/>
        <v>0</v>
      </c>
      <c r="R1460" s="9">
        <f t="shared" si="67"/>
        <v>41831.705555555556</v>
      </c>
      <c r="S1460" s="9">
        <f t="shared" si="68"/>
        <v>41862.166666666664</v>
      </c>
    </row>
    <row r="1461" spans="1:19" ht="30" hidden="1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8267</v>
      </c>
      <c r="O1461" t="s">
        <v>8286</v>
      </c>
      <c r="P1461" s="10">
        <f>ROUND(E1461/D1461*100%,0)</f>
        <v>0</v>
      </c>
      <c r="Q1461" s="11">
        <f t="shared" si="66"/>
        <v>0</v>
      </c>
      <c r="R1461" s="9">
        <f t="shared" si="67"/>
        <v>42312.204814814817</v>
      </c>
      <c r="S1461" s="9">
        <f t="shared" si="68"/>
        <v>42340.725694444445</v>
      </c>
    </row>
    <row r="1462" spans="1:19" ht="30" hidden="1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8267</v>
      </c>
      <c r="O1462" t="s">
        <v>8286</v>
      </c>
      <c r="P1462" s="10">
        <f>ROUND(E1462/D1462*100%,0)</f>
        <v>0</v>
      </c>
      <c r="Q1462" s="11">
        <f t="shared" si="66"/>
        <v>0</v>
      </c>
      <c r="R1462" s="9">
        <f t="shared" si="67"/>
        <v>41915.896967592591</v>
      </c>
      <c r="S1462" s="9">
        <f t="shared" si="68"/>
        <v>41973.989583333328</v>
      </c>
    </row>
    <row r="1463" spans="1:19" ht="30" hidden="1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8267</v>
      </c>
      <c r="O1463" t="s">
        <v>8287</v>
      </c>
      <c r="P1463" s="10">
        <f>ROUND(E1463/D1463*100%,0)</f>
        <v>1</v>
      </c>
      <c r="Q1463" s="11">
        <f t="shared" si="66"/>
        <v>44.67</v>
      </c>
      <c r="R1463" s="9">
        <f t="shared" si="67"/>
        <v>41899.645300925928</v>
      </c>
      <c r="S1463" s="9">
        <f t="shared" si="68"/>
        <v>41933</v>
      </c>
    </row>
    <row r="1464" spans="1:19" ht="30" hidden="1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8267</v>
      </c>
      <c r="O1464" t="s">
        <v>8287</v>
      </c>
      <c r="P1464" s="10">
        <f>ROUND(E1464/D1464*100%,0)</f>
        <v>1</v>
      </c>
      <c r="Q1464" s="11">
        <f t="shared" si="66"/>
        <v>28.94</v>
      </c>
      <c r="R1464" s="9">
        <f t="shared" si="67"/>
        <v>41344.662858796299</v>
      </c>
      <c r="S1464" s="9">
        <f t="shared" si="68"/>
        <v>41374.662858796299</v>
      </c>
    </row>
    <row r="1465" spans="1:19" ht="30" hidden="1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8267</v>
      </c>
      <c r="O1465" t="s">
        <v>8287</v>
      </c>
      <c r="P1465" s="10">
        <f>ROUND(E1465/D1465*100%,0)</f>
        <v>1</v>
      </c>
      <c r="Q1465" s="11">
        <f t="shared" si="66"/>
        <v>35.44</v>
      </c>
      <c r="R1465" s="9">
        <f t="shared" si="67"/>
        <v>41326.911319444444</v>
      </c>
      <c r="S1465" s="9">
        <f t="shared" si="68"/>
        <v>41371.869652777779</v>
      </c>
    </row>
    <row r="1466" spans="1:19" hidden="1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8267</v>
      </c>
      <c r="O1466" t="s">
        <v>8287</v>
      </c>
      <c r="P1466" s="10">
        <f>ROUND(E1466/D1466*100%,0)</f>
        <v>2</v>
      </c>
      <c r="Q1466" s="11">
        <f t="shared" si="66"/>
        <v>34.869999999999997</v>
      </c>
      <c r="R1466" s="9">
        <f t="shared" si="67"/>
        <v>41291.661550925928</v>
      </c>
      <c r="S1466" s="9">
        <f t="shared" si="68"/>
        <v>41321.661550925928</v>
      </c>
    </row>
    <row r="1467" spans="1:19" ht="30" hidden="1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8267</v>
      </c>
      <c r="O1467" t="s">
        <v>8287</v>
      </c>
      <c r="P1467" s="10">
        <f>ROUND(E1467/D1467*100%,0)</f>
        <v>5</v>
      </c>
      <c r="Q1467" s="11">
        <f t="shared" si="66"/>
        <v>52.62</v>
      </c>
      <c r="R1467" s="9">
        <f t="shared" si="67"/>
        <v>40959.734398148146</v>
      </c>
      <c r="S1467" s="9">
        <f t="shared" si="68"/>
        <v>40990.125</v>
      </c>
    </row>
    <row r="1468" spans="1:19" ht="30" hidden="1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8267</v>
      </c>
      <c r="O1468" t="s">
        <v>8287</v>
      </c>
      <c r="P1468" s="10">
        <f>ROUND(E1468/D1468*100%,0)</f>
        <v>1</v>
      </c>
      <c r="Q1468" s="11">
        <f t="shared" si="66"/>
        <v>69.599999999999994</v>
      </c>
      <c r="R1468" s="9">
        <f t="shared" si="67"/>
        <v>42340.172060185185</v>
      </c>
      <c r="S1468" s="9">
        <f t="shared" si="68"/>
        <v>42381.208333333328</v>
      </c>
    </row>
    <row r="1469" spans="1:19" ht="30" hidden="1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8267</v>
      </c>
      <c r="O1469" t="s">
        <v>8287</v>
      </c>
      <c r="P1469" s="10">
        <f>ROUND(E1469/D1469*100%,0)</f>
        <v>1</v>
      </c>
      <c r="Q1469" s="11">
        <f t="shared" si="66"/>
        <v>76.72</v>
      </c>
      <c r="R1469" s="9">
        <f t="shared" si="67"/>
        <v>40933.80190972222</v>
      </c>
      <c r="S1469" s="9">
        <f t="shared" si="68"/>
        <v>40993.760243055556</v>
      </c>
    </row>
    <row r="1470" spans="1:19" ht="30" hidden="1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8267</v>
      </c>
      <c r="O1470" t="s">
        <v>8287</v>
      </c>
      <c r="P1470" s="10">
        <f>ROUND(E1470/D1470*100%,0)</f>
        <v>1</v>
      </c>
      <c r="Q1470" s="11">
        <f t="shared" si="66"/>
        <v>33.19</v>
      </c>
      <c r="R1470" s="9">
        <f t="shared" si="67"/>
        <v>40646.014456018522</v>
      </c>
      <c r="S1470" s="9">
        <f t="shared" si="68"/>
        <v>40706.014456018522</v>
      </c>
    </row>
    <row r="1471" spans="1:19" ht="30" hidden="1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8267</v>
      </c>
      <c r="O1471" t="s">
        <v>8287</v>
      </c>
      <c r="P1471" s="10">
        <f>ROUND(E1471/D1471*100%,0)</f>
        <v>1</v>
      </c>
      <c r="Q1471" s="11">
        <f t="shared" si="66"/>
        <v>149.46</v>
      </c>
      <c r="R1471" s="9">
        <f t="shared" si="67"/>
        <v>41290.598483796297</v>
      </c>
      <c r="S1471" s="9">
        <f t="shared" si="68"/>
        <v>41320.598483796297</v>
      </c>
    </row>
    <row r="1472" spans="1:19" ht="30" hidden="1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8267</v>
      </c>
      <c r="O1472" t="s">
        <v>8287</v>
      </c>
      <c r="P1472" s="10">
        <f>ROUND(E1472/D1472*100%,0)</f>
        <v>1</v>
      </c>
      <c r="Q1472" s="11">
        <f t="shared" si="66"/>
        <v>23.17</v>
      </c>
      <c r="R1472" s="9">
        <f t="shared" si="67"/>
        <v>41250.827118055553</v>
      </c>
      <c r="S1472" s="9">
        <f t="shared" si="68"/>
        <v>41271.827118055553</v>
      </c>
    </row>
    <row r="1473" spans="1:19" ht="30" hidden="1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8267</v>
      </c>
      <c r="O1473" t="s">
        <v>8287</v>
      </c>
      <c r="P1473" s="10">
        <f>ROUND(E1473/D1473*100%,0)</f>
        <v>1</v>
      </c>
      <c r="Q1473" s="11">
        <f t="shared" si="66"/>
        <v>96.88</v>
      </c>
      <c r="R1473" s="9">
        <f t="shared" si="67"/>
        <v>42073.957569444443</v>
      </c>
      <c r="S1473" s="9">
        <f t="shared" si="68"/>
        <v>42103.957569444443</v>
      </c>
    </row>
    <row r="1474" spans="1:19" ht="30" hidden="1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8267</v>
      </c>
      <c r="O1474" t="s">
        <v>8287</v>
      </c>
      <c r="P1474" s="10">
        <f>ROUND(E1474/D1474*100%,0)</f>
        <v>1</v>
      </c>
      <c r="Q1474" s="11">
        <f t="shared" si="66"/>
        <v>103.2</v>
      </c>
      <c r="R1474" s="9">
        <f t="shared" si="67"/>
        <v>41533.542858796296</v>
      </c>
      <c r="S1474" s="9">
        <f t="shared" si="68"/>
        <v>41563.542858796296</v>
      </c>
    </row>
    <row r="1475" spans="1:19" hidden="1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8267</v>
      </c>
      <c r="O1475" t="s">
        <v>8287</v>
      </c>
      <c r="P1475" s="10">
        <f>ROUND(E1475/D1475*100%,0)</f>
        <v>1</v>
      </c>
      <c r="Q1475" s="11">
        <f t="shared" ref="Q1475:Q1538" si="69">IFERROR(ROUND(E1475/L1475,2),0)</f>
        <v>38.46</v>
      </c>
      <c r="R1475" s="9">
        <f t="shared" ref="R1475:R1538" si="70">(((J1475/60)/60)/24)+DATE(1970,1,1)</f>
        <v>40939.979618055557</v>
      </c>
      <c r="S1475" s="9">
        <f t="shared" ref="S1475:S1538" si="71">(((I1475/60)/60)/24)+DATE(1970,1,1)</f>
        <v>40969.979618055557</v>
      </c>
    </row>
    <row r="1476" spans="1:19" ht="30" hidden="1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8267</v>
      </c>
      <c r="O1476" t="s">
        <v>8287</v>
      </c>
      <c r="P1476" s="10">
        <f>ROUND(E1476/D1476*100%,0)</f>
        <v>1</v>
      </c>
      <c r="Q1476" s="11">
        <f t="shared" si="69"/>
        <v>44.32</v>
      </c>
      <c r="R1476" s="9">
        <f t="shared" si="70"/>
        <v>41500.727916666663</v>
      </c>
      <c r="S1476" s="9">
        <f t="shared" si="71"/>
        <v>41530.727916666663</v>
      </c>
    </row>
    <row r="1477" spans="1:19" ht="30" hidden="1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8267</v>
      </c>
      <c r="O1477" t="s">
        <v>8287</v>
      </c>
      <c r="P1477" s="10">
        <f>ROUND(E1477/D1477*100%,0)</f>
        <v>2</v>
      </c>
      <c r="Q1477" s="11">
        <f t="shared" si="69"/>
        <v>64.17</v>
      </c>
      <c r="R1477" s="9">
        <f t="shared" si="70"/>
        <v>41960.722951388889</v>
      </c>
      <c r="S1477" s="9">
        <f t="shared" si="71"/>
        <v>41993.207638888889</v>
      </c>
    </row>
    <row r="1478" spans="1:19" ht="30" hidden="1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8267</v>
      </c>
      <c r="O1478" t="s">
        <v>8287</v>
      </c>
      <c r="P1478" s="10">
        <f>ROUND(E1478/D1478*100%,0)</f>
        <v>7</v>
      </c>
      <c r="Q1478" s="11">
        <f t="shared" si="69"/>
        <v>43.33</v>
      </c>
      <c r="R1478" s="9">
        <f t="shared" si="70"/>
        <v>40766.041921296295</v>
      </c>
      <c r="S1478" s="9">
        <f t="shared" si="71"/>
        <v>40796.041921296295</v>
      </c>
    </row>
    <row r="1479" spans="1:19" ht="30" hidden="1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8267</v>
      </c>
      <c r="O1479" t="s">
        <v>8287</v>
      </c>
      <c r="P1479" s="10">
        <f>ROUND(E1479/D1479*100%,0)</f>
        <v>1</v>
      </c>
      <c r="Q1479" s="11">
        <f t="shared" si="69"/>
        <v>90.5</v>
      </c>
      <c r="R1479" s="9">
        <f t="shared" si="70"/>
        <v>40840.615787037037</v>
      </c>
      <c r="S1479" s="9">
        <f t="shared" si="71"/>
        <v>40900.125</v>
      </c>
    </row>
    <row r="1480" spans="1:19" ht="30" hidden="1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8267</v>
      </c>
      <c r="O1480" t="s">
        <v>8287</v>
      </c>
      <c r="P1480" s="10">
        <f>ROUND(E1480/D1480*100%,0)</f>
        <v>12</v>
      </c>
      <c r="Q1480" s="11">
        <f t="shared" si="69"/>
        <v>29.19</v>
      </c>
      <c r="R1480" s="9">
        <f t="shared" si="70"/>
        <v>41394.871678240743</v>
      </c>
      <c r="S1480" s="9">
        <f t="shared" si="71"/>
        <v>41408.871678240743</v>
      </c>
    </row>
    <row r="1481" spans="1:19" ht="30" hidden="1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8267</v>
      </c>
      <c r="O1481" t="s">
        <v>8287</v>
      </c>
      <c r="P1481" s="10">
        <f>ROUND(E1481/D1481*100%,0)</f>
        <v>1</v>
      </c>
      <c r="Q1481" s="11">
        <f t="shared" si="69"/>
        <v>30.96</v>
      </c>
      <c r="R1481" s="9">
        <f t="shared" si="70"/>
        <v>41754.745243055557</v>
      </c>
      <c r="S1481" s="9">
        <f t="shared" si="71"/>
        <v>41769.165972222225</v>
      </c>
    </row>
    <row r="1482" spans="1:19" ht="30" hidden="1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8267</v>
      </c>
      <c r="O1482" t="s">
        <v>8287</v>
      </c>
      <c r="P1482" s="10">
        <f>ROUND(E1482/D1482*100%,0)</f>
        <v>1</v>
      </c>
      <c r="Q1482" s="11">
        <f t="shared" si="69"/>
        <v>92.16</v>
      </c>
      <c r="R1482" s="9">
        <f t="shared" si="70"/>
        <v>41464.934016203704</v>
      </c>
      <c r="S1482" s="9">
        <f t="shared" si="71"/>
        <v>41481.708333333336</v>
      </c>
    </row>
    <row r="1483" spans="1:19" ht="30" hidden="1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8267</v>
      </c>
      <c r="O1483" t="s">
        <v>8269</v>
      </c>
      <c r="P1483" s="10">
        <f>ROUND(E1483/D1483*100%,0)</f>
        <v>0</v>
      </c>
      <c r="Q1483" s="11">
        <f t="shared" si="69"/>
        <v>17.5</v>
      </c>
      <c r="R1483" s="9">
        <f t="shared" si="70"/>
        <v>41550.922974537039</v>
      </c>
      <c r="S1483" s="9">
        <f t="shared" si="71"/>
        <v>41580.922974537039</v>
      </c>
    </row>
    <row r="1484" spans="1:19" ht="45" hidden="1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8267</v>
      </c>
      <c r="O1484" t="s">
        <v>8269</v>
      </c>
      <c r="P1484" s="10">
        <f>ROUND(E1484/D1484*100%,0)</f>
        <v>0</v>
      </c>
      <c r="Q1484" s="11">
        <f t="shared" si="69"/>
        <v>5</v>
      </c>
      <c r="R1484" s="9">
        <f t="shared" si="70"/>
        <v>41136.85805555556</v>
      </c>
      <c r="S1484" s="9">
        <f t="shared" si="71"/>
        <v>41159.32708333333</v>
      </c>
    </row>
    <row r="1485" spans="1:19" ht="30" hidden="1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8267</v>
      </c>
      <c r="O1485" t="s">
        <v>8269</v>
      </c>
      <c r="P1485" s="10">
        <f>ROUND(E1485/D1485*100%,0)</f>
        <v>0</v>
      </c>
      <c r="Q1485" s="11">
        <f t="shared" si="69"/>
        <v>25</v>
      </c>
      <c r="R1485" s="9">
        <f t="shared" si="70"/>
        <v>42548.192997685182</v>
      </c>
      <c r="S1485" s="9">
        <f t="shared" si="71"/>
        <v>42573.192997685182</v>
      </c>
    </row>
    <row r="1486" spans="1:19" hidden="1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8267</v>
      </c>
      <c r="O1486" t="s">
        <v>8269</v>
      </c>
      <c r="P1486" s="10">
        <f>ROUND(E1486/D1486*100%,0)</f>
        <v>0</v>
      </c>
      <c r="Q1486" s="11">
        <f t="shared" si="69"/>
        <v>0</v>
      </c>
      <c r="R1486" s="9">
        <f t="shared" si="70"/>
        <v>41053.200960648144</v>
      </c>
      <c r="S1486" s="9">
        <f t="shared" si="71"/>
        <v>41111.618750000001</v>
      </c>
    </row>
    <row r="1487" spans="1:19" ht="30" hidden="1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8267</v>
      </c>
      <c r="O1487" t="s">
        <v>8269</v>
      </c>
      <c r="P1487" s="10">
        <f>ROUND(E1487/D1487*100%,0)</f>
        <v>0</v>
      </c>
      <c r="Q1487" s="11">
        <f t="shared" si="69"/>
        <v>50</v>
      </c>
      <c r="R1487" s="9">
        <f t="shared" si="70"/>
        <v>42130.795983796299</v>
      </c>
      <c r="S1487" s="9">
        <f t="shared" si="71"/>
        <v>42175.795983796299</v>
      </c>
    </row>
    <row r="1488" spans="1:19" ht="45" hidden="1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8267</v>
      </c>
      <c r="O1488" t="s">
        <v>8269</v>
      </c>
      <c r="P1488" s="10">
        <f>ROUND(E1488/D1488*100%,0)</f>
        <v>0</v>
      </c>
      <c r="Q1488" s="11">
        <f t="shared" si="69"/>
        <v>16</v>
      </c>
      <c r="R1488" s="9">
        <f t="shared" si="70"/>
        <v>42032.168530092589</v>
      </c>
      <c r="S1488" s="9">
        <f t="shared" si="71"/>
        <v>42062.168530092589</v>
      </c>
    </row>
    <row r="1489" spans="1:19" ht="30" hidden="1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8267</v>
      </c>
      <c r="O1489" t="s">
        <v>8269</v>
      </c>
      <c r="P1489" s="10">
        <f>ROUND(E1489/D1489*100%,0)</f>
        <v>0</v>
      </c>
      <c r="Q1489" s="11">
        <f t="shared" si="69"/>
        <v>0</v>
      </c>
      <c r="R1489" s="9">
        <f t="shared" si="70"/>
        <v>42554.917488425926</v>
      </c>
      <c r="S1489" s="9">
        <f t="shared" si="71"/>
        <v>42584.917488425926</v>
      </c>
    </row>
    <row r="1490" spans="1:19" ht="30" hidden="1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8267</v>
      </c>
      <c r="O1490" t="s">
        <v>8269</v>
      </c>
      <c r="P1490" s="10">
        <f>ROUND(E1490/D1490*100%,0)</f>
        <v>0</v>
      </c>
      <c r="Q1490" s="11">
        <f t="shared" si="69"/>
        <v>60</v>
      </c>
      <c r="R1490" s="9">
        <f t="shared" si="70"/>
        <v>41614.563194444447</v>
      </c>
      <c r="S1490" s="9">
        <f t="shared" si="71"/>
        <v>41644.563194444447</v>
      </c>
    </row>
    <row r="1491" spans="1:19" ht="30" hidden="1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8267</v>
      </c>
      <c r="O1491" t="s">
        <v>8269</v>
      </c>
      <c r="P1491" s="10">
        <f>ROUND(E1491/D1491*100%,0)</f>
        <v>0</v>
      </c>
      <c r="Q1491" s="11">
        <f t="shared" si="69"/>
        <v>0</v>
      </c>
      <c r="R1491" s="9">
        <f t="shared" si="70"/>
        <v>41198.611712962964</v>
      </c>
      <c r="S1491" s="9">
        <f t="shared" si="71"/>
        <v>41228.653379629628</v>
      </c>
    </row>
    <row r="1492" spans="1:19" ht="30" hidden="1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8267</v>
      </c>
      <c r="O1492" t="s">
        <v>8269</v>
      </c>
      <c r="P1492" s="10">
        <f>ROUND(E1492/D1492*100%,0)</f>
        <v>0</v>
      </c>
      <c r="Q1492" s="11">
        <f t="shared" si="69"/>
        <v>47.11</v>
      </c>
      <c r="R1492" s="9">
        <f t="shared" si="70"/>
        <v>41520.561041666668</v>
      </c>
      <c r="S1492" s="9">
        <f t="shared" si="71"/>
        <v>41549.561041666668</v>
      </c>
    </row>
    <row r="1493" spans="1:19" ht="30" hidden="1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8267</v>
      </c>
      <c r="O1493" t="s">
        <v>8269</v>
      </c>
      <c r="P1493" s="10">
        <f>ROUND(E1493/D1493*100%,0)</f>
        <v>0</v>
      </c>
      <c r="Q1493" s="11">
        <f t="shared" si="69"/>
        <v>100</v>
      </c>
      <c r="R1493" s="9">
        <f t="shared" si="70"/>
        <v>41991.713460648149</v>
      </c>
      <c r="S1493" s="9">
        <f t="shared" si="71"/>
        <v>42050.651388888888</v>
      </c>
    </row>
    <row r="1494" spans="1:19" ht="45" hidden="1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8267</v>
      </c>
      <c r="O1494" t="s">
        <v>8269</v>
      </c>
      <c r="P1494" s="10">
        <f>ROUND(E1494/D1494*100%,0)</f>
        <v>0</v>
      </c>
      <c r="Q1494" s="11">
        <f t="shared" si="69"/>
        <v>15</v>
      </c>
      <c r="R1494" s="9">
        <f t="shared" si="70"/>
        <v>40682.884791666671</v>
      </c>
      <c r="S1494" s="9">
        <f t="shared" si="71"/>
        <v>40712.884791666671</v>
      </c>
    </row>
    <row r="1495" spans="1:19" ht="30" hidden="1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8267</v>
      </c>
      <c r="O1495" t="s">
        <v>8269</v>
      </c>
      <c r="P1495" s="10">
        <f>ROUND(E1495/D1495*100%,0)</f>
        <v>0</v>
      </c>
      <c r="Q1495" s="11">
        <f t="shared" si="69"/>
        <v>0</v>
      </c>
      <c r="R1495" s="9">
        <f t="shared" si="70"/>
        <v>41411.866608796299</v>
      </c>
      <c r="S1495" s="9">
        <f t="shared" si="71"/>
        <v>41441.866608796299</v>
      </c>
    </row>
    <row r="1496" spans="1:19" ht="30" hidden="1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8267</v>
      </c>
      <c r="O1496" t="s">
        <v>8269</v>
      </c>
      <c r="P1496" s="10">
        <f>ROUND(E1496/D1496*100%,0)</f>
        <v>0</v>
      </c>
      <c r="Q1496" s="11">
        <f t="shared" si="69"/>
        <v>40.450000000000003</v>
      </c>
      <c r="R1496" s="9">
        <f t="shared" si="70"/>
        <v>42067.722372685181</v>
      </c>
      <c r="S1496" s="9">
        <f t="shared" si="71"/>
        <v>42097.651388888888</v>
      </c>
    </row>
    <row r="1497" spans="1:19" ht="30" hidden="1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8267</v>
      </c>
      <c r="O1497" t="s">
        <v>8269</v>
      </c>
      <c r="P1497" s="10">
        <f>ROUND(E1497/D1497*100%,0)</f>
        <v>0</v>
      </c>
      <c r="Q1497" s="11">
        <f t="shared" si="69"/>
        <v>0</v>
      </c>
      <c r="R1497" s="9">
        <f t="shared" si="70"/>
        <v>40752.789710648147</v>
      </c>
      <c r="S1497" s="9">
        <f t="shared" si="71"/>
        <v>40782.789710648147</v>
      </c>
    </row>
    <row r="1498" spans="1:19" ht="30" hidden="1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8267</v>
      </c>
      <c r="O1498" t="s">
        <v>8269</v>
      </c>
      <c r="P1498" s="10">
        <f>ROUND(E1498/D1498*100%,0)</f>
        <v>0</v>
      </c>
      <c r="Q1498" s="11">
        <f t="shared" si="69"/>
        <v>0</v>
      </c>
      <c r="R1498" s="9">
        <f t="shared" si="70"/>
        <v>41838.475219907406</v>
      </c>
      <c r="S1498" s="9">
        <f t="shared" si="71"/>
        <v>41898.475219907406</v>
      </c>
    </row>
    <row r="1499" spans="1:19" ht="30" hidden="1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8267</v>
      </c>
      <c r="O1499" t="s">
        <v>8269</v>
      </c>
      <c r="P1499" s="10">
        <f>ROUND(E1499/D1499*100%,0)</f>
        <v>0</v>
      </c>
      <c r="Q1499" s="11">
        <f t="shared" si="69"/>
        <v>1</v>
      </c>
      <c r="R1499" s="9">
        <f t="shared" si="70"/>
        <v>41444.64261574074</v>
      </c>
      <c r="S1499" s="9">
        <f t="shared" si="71"/>
        <v>41486.821527777778</v>
      </c>
    </row>
    <row r="1500" spans="1:19" ht="30" hidden="1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8267</v>
      </c>
      <c r="O1500" t="s">
        <v>8269</v>
      </c>
      <c r="P1500" s="10">
        <f>ROUND(E1500/D1500*100%,0)</f>
        <v>0</v>
      </c>
      <c r="Q1500" s="11">
        <f t="shared" si="69"/>
        <v>19</v>
      </c>
      <c r="R1500" s="9">
        <f t="shared" si="70"/>
        <v>41840.983541666668</v>
      </c>
      <c r="S1500" s="9">
        <f t="shared" si="71"/>
        <v>41885.983541666668</v>
      </c>
    </row>
    <row r="1501" spans="1:19" ht="30" hidden="1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8267</v>
      </c>
      <c r="O1501" t="s">
        <v>8269</v>
      </c>
      <c r="P1501" s="10">
        <f>ROUND(E1501/D1501*100%,0)</f>
        <v>0</v>
      </c>
      <c r="Q1501" s="11">
        <f t="shared" si="69"/>
        <v>5</v>
      </c>
      <c r="R1501" s="9">
        <f t="shared" si="70"/>
        <v>42527.007326388892</v>
      </c>
      <c r="S1501" s="9">
        <f t="shared" si="71"/>
        <v>42587.007326388892</v>
      </c>
    </row>
    <row r="1502" spans="1:19" ht="45" hidden="1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8267</v>
      </c>
      <c r="O1502" t="s">
        <v>8269</v>
      </c>
      <c r="P1502" s="10">
        <f>ROUND(E1502/D1502*100%,0)</f>
        <v>0</v>
      </c>
      <c r="Q1502" s="11">
        <f t="shared" si="69"/>
        <v>46.73</v>
      </c>
      <c r="R1502" s="9">
        <f t="shared" si="70"/>
        <v>41365.904594907406</v>
      </c>
      <c r="S1502" s="9">
        <f t="shared" si="71"/>
        <v>41395.904594907406</v>
      </c>
    </row>
    <row r="1503" spans="1:19" ht="30" hidden="1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8284</v>
      </c>
      <c r="P1503" s="10">
        <f>ROUND(E1503/D1503*100%,0)</f>
        <v>2</v>
      </c>
      <c r="Q1503" s="11">
        <f t="shared" si="69"/>
        <v>97.73</v>
      </c>
      <c r="R1503" s="9">
        <f t="shared" si="70"/>
        <v>42163.583599537036</v>
      </c>
      <c r="S1503" s="9">
        <f t="shared" si="71"/>
        <v>42193.583599537036</v>
      </c>
    </row>
    <row r="1504" spans="1:19" ht="30" hidden="1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8284</v>
      </c>
      <c r="P1504" s="10">
        <f>ROUND(E1504/D1504*100%,0)</f>
        <v>1</v>
      </c>
      <c r="Q1504" s="11">
        <f t="shared" si="69"/>
        <v>67.84</v>
      </c>
      <c r="R1504" s="9">
        <f t="shared" si="70"/>
        <v>42426.542592592596</v>
      </c>
      <c r="S1504" s="9">
        <f t="shared" si="71"/>
        <v>42454.916666666672</v>
      </c>
    </row>
    <row r="1505" spans="1:19" ht="30" hidden="1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8284</v>
      </c>
      <c r="P1505" s="10">
        <f>ROUND(E1505/D1505*100%,0)</f>
        <v>1</v>
      </c>
      <c r="Q1505" s="11">
        <f t="shared" si="69"/>
        <v>56.98</v>
      </c>
      <c r="R1505" s="9">
        <f t="shared" si="70"/>
        <v>42606.347233796296</v>
      </c>
      <c r="S1505" s="9">
        <f t="shared" si="71"/>
        <v>42666.347233796296</v>
      </c>
    </row>
    <row r="1506" spans="1:19" ht="30" hidden="1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8284</v>
      </c>
      <c r="P1506" s="10">
        <f>ROUND(E1506/D1506*100%,0)</f>
        <v>3</v>
      </c>
      <c r="Q1506" s="11">
        <f t="shared" si="69"/>
        <v>67.16</v>
      </c>
      <c r="R1506" s="9">
        <f t="shared" si="70"/>
        <v>41772.657685185186</v>
      </c>
      <c r="S1506" s="9">
        <f t="shared" si="71"/>
        <v>41800.356249999997</v>
      </c>
    </row>
    <row r="1507" spans="1:19" ht="45" hidden="1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8284</v>
      </c>
      <c r="P1507" s="10">
        <f>ROUND(E1507/D1507*100%,0)</f>
        <v>1</v>
      </c>
      <c r="Q1507" s="11">
        <f t="shared" si="69"/>
        <v>48.04</v>
      </c>
      <c r="R1507" s="9">
        <f t="shared" si="70"/>
        <v>42414.44332175926</v>
      </c>
      <c r="S1507" s="9">
        <f t="shared" si="71"/>
        <v>42451.834027777775</v>
      </c>
    </row>
    <row r="1508" spans="1:19" ht="30" hidden="1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8284</v>
      </c>
      <c r="P1508" s="10">
        <f>ROUND(E1508/D1508*100%,0)</f>
        <v>1</v>
      </c>
      <c r="Q1508" s="11">
        <f t="shared" si="69"/>
        <v>38.86</v>
      </c>
      <c r="R1508" s="9">
        <f t="shared" si="70"/>
        <v>41814.785925925928</v>
      </c>
      <c r="S1508" s="9">
        <f t="shared" si="71"/>
        <v>41844.785925925928</v>
      </c>
    </row>
    <row r="1509" spans="1:19" ht="30" hidden="1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8284</v>
      </c>
      <c r="P1509" s="10">
        <f>ROUND(E1509/D1509*100%,0)</f>
        <v>2</v>
      </c>
      <c r="Q1509" s="11">
        <f t="shared" si="69"/>
        <v>78.180000000000007</v>
      </c>
      <c r="R1509" s="9">
        <f t="shared" si="70"/>
        <v>40254.450335648151</v>
      </c>
      <c r="S1509" s="9">
        <f t="shared" si="71"/>
        <v>40313.340277777781</v>
      </c>
    </row>
    <row r="1510" spans="1:19" ht="30" hidden="1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8284</v>
      </c>
      <c r="P1510" s="10">
        <f>ROUND(E1510/D1510*100%,0)</f>
        <v>1</v>
      </c>
      <c r="Q1510" s="11">
        <f t="shared" si="69"/>
        <v>97.11</v>
      </c>
      <c r="R1510" s="9">
        <f t="shared" si="70"/>
        <v>41786.614363425928</v>
      </c>
      <c r="S1510" s="9">
        <f t="shared" si="71"/>
        <v>41817.614363425928</v>
      </c>
    </row>
    <row r="1511" spans="1:19" ht="30" hidden="1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8284</v>
      </c>
      <c r="P1511" s="10">
        <f>ROUND(E1511/D1511*100%,0)</f>
        <v>1</v>
      </c>
      <c r="Q1511" s="11">
        <f t="shared" si="69"/>
        <v>110.39</v>
      </c>
      <c r="R1511" s="9">
        <f t="shared" si="70"/>
        <v>42751.533391203702</v>
      </c>
      <c r="S1511" s="9">
        <f t="shared" si="71"/>
        <v>42780.957638888889</v>
      </c>
    </row>
    <row r="1512" spans="1:19" ht="30" hidden="1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8284</v>
      </c>
      <c r="P1512" s="10">
        <f>ROUND(E1512/D1512*100%,0)</f>
        <v>1</v>
      </c>
      <c r="Q1512" s="11">
        <f t="shared" si="69"/>
        <v>39.92</v>
      </c>
      <c r="R1512" s="9">
        <f t="shared" si="70"/>
        <v>41809.385162037033</v>
      </c>
      <c r="S1512" s="9">
        <f t="shared" si="71"/>
        <v>41839.385162037033</v>
      </c>
    </row>
    <row r="1513" spans="1:19" ht="30" hidden="1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8284</v>
      </c>
      <c r="P1513" s="10">
        <f>ROUND(E1513/D1513*100%,0)</f>
        <v>1</v>
      </c>
      <c r="Q1513" s="11">
        <f t="shared" si="69"/>
        <v>75.98</v>
      </c>
      <c r="R1513" s="9">
        <f t="shared" si="70"/>
        <v>42296.583379629628</v>
      </c>
      <c r="S1513" s="9">
        <f t="shared" si="71"/>
        <v>42326.625046296293</v>
      </c>
    </row>
    <row r="1514" spans="1:19" ht="30" hidden="1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8284</v>
      </c>
      <c r="P1514" s="10">
        <f>ROUND(E1514/D1514*100%,0)</f>
        <v>6</v>
      </c>
      <c r="Q1514" s="11">
        <f t="shared" si="69"/>
        <v>58.38</v>
      </c>
      <c r="R1514" s="9">
        <f t="shared" si="70"/>
        <v>42741.684479166666</v>
      </c>
      <c r="S1514" s="9">
        <f t="shared" si="71"/>
        <v>42771.684479166666</v>
      </c>
    </row>
    <row r="1515" spans="1:19" ht="30" hidden="1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8284</v>
      </c>
      <c r="P1515" s="10">
        <f>ROUND(E1515/D1515*100%,0)</f>
        <v>2</v>
      </c>
      <c r="Q1515" s="11">
        <f t="shared" si="69"/>
        <v>55.82</v>
      </c>
      <c r="R1515" s="9">
        <f t="shared" si="70"/>
        <v>41806.637337962966</v>
      </c>
      <c r="S1515" s="9">
        <f t="shared" si="71"/>
        <v>41836.637337962966</v>
      </c>
    </row>
    <row r="1516" spans="1:19" ht="30" hidden="1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8284</v>
      </c>
      <c r="P1516" s="10">
        <f>ROUND(E1516/D1516*100%,0)</f>
        <v>1</v>
      </c>
      <c r="Q1516" s="11">
        <f t="shared" si="69"/>
        <v>151.24</v>
      </c>
      <c r="R1516" s="9">
        <f t="shared" si="70"/>
        <v>42234.597685185188</v>
      </c>
      <c r="S1516" s="9">
        <f t="shared" si="71"/>
        <v>42274.597685185188</v>
      </c>
    </row>
    <row r="1517" spans="1:19" ht="30" hidden="1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8284</v>
      </c>
      <c r="P1517" s="10">
        <f>ROUND(E1517/D1517*100%,0)</f>
        <v>2</v>
      </c>
      <c r="Q1517" s="11">
        <f t="shared" si="69"/>
        <v>849.67</v>
      </c>
      <c r="R1517" s="9">
        <f t="shared" si="70"/>
        <v>42415.253437499996</v>
      </c>
      <c r="S1517" s="9">
        <f t="shared" si="71"/>
        <v>42445.211770833332</v>
      </c>
    </row>
    <row r="1518" spans="1:19" ht="30" hidden="1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8284</v>
      </c>
      <c r="P1518" s="10">
        <f>ROUND(E1518/D1518*100%,0)</f>
        <v>1</v>
      </c>
      <c r="Q1518" s="11">
        <f t="shared" si="69"/>
        <v>159.24</v>
      </c>
      <c r="R1518" s="9">
        <f t="shared" si="70"/>
        <v>42619.466342592597</v>
      </c>
      <c r="S1518" s="9">
        <f t="shared" si="71"/>
        <v>42649.583333333328</v>
      </c>
    </row>
    <row r="1519" spans="1:19" ht="30" hidden="1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8284</v>
      </c>
      <c r="P1519" s="10">
        <f>ROUND(E1519/D1519*100%,0)</f>
        <v>2</v>
      </c>
      <c r="Q1519" s="11">
        <f t="shared" si="69"/>
        <v>39.51</v>
      </c>
      <c r="R1519" s="9">
        <f t="shared" si="70"/>
        <v>41948.56658564815</v>
      </c>
      <c r="S1519" s="9">
        <f t="shared" si="71"/>
        <v>41979.25</v>
      </c>
    </row>
    <row r="1520" spans="1:19" ht="30" hidden="1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8284</v>
      </c>
      <c r="P1520" s="10">
        <f>ROUND(E1520/D1520*100%,0)</f>
        <v>2</v>
      </c>
      <c r="Q1520" s="11">
        <f t="shared" si="69"/>
        <v>130.53</v>
      </c>
      <c r="R1520" s="9">
        <f t="shared" si="70"/>
        <v>41760.8200462963</v>
      </c>
      <c r="S1520" s="9">
        <f t="shared" si="71"/>
        <v>41790.8200462963</v>
      </c>
    </row>
    <row r="1521" spans="1:19" ht="30" hidden="1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8284</v>
      </c>
      <c r="P1521" s="10">
        <f>ROUND(E1521/D1521*100%,0)</f>
        <v>1</v>
      </c>
      <c r="Q1521" s="11">
        <f t="shared" si="69"/>
        <v>64.16</v>
      </c>
      <c r="R1521" s="9">
        <f t="shared" si="70"/>
        <v>41782.741701388892</v>
      </c>
      <c r="S1521" s="9">
        <f t="shared" si="71"/>
        <v>41810.915972222225</v>
      </c>
    </row>
    <row r="1522" spans="1:19" ht="30" hidden="1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8284</v>
      </c>
      <c r="P1522" s="10">
        <f>ROUND(E1522/D1522*100%,0)</f>
        <v>1</v>
      </c>
      <c r="Q1522" s="11">
        <f t="shared" si="69"/>
        <v>111.53</v>
      </c>
      <c r="R1522" s="9">
        <f t="shared" si="70"/>
        <v>41955.857789351852</v>
      </c>
      <c r="S1522" s="9">
        <f t="shared" si="71"/>
        <v>41992.166666666672</v>
      </c>
    </row>
    <row r="1523" spans="1:19" ht="30" hidden="1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8284</v>
      </c>
      <c r="P1523" s="10">
        <f>ROUND(E1523/D1523*100%,0)</f>
        <v>1</v>
      </c>
      <c r="Q1523" s="11">
        <f t="shared" si="69"/>
        <v>170.45</v>
      </c>
      <c r="R1523" s="9">
        <f t="shared" si="70"/>
        <v>42493.167719907404</v>
      </c>
      <c r="S1523" s="9">
        <f t="shared" si="71"/>
        <v>42528.167719907404</v>
      </c>
    </row>
    <row r="1524" spans="1:19" ht="45" hidden="1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8284</v>
      </c>
      <c r="P1524" s="10">
        <f>ROUND(E1524/D1524*100%,0)</f>
        <v>1</v>
      </c>
      <c r="Q1524" s="11">
        <f t="shared" si="69"/>
        <v>133.74</v>
      </c>
      <c r="R1524" s="9">
        <f t="shared" si="70"/>
        <v>41899.830312500002</v>
      </c>
      <c r="S1524" s="9">
        <f t="shared" si="71"/>
        <v>41929.830312500002</v>
      </c>
    </row>
    <row r="1525" spans="1:19" ht="30" hidden="1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8284</v>
      </c>
      <c r="P1525" s="10">
        <f>ROUND(E1525/D1525*100%,0)</f>
        <v>1</v>
      </c>
      <c r="Q1525" s="11">
        <f t="shared" si="69"/>
        <v>95.83</v>
      </c>
      <c r="R1525" s="9">
        <f t="shared" si="70"/>
        <v>41964.751342592594</v>
      </c>
      <c r="S1525" s="9">
        <f t="shared" si="71"/>
        <v>41996</v>
      </c>
    </row>
    <row r="1526" spans="1:19" ht="30" hidden="1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8284</v>
      </c>
      <c r="P1526" s="10">
        <f>ROUND(E1526/D1526*100%,0)</f>
        <v>2</v>
      </c>
      <c r="Q1526" s="11">
        <f t="shared" si="69"/>
        <v>221.79</v>
      </c>
      <c r="R1526" s="9">
        <f t="shared" si="70"/>
        <v>42756.501041666663</v>
      </c>
      <c r="S1526" s="9">
        <f t="shared" si="71"/>
        <v>42786.501041666663</v>
      </c>
    </row>
    <row r="1527" spans="1:19" ht="30" hidden="1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8284</v>
      </c>
      <c r="P1527" s="10">
        <f>ROUND(E1527/D1527*100%,0)</f>
        <v>2</v>
      </c>
      <c r="Q1527" s="11">
        <f t="shared" si="69"/>
        <v>32.32</v>
      </c>
      <c r="R1527" s="9">
        <f t="shared" si="70"/>
        <v>42570.702986111108</v>
      </c>
      <c r="S1527" s="9">
        <f t="shared" si="71"/>
        <v>42600.702986111108</v>
      </c>
    </row>
    <row r="1528" spans="1:19" ht="30" hidden="1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8284</v>
      </c>
      <c r="P1528" s="10">
        <f>ROUND(E1528/D1528*100%,0)</f>
        <v>1</v>
      </c>
      <c r="Q1528" s="11">
        <f t="shared" si="69"/>
        <v>98.84</v>
      </c>
      <c r="R1528" s="9">
        <f t="shared" si="70"/>
        <v>42339.276006944448</v>
      </c>
      <c r="S1528" s="9">
        <f t="shared" si="71"/>
        <v>42388.276006944448</v>
      </c>
    </row>
    <row r="1529" spans="1:19" ht="30" hidden="1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8284</v>
      </c>
      <c r="P1529" s="10">
        <f>ROUND(E1529/D1529*100%,0)</f>
        <v>1</v>
      </c>
      <c r="Q1529" s="11">
        <f t="shared" si="69"/>
        <v>55.22</v>
      </c>
      <c r="R1529" s="9">
        <f t="shared" si="70"/>
        <v>42780.600532407407</v>
      </c>
      <c r="S1529" s="9">
        <f t="shared" si="71"/>
        <v>42808.558865740735</v>
      </c>
    </row>
    <row r="1530" spans="1:19" ht="30" hidden="1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8284</v>
      </c>
      <c r="P1530" s="10">
        <f>ROUND(E1530/D1530*100%,0)</f>
        <v>3</v>
      </c>
      <c r="Q1530" s="11">
        <f t="shared" si="69"/>
        <v>52.79</v>
      </c>
      <c r="R1530" s="9">
        <f t="shared" si="70"/>
        <v>42736.732893518521</v>
      </c>
      <c r="S1530" s="9">
        <f t="shared" si="71"/>
        <v>42767</v>
      </c>
    </row>
    <row r="1531" spans="1:19" ht="30" hidden="1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8284</v>
      </c>
      <c r="P1531" s="10">
        <f>ROUND(E1531/D1531*100%,0)</f>
        <v>1</v>
      </c>
      <c r="Q1531" s="11">
        <f t="shared" si="69"/>
        <v>135.66999999999999</v>
      </c>
      <c r="R1531" s="9">
        <f t="shared" si="70"/>
        <v>42052.628703703704</v>
      </c>
      <c r="S1531" s="9">
        <f t="shared" si="71"/>
        <v>42082.587037037039</v>
      </c>
    </row>
    <row r="1532" spans="1:19" ht="45" hidden="1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8284</v>
      </c>
      <c r="P1532" s="10">
        <f>ROUND(E1532/D1532*100%,0)</f>
        <v>1</v>
      </c>
      <c r="Q1532" s="11">
        <f t="shared" si="69"/>
        <v>53.99</v>
      </c>
      <c r="R1532" s="9">
        <f t="shared" si="70"/>
        <v>42275.767303240747</v>
      </c>
      <c r="S1532" s="9">
        <f t="shared" si="71"/>
        <v>42300.767303240747</v>
      </c>
    </row>
    <row r="1533" spans="1:19" ht="30" hidden="1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8284</v>
      </c>
      <c r="P1533" s="10">
        <f>ROUND(E1533/D1533*100%,0)</f>
        <v>2</v>
      </c>
      <c r="Q1533" s="11">
        <f t="shared" si="69"/>
        <v>56.64</v>
      </c>
      <c r="R1533" s="9">
        <f t="shared" si="70"/>
        <v>41941.802384259259</v>
      </c>
      <c r="S1533" s="9">
        <f t="shared" si="71"/>
        <v>41974.125</v>
      </c>
    </row>
    <row r="1534" spans="1:19" ht="30" hidden="1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8284</v>
      </c>
      <c r="P1534" s="10">
        <f>ROUND(E1534/D1534*100%,0)</f>
        <v>5</v>
      </c>
      <c r="Q1534" s="11">
        <f t="shared" si="69"/>
        <v>82.32</v>
      </c>
      <c r="R1534" s="9">
        <f t="shared" si="70"/>
        <v>42391.475289351853</v>
      </c>
      <c r="S1534" s="9">
        <f t="shared" si="71"/>
        <v>42415.625</v>
      </c>
    </row>
    <row r="1535" spans="1:19" ht="30" hidden="1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8284</v>
      </c>
      <c r="P1535" s="10">
        <f>ROUND(E1535/D1535*100%,0)</f>
        <v>1</v>
      </c>
      <c r="Q1535" s="11">
        <f t="shared" si="69"/>
        <v>88.26</v>
      </c>
      <c r="R1535" s="9">
        <f t="shared" si="70"/>
        <v>42443.00204861111</v>
      </c>
      <c r="S1535" s="9">
        <f t="shared" si="71"/>
        <v>42492.165972222225</v>
      </c>
    </row>
    <row r="1536" spans="1:19" ht="30" hidden="1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8284</v>
      </c>
      <c r="P1536" s="10">
        <f>ROUND(E1536/D1536*100%,0)</f>
        <v>4</v>
      </c>
      <c r="Q1536" s="11">
        <f t="shared" si="69"/>
        <v>84.91</v>
      </c>
      <c r="R1536" s="9">
        <f t="shared" si="70"/>
        <v>42221.67432870371</v>
      </c>
      <c r="S1536" s="9">
        <f t="shared" si="71"/>
        <v>42251.67432870371</v>
      </c>
    </row>
    <row r="1537" spans="1:19" ht="30" hidden="1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8284</v>
      </c>
      <c r="P1537" s="10">
        <f>ROUND(E1537/D1537*100%,0)</f>
        <v>1</v>
      </c>
      <c r="Q1537" s="11">
        <f t="shared" si="69"/>
        <v>48.15</v>
      </c>
      <c r="R1537" s="9">
        <f t="shared" si="70"/>
        <v>42484.829062500001</v>
      </c>
      <c r="S1537" s="9">
        <f t="shared" si="71"/>
        <v>42513.916666666672</v>
      </c>
    </row>
    <row r="1538" spans="1:19" ht="30" hidden="1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8284</v>
      </c>
      <c r="P1538" s="10">
        <f>ROUND(E1538/D1538*100%,0)</f>
        <v>3</v>
      </c>
      <c r="Q1538" s="11">
        <f t="shared" si="69"/>
        <v>66.02</v>
      </c>
      <c r="R1538" s="9">
        <f t="shared" si="70"/>
        <v>42213.802199074074</v>
      </c>
      <c r="S1538" s="9">
        <f t="shared" si="71"/>
        <v>42243.802199074074</v>
      </c>
    </row>
    <row r="1539" spans="1:19" ht="30" hidden="1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8284</v>
      </c>
      <c r="P1539" s="10">
        <f>ROUND(E1539/D1539*100%,0)</f>
        <v>2</v>
      </c>
      <c r="Q1539" s="11">
        <f t="shared" ref="Q1539:Q1602" si="72">IFERROR(ROUND(E1539/L1539,2),0)</f>
        <v>96.38</v>
      </c>
      <c r="R1539" s="9">
        <f t="shared" ref="R1539:R1602" si="73">(((J1539/60)/60)/24)+DATE(1970,1,1)</f>
        <v>42552.315127314811</v>
      </c>
      <c r="S1539" s="9">
        <f t="shared" ref="S1539:S1602" si="74">(((I1539/60)/60)/24)+DATE(1970,1,1)</f>
        <v>42588.75</v>
      </c>
    </row>
    <row r="1540" spans="1:19" ht="30" hidden="1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8284</v>
      </c>
      <c r="P1540" s="10">
        <f>ROUND(E1540/D1540*100%,0)</f>
        <v>1</v>
      </c>
      <c r="Q1540" s="11">
        <f t="shared" si="72"/>
        <v>156.16999999999999</v>
      </c>
      <c r="R1540" s="9">
        <f t="shared" si="73"/>
        <v>41981.782060185185</v>
      </c>
      <c r="S1540" s="9">
        <f t="shared" si="74"/>
        <v>42026.782060185185</v>
      </c>
    </row>
    <row r="1541" spans="1:19" ht="30" hidden="1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8284</v>
      </c>
      <c r="P1541" s="10">
        <f>ROUND(E1541/D1541*100%,0)</f>
        <v>1</v>
      </c>
      <c r="Q1541" s="11">
        <f t="shared" si="72"/>
        <v>95.76</v>
      </c>
      <c r="R1541" s="9">
        <f t="shared" si="73"/>
        <v>42705.919201388882</v>
      </c>
      <c r="S1541" s="9">
        <f t="shared" si="74"/>
        <v>42738.919201388882</v>
      </c>
    </row>
    <row r="1542" spans="1:19" ht="30" hidden="1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8284</v>
      </c>
      <c r="P1542" s="10">
        <f>ROUND(E1542/D1542*100%,0)</f>
        <v>1</v>
      </c>
      <c r="Q1542" s="11">
        <f t="shared" si="72"/>
        <v>180.41</v>
      </c>
      <c r="R1542" s="9">
        <f t="shared" si="73"/>
        <v>41939.00712962963</v>
      </c>
      <c r="S1542" s="9">
        <f t="shared" si="74"/>
        <v>41969.052083333328</v>
      </c>
    </row>
    <row r="1543" spans="1:19" ht="30" hidden="1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8283</v>
      </c>
      <c r="O1543" t="s">
        <v>8288</v>
      </c>
      <c r="P1543" s="10">
        <f>ROUND(E1543/D1543*100%,0)</f>
        <v>0</v>
      </c>
      <c r="Q1543" s="11">
        <f t="shared" si="72"/>
        <v>3</v>
      </c>
      <c r="R1543" s="9">
        <f t="shared" si="73"/>
        <v>41974.712245370371</v>
      </c>
      <c r="S1543" s="9">
        <f t="shared" si="74"/>
        <v>42004.712245370371</v>
      </c>
    </row>
    <row r="1544" spans="1:19" ht="30" hidden="1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8283</v>
      </c>
      <c r="O1544" t="s">
        <v>8288</v>
      </c>
      <c r="P1544" s="10">
        <f>ROUND(E1544/D1544*100%,0)</f>
        <v>0</v>
      </c>
      <c r="Q1544" s="11">
        <f t="shared" si="72"/>
        <v>20</v>
      </c>
      <c r="R1544" s="9">
        <f t="shared" si="73"/>
        <v>42170.996527777781</v>
      </c>
      <c r="S1544" s="9">
        <f t="shared" si="74"/>
        <v>42185.996527777781</v>
      </c>
    </row>
    <row r="1545" spans="1:19" ht="30" hidden="1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8283</v>
      </c>
      <c r="O1545" t="s">
        <v>8288</v>
      </c>
      <c r="P1545" s="10">
        <f>ROUND(E1545/D1545*100%,0)</f>
        <v>0</v>
      </c>
      <c r="Q1545" s="11">
        <f t="shared" si="72"/>
        <v>10</v>
      </c>
      <c r="R1545" s="9">
        <f t="shared" si="73"/>
        <v>41935.509652777779</v>
      </c>
      <c r="S1545" s="9">
        <f t="shared" si="74"/>
        <v>41965.551319444443</v>
      </c>
    </row>
    <row r="1546" spans="1:19" ht="30" hidden="1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8283</v>
      </c>
      <c r="O1546" t="s">
        <v>8288</v>
      </c>
      <c r="P1546" s="10">
        <f>ROUND(E1546/D1546*100%,0)</f>
        <v>0</v>
      </c>
      <c r="Q1546" s="11">
        <f t="shared" si="72"/>
        <v>0</v>
      </c>
      <c r="R1546" s="9">
        <f t="shared" si="73"/>
        <v>42053.051203703704</v>
      </c>
      <c r="S1546" s="9">
        <f t="shared" si="74"/>
        <v>42095.012499999997</v>
      </c>
    </row>
    <row r="1547" spans="1:19" ht="30" hidden="1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8283</v>
      </c>
      <c r="O1547" t="s">
        <v>8288</v>
      </c>
      <c r="P1547" s="10">
        <f>ROUND(E1547/D1547*100%,0)</f>
        <v>0</v>
      </c>
      <c r="Q1547" s="11">
        <f t="shared" si="72"/>
        <v>1</v>
      </c>
      <c r="R1547" s="9">
        <f t="shared" si="73"/>
        <v>42031.884652777779</v>
      </c>
      <c r="S1547" s="9">
        <f t="shared" si="74"/>
        <v>42065.886111111111</v>
      </c>
    </row>
    <row r="1548" spans="1:19" ht="30" hidden="1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8283</v>
      </c>
      <c r="O1548" t="s">
        <v>8288</v>
      </c>
      <c r="P1548" s="10">
        <f>ROUND(E1548/D1548*100%,0)</f>
        <v>0</v>
      </c>
      <c r="Q1548" s="11">
        <f t="shared" si="72"/>
        <v>26.27</v>
      </c>
      <c r="R1548" s="9">
        <f t="shared" si="73"/>
        <v>41839.212951388887</v>
      </c>
      <c r="S1548" s="9">
        <f t="shared" si="74"/>
        <v>41899.212951388887</v>
      </c>
    </row>
    <row r="1549" spans="1:19" ht="30" hidden="1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8283</v>
      </c>
      <c r="O1549" t="s">
        <v>8288</v>
      </c>
      <c r="P1549" s="10">
        <f>ROUND(E1549/D1549*100%,0)</f>
        <v>0</v>
      </c>
      <c r="Q1549" s="11">
        <f t="shared" si="72"/>
        <v>0</v>
      </c>
      <c r="R1549" s="9">
        <f t="shared" si="73"/>
        <v>42782.426875000005</v>
      </c>
      <c r="S1549" s="9">
        <f t="shared" si="74"/>
        <v>42789.426875000005</v>
      </c>
    </row>
    <row r="1550" spans="1:19" ht="30" hidden="1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8283</v>
      </c>
      <c r="O1550" t="s">
        <v>8288</v>
      </c>
      <c r="P1550" s="10">
        <f>ROUND(E1550/D1550*100%,0)</f>
        <v>0</v>
      </c>
      <c r="Q1550" s="11">
        <f t="shared" si="72"/>
        <v>60</v>
      </c>
      <c r="R1550" s="9">
        <f t="shared" si="73"/>
        <v>42286.88217592593</v>
      </c>
      <c r="S1550" s="9">
        <f t="shared" si="74"/>
        <v>42316.923842592587</v>
      </c>
    </row>
    <row r="1551" spans="1:19" ht="30" hidden="1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8283</v>
      </c>
      <c r="O1551" t="s">
        <v>8288</v>
      </c>
      <c r="P1551" s="10">
        <f>ROUND(E1551/D1551*100%,0)</f>
        <v>0</v>
      </c>
      <c r="Q1551" s="11">
        <f t="shared" si="72"/>
        <v>28.33</v>
      </c>
      <c r="R1551" s="9">
        <f t="shared" si="73"/>
        <v>42281.136099537034</v>
      </c>
      <c r="S1551" s="9">
        <f t="shared" si="74"/>
        <v>42311.177766203706</v>
      </c>
    </row>
    <row r="1552" spans="1:19" ht="30" hidden="1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8283</v>
      </c>
      <c r="O1552" t="s">
        <v>8288</v>
      </c>
      <c r="P1552" s="10">
        <f>ROUND(E1552/D1552*100%,0)</f>
        <v>0</v>
      </c>
      <c r="Q1552" s="11">
        <f t="shared" si="72"/>
        <v>14.43</v>
      </c>
      <c r="R1552" s="9">
        <f t="shared" si="73"/>
        <v>42472.449467592596</v>
      </c>
      <c r="S1552" s="9">
        <f t="shared" si="74"/>
        <v>42502.449467592596</v>
      </c>
    </row>
    <row r="1553" spans="1:19" ht="30" hidden="1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8283</v>
      </c>
      <c r="O1553" t="s">
        <v>8288</v>
      </c>
      <c r="P1553" s="10">
        <f>ROUND(E1553/D1553*100%,0)</f>
        <v>0</v>
      </c>
      <c r="Q1553" s="11">
        <f t="shared" si="72"/>
        <v>0</v>
      </c>
      <c r="R1553" s="9">
        <f t="shared" si="73"/>
        <v>42121.824525462958</v>
      </c>
      <c r="S1553" s="9">
        <f t="shared" si="74"/>
        <v>42151.824525462958</v>
      </c>
    </row>
    <row r="1554" spans="1:19" ht="30" hidden="1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8283</v>
      </c>
      <c r="O1554" t="s">
        <v>8288</v>
      </c>
      <c r="P1554" s="10">
        <f>ROUND(E1554/D1554*100%,0)</f>
        <v>0</v>
      </c>
      <c r="Q1554" s="11">
        <f t="shared" si="72"/>
        <v>132.19</v>
      </c>
      <c r="R1554" s="9">
        <f t="shared" si="73"/>
        <v>41892.688750000001</v>
      </c>
      <c r="S1554" s="9">
        <f t="shared" si="74"/>
        <v>41913.165972222225</v>
      </c>
    </row>
    <row r="1555" spans="1:19" ht="30" hidden="1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8283</v>
      </c>
      <c r="O1555" t="s">
        <v>8288</v>
      </c>
      <c r="P1555" s="10">
        <f>ROUND(E1555/D1555*100%,0)</f>
        <v>0</v>
      </c>
      <c r="Q1555" s="11">
        <f t="shared" si="72"/>
        <v>0</v>
      </c>
      <c r="R1555" s="9">
        <f t="shared" si="73"/>
        <v>42219.282951388886</v>
      </c>
      <c r="S1555" s="9">
        <f t="shared" si="74"/>
        <v>42249.282951388886</v>
      </c>
    </row>
    <row r="1556" spans="1:19" ht="45" hidden="1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8283</v>
      </c>
      <c r="O1556" t="s">
        <v>8288</v>
      </c>
      <c r="P1556" s="10">
        <f>ROUND(E1556/D1556*100%,0)</f>
        <v>0</v>
      </c>
      <c r="Q1556" s="11">
        <f t="shared" si="72"/>
        <v>0</v>
      </c>
      <c r="R1556" s="9">
        <f t="shared" si="73"/>
        <v>42188.252199074079</v>
      </c>
      <c r="S1556" s="9">
        <f t="shared" si="74"/>
        <v>42218.252199074079</v>
      </c>
    </row>
    <row r="1557" spans="1:19" ht="30" hidden="1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8283</v>
      </c>
      <c r="O1557" t="s">
        <v>8288</v>
      </c>
      <c r="P1557" s="10">
        <f>ROUND(E1557/D1557*100%,0)</f>
        <v>0</v>
      </c>
      <c r="Q1557" s="11">
        <f t="shared" si="72"/>
        <v>0</v>
      </c>
      <c r="R1557" s="9">
        <f t="shared" si="73"/>
        <v>42241.613796296297</v>
      </c>
      <c r="S1557" s="9">
        <f t="shared" si="74"/>
        <v>42264.708333333328</v>
      </c>
    </row>
    <row r="1558" spans="1:19" ht="30" hidden="1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8283</v>
      </c>
      <c r="O1558" t="s">
        <v>8288</v>
      </c>
      <c r="P1558" s="10">
        <f>ROUND(E1558/D1558*100%,0)</f>
        <v>0</v>
      </c>
      <c r="Q1558" s="11">
        <f t="shared" si="72"/>
        <v>56.42</v>
      </c>
      <c r="R1558" s="9">
        <f t="shared" si="73"/>
        <v>42525.153055555551</v>
      </c>
      <c r="S1558" s="9">
        <f t="shared" si="74"/>
        <v>42555.153055555551</v>
      </c>
    </row>
    <row r="1559" spans="1:19" ht="30" hidden="1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8283</v>
      </c>
      <c r="O1559" t="s">
        <v>8288</v>
      </c>
      <c r="P1559" s="10">
        <f>ROUND(E1559/D1559*100%,0)</f>
        <v>0</v>
      </c>
      <c r="Q1559" s="11">
        <f t="shared" si="72"/>
        <v>100</v>
      </c>
      <c r="R1559" s="9">
        <f t="shared" si="73"/>
        <v>41871.65315972222</v>
      </c>
      <c r="S1559" s="9">
        <f t="shared" si="74"/>
        <v>41902.65315972222</v>
      </c>
    </row>
    <row r="1560" spans="1:19" ht="30" hidden="1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8283</v>
      </c>
      <c r="O1560" t="s">
        <v>8288</v>
      </c>
      <c r="P1560" s="10">
        <f>ROUND(E1560/D1560*100%,0)</f>
        <v>0</v>
      </c>
      <c r="Q1560" s="11">
        <f t="shared" si="72"/>
        <v>11.67</v>
      </c>
      <c r="R1560" s="9">
        <f t="shared" si="73"/>
        <v>42185.397673611107</v>
      </c>
      <c r="S1560" s="9">
        <f t="shared" si="74"/>
        <v>42244.508333333331</v>
      </c>
    </row>
    <row r="1561" spans="1:19" ht="30" hidden="1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8283</v>
      </c>
      <c r="O1561" t="s">
        <v>8288</v>
      </c>
      <c r="P1561" s="10">
        <f>ROUND(E1561/D1561*100%,0)</f>
        <v>0</v>
      </c>
      <c r="Q1561" s="11">
        <f t="shared" si="72"/>
        <v>50</v>
      </c>
      <c r="R1561" s="9">
        <f t="shared" si="73"/>
        <v>42108.05322916666</v>
      </c>
      <c r="S1561" s="9">
        <f t="shared" si="74"/>
        <v>42123.05322916666</v>
      </c>
    </row>
    <row r="1562" spans="1:19" ht="30" hidden="1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8283</v>
      </c>
      <c r="O1562" t="s">
        <v>8288</v>
      </c>
      <c r="P1562" s="10">
        <f>ROUND(E1562/D1562*100%,0)</f>
        <v>0</v>
      </c>
      <c r="Q1562" s="11">
        <f t="shared" si="72"/>
        <v>23.5</v>
      </c>
      <c r="R1562" s="9">
        <f t="shared" si="73"/>
        <v>41936.020752314813</v>
      </c>
      <c r="S1562" s="9">
        <f t="shared" si="74"/>
        <v>41956.062418981484</v>
      </c>
    </row>
    <row r="1563" spans="1:19" ht="30" hidden="1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8267</v>
      </c>
      <c r="O1563" t="s">
        <v>8289</v>
      </c>
      <c r="P1563" s="10">
        <f>ROUND(E1563/D1563*100%,0)</f>
        <v>0</v>
      </c>
      <c r="Q1563" s="11">
        <f t="shared" si="72"/>
        <v>67</v>
      </c>
      <c r="R1563" s="9">
        <f t="shared" si="73"/>
        <v>41555.041701388887</v>
      </c>
      <c r="S1563" s="9">
        <f t="shared" si="74"/>
        <v>41585.083368055559</v>
      </c>
    </row>
    <row r="1564" spans="1:19" ht="45" hidden="1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8267</v>
      </c>
      <c r="O1564" t="s">
        <v>8289</v>
      </c>
      <c r="P1564" s="10">
        <f>ROUND(E1564/D1564*100%,0)</f>
        <v>0</v>
      </c>
      <c r="Q1564" s="11">
        <f t="shared" si="72"/>
        <v>0</v>
      </c>
      <c r="R1564" s="9">
        <f t="shared" si="73"/>
        <v>40079.566157407404</v>
      </c>
      <c r="S1564" s="9">
        <f t="shared" si="74"/>
        <v>40149.034722222219</v>
      </c>
    </row>
    <row r="1565" spans="1:19" ht="30" hidden="1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8267</v>
      </c>
      <c r="O1565" t="s">
        <v>8289</v>
      </c>
      <c r="P1565" s="10">
        <f>ROUND(E1565/D1565*100%,0)</f>
        <v>0</v>
      </c>
      <c r="Q1565" s="11">
        <f t="shared" si="72"/>
        <v>42.5</v>
      </c>
      <c r="R1565" s="9">
        <f t="shared" si="73"/>
        <v>41652.742488425924</v>
      </c>
      <c r="S1565" s="9">
        <f t="shared" si="74"/>
        <v>41712.700821759259</v>
      </c>
    </row>
    <row r="1566" spans="1:19" ht="30" hidden="1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8267</v>
      </c>
      <c r="O1566" t="s">
        <v>8289</v>
      </c>
      <c r="P1566" s="10">
        <f>ROUND(E1566/D1566*100%,0)</f>
        <v>0</v>
      </c>
      <c r="Q1566" s="11">
        <f t="shared" si="72"/>
        <v>10</v>
      </c>
      <c r="R1566" s="9">
        <f t="shared" si="73"/>
        <v>42121.367002314815</v>
      </c>
      <c r="S1566" s="9">
        <f t="shared" si="74"/>
        <v>42152.836805555555</v>
      </c>
    </row>
    <row r="1567" spans="1:19" ht="30" hidden="1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8267</v>
      </c>
      <c r="O1567" t="s">
        <v>8289</v>
      </c>
      <c r="P1567" s="10">
        <f>ROUND(E1567/D1567*100%,0)</f>
        <v>0</v>
      </c>
      <c r="Q1567" s="11">
        <f t="shared" si="72"/>
        <v>100</v>
      </c>
      <c r="R1567" s="9">
        <f t="shared" si="73"/>
        <v>40672.729872685188</v>
      </c>
      <c r="S1567" s="9">
        <f t="shared" si="74"/>
        <v>40702.729872685188</v>
      </c>
    </row>
    <row r="1568" spans="1:19" ht="30" hidden="1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8267</v>
      </c>
      <c r="O1568" t="s">
        <v>8289</v>
      </c>
      <c r="P1568" s="10">
        <f>ROUND(E1568/D1568*100%,0)</f>
        <v>0</v>
      </c>
      <c r="Q1568" s="11">
        <f t="shared" si="72"/>
        <v>108.05</v>
      </c>
      <c r="R1568" s="9">
        <f t="shared" si="73"/>
        <v>42549.916712962964</v>
      </c>
      <c r="S1568" s="9">
        <f t="shared" si="74"/>
        <v>42578.916666666672</v>
      </c>
    </row>
    <row r="1569" spans="1:19" ht="30" hidden="1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8267</v>
      </c>
      <c r="O1569" t="s">
        <v>8289</v>
      </c>
      <c r="P1569" s="10">
        <f>ROUND(E1569/D1569*100%,0)</f>
        <v>0</v>
      </c>
      <c r="Q1569" s="11">
        <f t="shared" si="72"/>
        <v>26.92</v>
      </c>
      <c r="R1569" s="9">
        <f t="shared" si="73"/>
        <v>41671.936863425923</v>
      </c>
      <c r="S1569" s="9">
        <f t="shared" si="74"/>
        <v>41687</v>
      </c>
    </row>
    <row r="1570" spans="1:19" ht="30" hidden="1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8267</v>
      </c>
      <c r="O1570" t="s">
        <v>8289</v>
      </c>
      <c r="P1570" s="10">
        <f>ROUND(E1570/D1570*100%,0)</f>
        <v>0</v>
      </c>
      <c r="Q1570" s="11">
        <f t="shared" si="72"/>
        <v>155</v>
      </c>
      <c r="R1570" s="9">
        <f t="shared" si="73"/>
        <v>41962.062326388885</v>
      </c>
      <c r="S1570" s="9">
        <f t="shared" si="74"/>
        <v>41997.062326388885</v>
      </c>
    </row>
    <row r="1571" spans="1:19" hidden="1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8267</v>
      </c>
      <c r="O1571" t="s">
        <v>8289</v>
      </c>
      <c r="P1571" s="10">
        <f>ROUND(E1571/D1571*100%,0)</f>
        <v>0</v>
      </c>
      <c r="Q1571" s="11">
        <f t="shared" si="72"/>
        <v>0</v>
      </c>
      <c r="R1571" s="9">
        <f t="shared" si="73"/>
        <v>41389.679560185185</v>
      </c>
      <c r="S1571" s="9">
        <f t="shared" si="74"/>
        <v>41419.679560185185</v>
      </c>
    </row>
    <row r="1572" spans="1:19" ht="30" hidden="1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8267</v>
      </c>
      <c r="O1572" t="s">
        <v>8289</v>
      </c>
      <c r="P1572" s="10">
        <f>ROUND(E1572/D1572*100%,0)</f>
        <v>0</v>
      </c>
      <c r="Q1572" s="11">
        <f t="shared" si="72"/>
        <v>47.77</v>
      </c>
      <c r="R1572" s="9">
        <f t="shared" si="73"/>
        <v>42438.813449074078</v>
      </c>
      <c r="S1572" s="9">
        <f t="shared" si="74"/>
        <v>42468.771782407406</v>
      </c>
    </row>
    <row r="1573" spans="1:19" ht="30" hidden="1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8267</v>
      </c>
      <c r="O1573" t="s">
        <v>8289</v>
      </c>
      <c r="P1573" s="10">
        <f>ROUND(E1573/D1573*100%,0)</f>
        <v>0</v>
      </c>
      <c r="Q1573" s="11">
        <f t="shared" si="72"/>
        <v>20</v>
      </c>
      <c r="R1573" s="9">
        <f t="shared" si="73"/>
        <v>42144.769479166673</v>
      </c>
      <c r="S1573" s="9">
        <f t="shared" si="74"/>
        <v>42174.769479166673</v>
      </c>
    </row>
    <row r="1574" spans="1:19" ht="30" hidden="1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8267</v>
      </c>
      <c r="O1574" t="s">
        <v>8289</v>
      </c>
      <c r="P1574" s="10">
        <f>ROUND(E1574/D1574*100%,0)</f>
        <v>0</v>
      </c>
      <c r="Q1574" s="11">
        <f t="shared" si="72"/>
        <v>41.67</v>
      </c>
      <c r="R1574" s="9">
        <f t="shared" si="73"/>
        <v>42404.033090277779</v>
      </c>
      <c r="S1574" s="9">
        <f t="shared" si="74"/>
        <v>42428.999305555553</v>
      </c>
    </row>
    <row r="1575" spans="1:19" ht="30" hidden="1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8267</v>
      </c>
      <c r="O1575" t="s">
        <v>8289</v>
      </c>
      <c r="P1575" s="10">
        <f>ROUND(E1575/D1575*100%,0)</f>
        <v>0</v>
      </c>
      <c r="Q1575" s="11">
        <f t="shared" si="72"/>
        <v>74.33</v>
      </c>
      <c r="R1575" s="9">
        <f t="shared" si="73"/>
        <v>42786.000023148154</v>
      </c>
      <c r="S1575" s="9">
        <f t="shared" si="74"/>
        <v>42826.165972222225</v>
      </c>
    </row>
    <row r="1576" spans="1:19" ht="30" hidden="1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8267</v>
      </c>
      <c r="O1576" t="s">
        <v>8289</v>
      </c>
      <c r="P1576" s="10">
        <f>ROUND(E1576/D1576*100%,0)</f>
        <v>0</v>
      </c>
      <c r="Q1576" s="11">
        <f t="shared" si="72"/>
        <v>84.33</v>
      </c>
      <c r="R1576" s="9">
        <f t="shared" si="73"/>
        <v>42017.927418981482</v>
      </c>
      <c r="S1576" s="9">
        <f t="shared" si="74"/>
        <v>42052.927418981482</v>
      </c>
    </row>
    <row r="1577" spans="1:19" ht="30" hidden="1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8267</v>
      </c>
      <c r="O1577" t="s">
        <v>8289</v>
      </c>
      <c r="P1577" s="10">
        <f>ROUND(E1577/D1577*100%,0)</f>
        <v>0</v>
      </c>
      <c r="Q1577" s="11">
        <f t="shared" si="72"/>
        <v>65.459999999999994</v>
      </c>
      <c r="R1577" s="9">
        <f t="shared" si="73"/>
        <v>41799.524259259262</v>
      </c>
      <c r="S1577" s="9">
        <f t="shared" si="74"/>
        <v>41829.524259259262</v>
      </c>
    </row>
    <row r="1578" spans="1:19" ht="30" hidden="1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8267</v>
      </c>
      <c r="O1578" t="s">
        <v>8289</v>
      </c>
      <c r="P1578" s="10">
        <f>ROUND(E1578/D1578*100%,0)</f>
        <v>0</v>
      </c>
      <c r="Q1578" s="11">
        <f t="shared" si="72"/>
        <v>65</v>
      </c>
      <c r="R1578" s="9">
        <f t="shared" si="73"/>
        <v>42140.879259259258</v>
      </c>
      <c r="S1578" s="9">
        <f t="shared" si="74"/>
        <v>42185.879259259258</v>
      </c>
    </row>
    <row r="1579" spans="1:19" ht="30" hidden="1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8267</v>
      </c>
      <c r="O1579" t="s">
        <v>8289</v>
      </c>
      <c r="P1579" s="10">
        <f>ROUND(E1579/D1579*100%,0)</f>
        <v>0</v>
      </c>
      <c r="Q1579" s="11">
        <f t="shared" si="72"/>
        <v>27.5</v>
      </c>
      <c r="R1579" s="9">
        <f t="shared" si="73"/>
        <v>41054.847777777781</v>
      </c>
      <c r="S1579" s="9">
        <f t="shared" si="74"/>
        <v>41114.847777777781</v>
      </c>
    </row>
    <row r="1580" spans="1:19" ht="45" hidden="1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8267</v>
      </c>
      <c r="O1580" t="s">
        <v>8289</v>
      </c>
      <c r="P1580" s="10">
        <f>ROUND(E1580/D1580*100%,0)</f>
        <v>0</v>
      </c>
      <c r="Q1580" s="11">
        <f t="shared" si="72"/>
        <v>51.25</v>
      </c>
      <c r="R1580" s="9">
        <f t="shared" si="73"/>
        <v>40399.065868055557</v>
      </c>
      <c r="S1580" s="9">
        <f t="shared" si="74"/>
        <v>40423.083333333336</v>
      </c>
    </row>
    <row r="1581" spans="1:19" ht="30" hidden="1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8267</v>
      </c>
      <c r="O1581" t="s">
        <v>8289</v>
      </c>
      <c r="P1581" s="10">
        <f>ROUND(E1581/D1581*100%,0)</f>
        <v>0</v>
      </c>
      <c r="Q1581" s="11">
        <f t="shared" si="72"/>
        <v>14</v>
      </c>
      <c r="R1581" s="9">
        <f t="shared" si="73"/>
        <v>41481.996423611112</v>
      </c>
      <c r="S1581" s="9">
        <f t="shared" si="74"/>
        <v>41514.996423611112</v>
      </c>
    </row>
    <row r="1582" spans="1:19" ht="30" hidden="1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8267</v>
      </c>
      <c r="O1582" t="s">
        <v>8289</v>
      </c>
      <c r="P1582" s="10">
        <f>ROUND(E1582/D1582*100%,0)</f>
        <v>0</v>
      </c>
      <c r="Q1582" s="11">
        <f t="shared" si="72"/>
        <v>0</v>
      </c>
      <c r="R1582" s="9">
        <f t="shared" si="73"/>
        <v>40990.050069444449</v>
      </c>
      <c r="S1582" s="9">
        <f t="shared" si="74"/>
        <v>41050.050069444449</v>
      </c>
    </row>
    <row r="1583" spans="1:19" ht="30" hidden="1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8283</v>
      </c>
      <c r="O1583" t="s">
        <v>8290</v>
      </c>
      <c r="P1583" s="10">
        <f>ROUND(E1583/D1583*100%,0)</f>
        <v>0</v>
      </c>
      <c r="Q1583" s="11">
        <f t="shared" si="72"/>
        <v>5</v>
      </c>
      <c r="R1583" s="9">
        <f t="shared" si="73"/>
        <v>42325.448958333334</v>
      </c>
      <c r="S1583" s="9">
        <f t="shared" si="74"/>
        <v>42357.448958333334</v>
      </c>
    </row>
    <row r="1584" spans="1:19" hidden="1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8283</v>
      </c>
      <c r="O1584" t="s">
        <v>8290</v>
      </c>
      <c r="P1584" s="10">
        <f>ROUND(E1584/D1584*100%,0)</f>
        <v>0</v>
      </c>
      <c r="Q1584" s="11">
        <f t="shared" si="72"/>
        <v>31</v>
      </c>
      <c r="R1584" s="9">
        <f t="shared" si="73"/>
        <v>42246.789965277778</v>
      </c>
      <c r="S1584" s="9">
        <f t="shared" si="74"/>
        <v>42303.888888888891</v>
      </c>
    </row>
    <row r="1585" spans="1:19" ht="30" hidden="1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8283</v>
      </c>
      <c r="O1585" t="s">
        <v>8290</v>
      </c>
      <c r="P1585" s="10">
        <f>ROUND(E1585/D1585*100%,0)</f>
        <v>0</v>
      </c>
      <c r="Q1585" s="11">
        <f t="shared" si="72"/>
        <v>15</v>
      </c>
      <c r="R1585" s="9">
        <f t="shared" si="73"/>
        <v>41877.904988425929</v>
      </c>
      <c r="S1585" s="9">
        <f t="shared" si="74"/>
        <v>41907.904988425929</v>
      </c>
    </row>
    <row r="1586" spans="1:19" ht="30" hidden="1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8283</v>
      </c>
      <c r="O1586" t="s">
        <v>8290</v>
      </c>
      <c r="P1586" s="10">
        <f>ROUND(E1586/D1586*100%,0)</f>
        <v>0</v>
      </c>
      <c r="Q1586" s="11">
        <f t="shared" si="72"/>
        <v>0</v>
      </c>
      <c r="R1586" s="9">
        <f t="shared" si="73"/>
        <v>41779.649317129632</v>
      </c>
      <c r="S1586" s="9">
        <f t="shared" si="74"/>
        <v>41789.649317129632</v>
      </c>
    </row>
    <row r="1587" spans="1:19" ht="30" hidden="1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8283</v>
      </c>
      <c r="O1587" t="s">
        <v>8290</v>
      </c>
      <c r="P1587" s="10">
        <f>ROUND(E1587/D1587*100%,0)</f>
        <v>1</v>
      </c>
      <c r="Q1587" s="11">
        <f t="shared" si="72"/>
        <v>131.66999999999999</v>
      </c>
      <c r="R1587" s="9">
        <f t="shared" si="73"/>
        <v>42707.895462962959</v>
      </c>
      <c r="S1587" s="9">
        <f t="shared" si="74"/>
        <v>42729.458333333328</v>
      </c>
    </row>
    <row r="1588" spans="1:19" hidden="1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8283</v>
      </c>
      <c r="O1588" t="s">
        <v>8290</v>
      </c>
      <c r="P1588" s="10">
        <f>ROUND(E1588/D1588*100%,0)</f>
        <v>0</v>
      </c>
      <c r="Q1588" s="11">
        <f t="shared" si="72"/>
        <v>0</v>
      </c>
      <c r="R1588" s="9">
        <f t="shared" si="73"/>
        <v>42069.104421296302</v>
      </c>
      <c r="S1588" s="9">
        <f t="shared" si="74"/>
        <v>42099.062754629631</v>
      </c>
    </row>
    <row r="1589" spans="1:19" ht="30" hidden="1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8283</v>
      </c>
      <c r="O1589" t="s">
        <v>8290</v>
      </c>
      <c r="P1589" s="10">
        <f>ROUND(E1589/D1589*100%,0)</f>
        <v>0</v>
      </c>
      <c r="Q1589" s="11">
        <f t="shared" si="72"/>
        <v>1</v>
      </c>
      <c r="R1589" s="9">
        <f t="shared" si="73"/>
        <v>41956.950983796298</v>
      </c>
      <c r="S1589" s="9">
        <f t="shared" si="74"/>
        <v>41986.950983796298</v>
      </c>
    </row>
    <row r="1590" spans="1:19" hidden="1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8283</v>
      </c>
      <c r="O1590" t="s">
        <v>8290</v>
      </c>
      <c r="P1590" s="10">
        <f>ROUND(E1590/D1590*100%,0)</f>
        <v>0</v>
      </c>
      <c r="Q1590" s="11">
        <f t="shared" si="72"/>
        <v>0</v>
      </c>
      <c r="R1590" s="9">
        <f t="shared" si="73"/>
        <v>42005.24998842593</v>
      </c>
      <c r="S1590" s="9">
        <f t="shared" si="74"/>
        <v>42035.841666666667</v>
      </c>
    </row>
    <row r="1591" spans="1:19" ht="30" hidden="1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8283</v>
      </c>
      <c r="O1591" t="s">
        <v>8290</v>
      </c>
      <c r="P1591" s="10">
        <f>ROUND(E1591/D1591*100%,0)</f>
        <v>0</v>
      </c>
      <c r="Q1591" s="11">
        <f t="shared" si="72"/>
        <v>0</v>
      </c>
      <c r="R1591" s="9">
        <f t="shared" si="73"/>
        <v>42256.984791666662</v>
      </c>
      <c r="S1591" s="9">
        <f t="shared" si="74"/>
        <v>42286.984791666662</v>
      </c>
    </row>
    <row r="1592" spans="1:19" hidden="1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8283</v>
      </c>
      <c r="O1592" t="s">
        <v>8290</v>
      </c>
      <c r="P1592" s="10">
        <f>ROUND(E1592/D1592*100%,0)</f>
        <v>0</v>
      </c>
      <c r="Q1592" s="11">
        <f t="shared" si="72"/>
        <v>510</v>
      </c>
      <c r="R1592" s="9">
        <f t="shared" si="73"/>
        <v>42240.857222222221</v>
      </c>
      <c r="S1592" s="9">
        <f t="shared" si="74"/>
        <v>42270.857222222221</v>
      </c>
    </row>
    <row r="1593" spans="1:19" ht="30" hidden="1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8283</v>
      </c>
      <c r="O1593" t="s">
        <v>8290</v>
      </c>
      <c r="P1593" s="10">
        <f>ROUND(E1593/D1593*100%,0)</f>
        <v>0</v>
      </c>
      <c r="Q1593" s="11">
        <f t="shared" si="72"/>
        <v>44.48</v>
      </c>
      <c r="R1593" s="9">
        <f t="shared" si="73"/>
        <v>42433.726168981477</v>
      </c>
      <c r="S1593" s="9">
        <f t="shared" si="74"/>
        <v>42463.68450231482</v>
      </c>
    </row>
    <row r="1594" spans="1:19" ht="30" hidden="1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8283</v>
      </c>
      <c r="O1594" t="s">
        <v>8290</v>
      </c>
      <c r="P1594" s="10">
        <f>ROUND(E1594/D1594*100%,0)</f>
        <v>0</v>
      </c>
      <c r="Q1594" s="11">
        <f t="shared" si="72"/>
        <v>0</v>
      </c>
      <c r="R1594" s="9">
        <f t="shared" si="73"/>
        <v>42046.072743055556</v>
      </c>
      <c r="S1594" s="9">
        <f t="shared" si="74"/>
        <v>42091.031076388885</v>
      </c>
    </row>
    <row r="1595" spans="1:19" ht="30" hidden="1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8283</v>
      </c>
      <c r="O1595" t="s">
        <v>8290</v>
      </c>
      <c r="P1595" s="10">
        <f>ROUND(E1595/D1595*100%,0)</f>
        <v>0</v>
      </c>
      <c r="Q1595" s="11">
        <f t="shared" si="72"/>
        <v>1</v>
      </c>
      <c r="R1595" s="9">
        <f t="shared" si="73"/>
        <v>42033.845543981486</v>
      </c>
      <c r="S1595" s="9">
        <f t="shared" si="74"/>
        <v>42063.845543981486</v>
      </c>
    </row>
    <row r="1596" spans="1:19" ht="30" hidden="1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8283</v>
      </c>
      <c r="O1596" t="s">
        <v>8290</v>
      </c>
      <c r="P1596" s="10">
        <f>ROUND(E1596/D1596*100%,0)</f>
        <v>0</v>
      </c>
      <c r="Q1596" s="11">
        <f t="shared" si="72"/>
        <v>20.5</v>
      </c>
      <c r="R1596" s="9">
        <f t="shared" si="73"/>
        <v>42445.712754629625</v>
      </c>
      <c r="S1596" s="9">
        <f t="shared" si="74"/>
        <v>42505.681249999994</v>
      </c>
    </row>
    <row r="1597" spans="1:19" ht="30" hidden="1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8283</v>
      </c>
      <c r="O1597" t="s">
        <v>8290</v>
      </c>
      <c r="P1597" s="10">
        <f>ROUND(E1597/D1597*100%,0)</f>
        <v>0</v>
      </c>
      <c r="Q1597" s="11">
        <f t="shared" si="72"/>
        <v>40</v>
      </c>
      <c r="R1597" s="9">
        <f t="shared" si="73"/>
        <v>41780.050092592595</v>
      </c>
      <c r="S1597" s="9">
        <f t="shared" si="74"/>
        <v>41808.842361111114</v>
      </c>
    </row>
    <row r="1598" spans="1:19" ht="30" hidden="1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8283</v>
      </c>
      <c r="O1598" t="s">
        <v>8290</v>
      </c>
      <c r="P1598" s="10">
        <f>ROUND(E1598/D1598*100%,0)</f>
        <v>0</v>
      </c>
      <c r="Q1598" s="11">
        <f t="shared" si="72"/>
        <v>25</v>
      </c>
      <c r="R1598" s="9">
        <f t="shared" si="73"/>
        <v>41941.430196759262</v>
      </c>
      <c r="S1598" s="9">
        <f t="shared" si="74"/>
        <v>41986.471863425926</v>
      </c>
    </row>
    <row r="1599" spans="1:19" ht="30" hidden="1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8283</v>
      </c>
      <c r="O1599" t="s">
        <v>8290</v>
      </c>
      <c r="P1599" s="10">
        <f>ROUND(E1599/D1599*100%,0)</f>
        <v>0</v>
      </c>
      <c r="Q1599" s="11">
        <f t="shared" si="72"/>
        <v>0</v>
      </c>
      <c r="R1599" s="9">
        <f t="shared" si="73"/>
        <v>42603.354131944448</v>
      </c>
      <c r="S1599" s="9">
        <f t="shared" si="74"/>
        <v>42633.354131944448</v>
      </c>
    </row>
    <row r="1600" spans="1:19" ht="30" hidden="1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8283</v>
      </c>
      <c r="O1600" t="s">
        <v>8290</v>
      </c>
      <c r="P1600" s="10">
        <f>ROUND(E1600/D1600*100%,0)</f>
        <v>0</v>
      </c>
      <c r="Q1600" s="11">
        <f t="shared" si="72"/>
        <v>1</v>
      </c>
      <c r="R1600" s="9">
        <f t="shared" si="73"/>
        <v>42151.667337962965</v>
      </c>
      <c r="S1600" s="9">
        <f t="shared" si="74"/>
        <v>42211.667337962965</v>
      </c>
    </row>
    <row r="1601" spans="1:19" ht="30" hidden="1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8283</v>
      </c>
      <c r="O1601" t="s">
        <v>8290</v>
      </c>
      <c r="P1601" s="10">
        <f>ROUND(E1601/D1601*100%,0)</f>
        <v>0</v>
      </c>
      <c r="Q1601" s="11">
        <f t="shared" si="72"/>
        <v>0</v>
      </c>
      <c r="R1601" s="9">
        <f t="shared" si="73"/>
        <v>42438.53907407407</v>
      </c>
      <c r="S1601" s="9">
        <f t="shared" si="74"/>
        <v>42468.497407407413</v>
      </c>
    </row>
    <row r="1602" spans="1:19" ht="30" hidden="1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8283</v>
      </c>
      <c r="O1602" t="s">
        <v>8290</v>
      </c>
      <c r="P1602" s="10">
        <f>ROUND(E1602/D1602*100%,0)</f>
        <v>0</v>
      </c>
      <c r="Q1602" s="11">
        <f t="shared" si="72"/>
        <v>40.78</v>
      </c>
      <c r="R1602" s="9">
        <f t="shared" si="73"/>
        <v>41791.057314814818</v>
      </c>
      <c r="S1602" s="9">
        <f t="shared" si="74"/>
        <v>41835.21597222222</v>
      </c>
    </row>
    <row r="1603" spans="1:19" ht="30" hidden="1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8270</v>
      </c>
      <c r="O1603" t="s">
        <v>8271</v>
      </c>
      <c r="P1603" s="10">
        <f>ROUND(E1603/D1603*100%,0)</f>
        <v>1</v>
      </c>
      <c r="Q1603" s="11">
        <f t="shared" ref="Q1603:Q1666" si="75">IFERROR(ROUND(E1603/L1603,2),0)</f>
        <v>48.33</v>
      </c>
      <c r="R1603" s="9">
        <f t="shared" ref="R1603:R1666" si="76">(((J1603/60)/60)/24)+DATE(1970,1,1)</f>
        <v>40638.092974537038</v>
      </c>
      <c r="S1603" s="9">
        <f t="shared" ref="S1603:S1666" si="77">(((I1603/60)/60)/24)+DATE(1970,1,1)</f>
        <v>40668.092974537038</v>
      </c>
    </row>
    <row r="1604" spans="1:19" ht="30" hidden="1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8270</v>
      </c>
      <c r="O1604" t="s">
        <v>8271</v>
      </c>
      <c r="P1604" s="10">
        <f>ROUND(E1604/D1604*100%,0)</f>
        <v>1</v>
      </c>
      <c r="Q1604" s="11">
        <f t="shared" si="75"/>
        <v>46.95</v>
      </c>
      <c r="R1604" s="9">
        <f t="shared" si="76"/>
        <v>40788.297650462962</v>
      </c>
      <c r="S1604" s="9">
        <f t="shared" si="77"/>
        <v>40830.958333333336</v>
      </c>
    </row>
    <row r="1605" spans="1:19" ht="30" hidden="1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8270</v>
      </c>
      <c r="O1605" t="s">
        <v>8271</v>
      </c>
      <c r="P1605" s="10">
        <f>ROUND(E1605/D1605*100%,0)</f>
        <v>1</v>
      </c>
      <c r="Q1605" s="11">
        <f t="shared" si="75"/>
        <v>66.69</v>
      </c>
      <c r="R1605" s="9">
        <f t="shared" si="76"/>
        <v>40876.169664351852</v>
      </c>
      <c r="S1605" s="9">
        <f t="shared" si="77"/>
        <v>40936.169664351852</v>
      </c>
    </row>
    <row r="1606" spans="1:19" ht="30" hidden="1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8270</v>
      </c>
      <c r="O1606" t="s">
        <v>8271</v>
      </c>
      <c r="P1606" s="10">
        <f>ROUND(E1606/D1606*100%,0)</f>
        <v>1</v>
      </c>
      <c r="Q1606" s="11">
        <f t="shared" si="75"/>
        <v>48.84</v>
      </c>
      <c r="R1606" s="9">
        <f t="shared" si="76"/>
        <v>40945.845312500001</v>
      </c>
      <c r="S1606" s="9">
        <f t="shared" si="77"/>
        <v>40985.80364583333</v>
      </c>
    </row>
    <row r="1607" spans="1:19" ht="30" hidden="1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8270</v>
      </c>
      <c r="O1607" t="s">
        <v>8271</v>
      </c>
      <c r="P1607" s="10">
        <f>ROUND(E1607/D1607*100%,0)</f>
        <v>1</v>
      </c>
      <c r="Q1607" s="11">
        <f t="shared" si="75"/>
        <v>137.31</v>
      </c>
      <c r="R1607" s="9">
        <f t="shared" si="76"/>
        <v>40747.012881944444</v>
      </c>
      <c r="S1607" s="9">
        <f t="shared" si="77"/>
        <v>40756.291666666664</v>
      </c>
    </row>
    <row r="1608" spans="1:19" ht="30" hidden="1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8270</v>
      </c>
      <c r="O1608" t="s">
        <v>8271</v>
      </c>
      <c r="P1608" s="10">
        <f>ROUND(E1608/D1608*100%,0)</f>
        <v>1</v>
      </c>
      <c r="Q1608" s="11">
        <f t="shared" si="75"/>
        <v>87.83</v>
      </c>
      <c r="R1608" s="9">
        <f t="shared" si="76"/>
        <v>40536.111550925925</v>
      </c>
      <c r="S1608" s="9">
        <f t="shared" si="77"/>
        <v>40626.069884259261</v>
      </c>
    </row>
    <row r="1609" spans="1:19" ht="30" hidden="1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8270</v>
      </c>
      <c r="O1609" t="s">
        <v>8271</v>
      </c>
      <c r="P1609" s="10">
        <f>ROUND(E1609/D1609*100%,0)</f>
        <v>1</v>
      </c>
      <c r="Q1609" s="11">
        <f t="shared" si="75"/>
        <v>70.790000000000006</v>
      </c>
      <c r="R1609" s="9">
        <f t="shared" si="76"/>
        <v>41053.80846064815</v>
      </c>
      <c r="S1609" s="9">
        <f t="shared" si="77"/>
        <v>41074.80846064815</v>
      </c>
    </row>
    <row r="1610" spans="1:19" ht="30" hidden="1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8270</v>
      </c>
      <c r="O1610" t="s">
        <v>8271</v>
      </c>
      <c r="P1610" s="10">
        <f>ROUND(E1610/D1610*100%,0)</f>
        <v>1</v>
      </c>
      <c r="Q1610" s="11">
        <f t="shared" si="75"/>
        <v>52.83</v>
      </c>
      <c r="R1610" s="9">
        <f t="shared" si="76"/>
        <v>41607.83085648148</v>
      </c>
      <c r="S1610" s="9">
        <f t="shared" si="77"/>
        <v>41640.226388888892</v>
      </c>
    </row>
    <row r="1611" spans="1:19" ht="30" hidden="1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8270</v>
      </c>
      <c r="O1611" t="s">
        <v>8271</v>
      </c>
      <c r="P1611" s="10">
        <f>ROUND(E1611/D1611*100%,0)</f>
        <v>1</v>
      </c>
      <c r="Q1611" s="11">
        <f t="shared" si="75"/>
        <v>443.75</v>
      </c>
      <c r="R1611" s="9">
        <f t="shared" si="76"/>
        <v>40796.001261574071</v>
      </c>
      <c r="S1611" s="9">
        <f t="shared" si="77"/>
        <v>40849.333333333336</v>
      </c>
    </row>
    <row r="1612" spans="1:19" hidden="1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8270</v>
      </c>
      <c r="O1612" t="s">
        <v>8271</v>
      </c>
      <c r="P1612" s="10">
        <f>ROUND(E1612/D1612*100%,0)</f>
        <v>3</v>
      </c>
      <c r="Q1612" s="11">
        <f t="shared" si="75"/>
        <v>48.54</v>
      </c>
      <c r="R1612" s="9">
        <f t="shared" si="76"/>
        <v>41228.924884259257</v>
      </c>
      <c r="S1612" s="9">
        <f t="shared" si="77"/>
        <v>41258.924884259257</v>
      </c>
    </row>
    <row r="1613" spans="1:19" hidden="1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8270</v>
      </c>
      <c r="O1613" t="s">
        <v>8271</v>
      </c>
      <c r="P1613" s="10">
        <f>ROUND(E1613/D1613*100%,0)</f>
        <v>1</v>
      </c>
      <c r="Q1613" s="11">
        <f t="shared" si="75"/>
        <v>37.07</v>
      </c>
      <c r="R1613" s="9">
        <f t="shared" si="76"/>
        <v>41409.00037037037</v>
      </c>
      <c r="S1613" s="9">
        <f t="shared" si="77"/>
        <v>41430.00037037037</v>
      </c>
    </row>
    <row r="1614" spans="1:19" ht="30" hidden="1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8270</v>
      </c>
      <c r="O1614" t="s">
        <v>8271</v>
      </c>
      <c r="P1614" s="10">
        <f>ROUND(E1614/D1614*100%,0)</f>
        <v>1</v>
      </c>
      <c r="Q1614" s="11">
        <f t="shared" si="75"/>
        <v>50</v>
      </c>
      <c r="R1614" s="9">
        <f t="shared" si="76"/>
        <v>41246.874814814815</v>
      </c>
      <c r="S1614" s="9">
        <f t="shared" si="77"/>
        <v>41276.874814814815</v>
      </c>
    </row>
    <row r="1615" spans="1:19" ht="30" hidden="1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8270</v>
      </c>
      <c r="O1615" t="s">
        <v>8271</v>
      </c>
      <c r="P1615" s="10">
        <f>ROUND(E1615/D1615*100%,0)</f>
        <v>1</v>
      </c>
      <c r="Q1615" s="11">
        <f t="shared" si="75"/>
        <v>39.04</v>
      </c>
      <c r="R1615" s="9">
        <f t="shared" si="76"/>
        <v>41082.069467592592</v>
      </c>
      <c r="S1615" s="9">
        <f t="shared" si="77"/>
        <v>41112.069467592592</v>
      </c>
    </row>
    <row r="1616" spans="1:19" ht="30" hidden="1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8270</v>
      </c>
      <c r="O1616" t="s">
        <v>8271</v>
      </c>
      <c r="P1616" s="10">
        <f>ROUND(E1616/D1616*100%,0)</f>
        <v>1</v>
      </c>
      <c r="Q1616" s="11">
        <f t="shared" si="75"/>
        <v>66.69</v>
      </c>
      <c r="R1616" s="9">
        <f t="shared" si="76"/>
        <v>41794.981122685182</v>
      </c>
      <c r="S1616" s="9">
        <f t="shared" si="77"/>
        <v>41854.708333333336</v>
      </c>
    </row>
    <row r="1617" spans="1:19" ht="30" hidden="1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8270</v>
      </c>
      <c r="O1617" t="s">
        <v>8271</v>
      </c>
      <c r="P1617" s="10">
        <f>ROUND(E1617/D1617*100%,0)</f>
        <v>1</v>
      </c>
      <c r="Q1617" s="11">
        <f t="shared" si="75"/>
        <v>67.13</v>
      </c>
      <c r="R1617" s="9">
        <f t="shared" si="76"/>
        <v>40845.050879629627</v>
      </c>
      <c r="S1617" s="9">
        <f t="shared" si="77"/>
        <v>40890.092546296299</v>
      </c>
    </row>
    <row r="1618" spans="1:19" ht="30" hidden="1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8270</v>
      </c>
      <c r="O1618" t="s">
        <v>8271</v>
      </c>
      <c r="P1618" s="10">
        <f>ROUND(E1618/D1618*100%,0)</f>
        <v>1</v>
      </c>
      <c r="Q1618" s="11">
        <f t="shared" si="75"/>
        <v>66.37</v>
      </c>
      <c r="R1618" s="9">
        <f t="shared" si="76"/>
        <v>41194.715520833335</v>
      </c>
      <c r="S1618" s="9">
        <f t="shared" si="77"/>
        <v>41235.916666666664</v>
      </c>
    </row>
    <row r="1619" spans="1:19" ht="30" hidden="1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8270</v>
      </c>
      <c r="O1619" t="s">
        <v>8271</v>
      </c>
      <c r="P1619" s="10">
        <f>ROUND(E1619/D1619*100%,0)</f>
        <v>1</v>
      </c>
      <c r="Q1619" s="11">
        <f t="shared" si="75"/>
        <v>64.62</v>
      </c>
      <c r="R1619" s="9">
        <f t="shared" si="76"/>
        <v>41546.664212962962</v>
      </c>
      <c r="S1619" s="9">
        <f t="shared" si="77"/>
        <v>41579.791666666664</v>
      </c>
    </row>
    <row r="1620" spans="1:19" ht="30" hidden="1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8270</v>
      </c>
      <c r="O1620" t="s">
        <v>8271</v>
      </c>
      <c r="P1620" s="10">
        <f>ROUND(E1620/D1620*100%,0)</f>
        <v>1</v>
      </c>
      <c r="Q1620" s="11">
        <f t="shared" si="75"/>
        <v>58.37</v>
      </c>
      <c r="R1620" s="9">
        <f t="shared" si="76"/>
        <v>41301.654340277775</v>
      </c>
      <c r="S1620" s="9">
        <f t="shared" si="77"/>
        <v>41341.654340277775</v>
      </c>
    </row>
    <row r="1621" spans="1:19" ht="30" hidden="1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8270</v>
      </c>
      <c r="O1621" t="s">
        <v>8271</v>
      </c>
      <c r="P1621" s="10">
        <f>ROUND(E1621/D1621*100%,0)</f>
        <v>1</v>
      </c>
      <c r="Q1621" s="11">
        <f t="shared" si="75"/>
        <v>86.96</v>
      </c>
      <c r="R1621" s="9">
        <f t="shared" si="76"/>
        <v>41876.18618055556</v>
      </c>
      <c r="S1621" s="9">
        <f t="shared" si="77"/>
        <v>41897.18618055556</v>
      </c>
    </row>
    <row r="1622" spans="1:19" ht="30" hidden="1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8270</v>
      </c>
      <c r="O1622" t="s">
        <v>8271</v>
      </c>
      <c r="P1622" s="10">
        <f>ROUND(E1622/D1622*100%,0)</f>
        <v>1</v>
      </c>
      <c r="Q1622" s="11">
        <f t="shared" si="75"/>
        <v>66.47</v>
      </c>
      <c r="R1622" s="9">
        <f t="shared" si="76"/>
        <v>41321.339583333334</v>
      </c>
      <c r="S1622" s="9">
        <f t="shared" si="77"/>
        <v>41328.339583333334</v>
      </c>
    </row>
    <row r="1623" spans="1:19" ht="30" hidden="1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8270</v>
      </c>
      <c r="O1623" t="s">
        <v>8271</v>
      </c>
      <c r="P1623" s="10">
        <f>ROUND(E1623/D1623*100%,0)</f>
        <v>1</v>
      </c>
      <c r="Q1623" s="11">
        <f t="shared" si="75"/>
        <v>163.78</v>
      </c>
      <c r="R1623" s="9">
        <f t="shared" si="76"/>
        <v>41003.60665509259</v>
      </c>
      <c r="S1623" s="9">
        <f t="shared" si="77"/>
        <v>41057.165972222225</v>
      </c>
    </row>
    <row r="1624" spans="1:19" ht="30" hidden="1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8270</v>
      </c>
      <c r="O1624" t="s">
        <v>8271</v>
      </c>
      <c r="P1624" s="10">
        <f>ROUND(E1624/D1624*100%,0)</f>
        <v>1</v>
      </c>
      <c r="Q1624" s="11">
        <f t="shared" si="75"/>
        <v>107.98</v>
      </c>
      <c r="R1624" s="9">
        <f t="shared" si="76"/>
        <v>41950.29483796296</v>
      </c>
      <c r="S1624" s="9">
        <f t="shared" si="77"/>
        <v>41990.332638888889</v>
      </c>
    </row>
    <row r="1625" spans="1:19" ht="30" hidden="1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8270</v>
      </c>
      <c r="O1625" t="s">
        <v>8271</v>
      </c>
      <c r="P1625" s="10">
        <f>ROUND(E1625/D1625*100%,0)</f>
        <v>1</v>
      </c>
      <c r="Q1625" s="11">
        <f t="shared" si="75"/>
        <v>42.11</v>
      </c>
      <c r="R1625" s="9">
        <f t="shared" si="76"/>
        <v>41453.688530092593</v>
      </c>
      <c r="S1625" s="9">
        <f t="shared" si="77"/>
        <v>41513.688530092593</v>
      </c>
    </row>
    <row r="1626" spans="1:19" ht="30" hidden="1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8270</v>
      </c>
      <c r="O1626" t="s">
        <v>8271</v>
      </c>
      <c r="P1626" s="10">
        <f>ROUND(E1626/D1626*100%,0)</f>
        <v>1</v>
      </c>
      <c r="Q1626" s="11">
        <f t="shared" si="75"/>
        <v>47.2</v>
      </c>
      <c r="R1626" s="9">
        <f t="shared" si="76"/>
        <v>41243.367303240739</v>
      </c>
      <c r="S1626" s="9">
        <f t="shared" si="77"/>
        <v>41283.367303240739</v>
      </c>
    </row>
    <row r="1627" spans="1:19" ht="30" hidden="1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8270</v>
      </c>
      <c r="O1627" t="s">
        <v>8271</v>
      </c>
      <c r="P1627" s="10">
        <f>ROUND(E1627/D1627*100%,0)</f>
        <v>2</v>
      </c>
      <c r="Q1627" s="11">
        <f t="shared" si="75"/>
        <v>112.02</v>
      </c>
      <c r="R1627" s="9">
        <f t="shared" si="76"/>
        <v>41135.699687500004</v>
      </c>
      <c r="S1627" s="9">
        <f t="shared" si="77"/>
        <v>41163.699687500004</v>
      </c>
    </row>
    <row r="1628" spans="1:19" ht="30" hidden="1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8270</v>
      </c>
      <c r="O1628" t="s">
        <v>8271</v>
      </c>
      <c r="P1628" s="10">
        <f>ROUND(E1628/D1628*100%,0)</f>
        <v>1</v>
      </c>
      <c r="Q1628" s="11">
        <f t="shared" si="75"/>
        <v>74.95</v>
      </c>
      <c r="R1628" s="9">
        <f t="shared" si="76"/>
        <v>41579.847997685189</v>
      </c>
      <c r="S1628" s="9">
        <f t="shared" si="77"/>
        <v>41609.889664351853</v>
      </c>
    </row>
    <row r="1629" spans="1:19" ht="30" hidden="1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8270</v>
      </c>
      <c r="O1629" t="s">
        <v>8271</v>
      </c>
      <c r="P1629" s="10">
        <f>ROUND(E1629/D1629*100%,0)</f>
        <v>1</v>
      </c>
      <c r="Q1629" s="11">
        <f t="shared" si="75"/>
        <v>61.58</v>
      </c>
      <c r="R1629" s="9">
        <f t="shared" si="76"/>
        <v>41205.707048611112</v>
      </c>
      <c r="S1629" s="9">
        <f t="shared" si="77"/>
        <v>41239.207638888889</v>
      </c>
    </row>
    <row r="1630" spans="1:19" hidden="1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8270</v>
      </c>
      <c r="O1630" t="s">
        <v>8271</v>
      </c>
      <c r="P1630" s="10">
        <f>ROUND(E1630/D1630*100%,0)</f>
        <v>1</v>
      </c>
      <c r="Q1630" s="11">
        <f t="shared" si="75"/>
        <v>45.88</v>
      </c>
      <c r="R1630" s="9">
        <f t="shared" si="76"/>
        <v>41774.737060185187</v>
      </c>
      <c r="S1630" s="9">
        <f t="shared" si="77"/>
        <v>41807.737060185187</v>
      </c>
    </row>
    <row r="1631" spans="1:19" hidden="1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8270</v>
      </c>
      <c r="O1631" t="s">
        <v>8271</v>
      </c>
      <c r="P1631" s="10">
        <f>ROUND(E1631/D1631*100%,0)</f>
        <v>1</v>
      </c>
      <c r="Q1631" s="11">
        <f t="shared" si="75"/>
        <v>75.849999999999994</v>
      </c>
      <c r="R1631" s="9">
        <f t="shared" si="76"/>
        <v>41645.867280092592</v>
      </c>
      <c r="S1631" s="9">
        <f t="shared" si="77"/>
        <v>41690.867280092592</v>
      </c>
    </row>
    <row r="1632" spans="1:19" ht="30" hidden="1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8270</v>
      </c>
      <c r="O1632" t="s">
        <v>8271</v>
      </c>
      <c r="P1632" s="10">
        <f>ROUND(E1632/D1632*100%,0)</f>
        <v>3</v>
      </c>
      <c r="Q1632" s="11">
        <f t="shared" si="75"/>
        <v>84.21</v>
      </c>
      <c r="R1632" s="9">
        <f t="shared" si="76"/>
        <v>40939.837673611109</v>
      </c>
      <c r="S1632" s="9">
        <f t="shared" si="77"/>
        <v>40970.290972222225</v>
      </c>
    </row>
    <row r="1633" spans="1:19" ht="30" hidden="1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8270</v>
      </c>
      <c r="O1633" t="s">
        <v>8271</v>
      </c>
      <c r="P1633" s="10">
        <f>ROUND(E1633/D1633*100%,0)</f>
        <v>2</v>
      </c>
      <c r="Q1633" s="11">
        <f t="shared" si="75"/>
        <v>117.23</v>
      </c>
      <c r="R1633" s="9">
        <f t="shared" si="76"/>
        <v>41164.859502314815</v>
      </c>
      <c r="S1633" s="9">
        <f t="shared" si="77"/>
        <v>41194.859502314815</v>
      </c>
    </row>
    <row r="1634" spans="1:19" ht="30" hidden="1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8270</v>
      </c>
      <c r="O1634" t="s">
        <v>8271</v>
      </c>
      <c r="P1634" s="10">
        <f>ROUND(E1634/D1634*100%,0)</f>
        <v>1</v>
      </c>
      <c r="Q1634" s="11">
        <f t="shared" si="75"/>
        <v>86.49</v>
      </c>
      <c r="R1634" s="9">
        <f t="shared" si="76"/>
        <v>40750.340902777774</v>
      </c>
      <c r="S1634" s="9">
        <f t="shared" si="77"/>
        <v>40810.340902777774</v>
      </c>
    </row>
    <row r="1635" spans="1:19" ht="30" hidden="1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8270</v>
      </c>
      <c r="O1635" t="s">
        <v>8271</v>
      </c>
      <c r="P1635" s="10">
        <f>ROUND(E1635/D1635*100%,0)</f>
        <v>1</v>
      </c>
      <c r="Q1635" s="11">
        <f t="shared" si="75"/>
        <v>172.41</v>
      </c>
      <c r="R1635" s="9">
        <f t="shared" si="76"/>
        <v>40896.883750000001</v>
      </c>
      <c r="S1635" s="9">
        <f t="shared" si="77"/>
        <v>40924.208333333336</v>
      </c>
    </row>
    <row r="1636" spans="1:19" ht="30" hidden="1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8270</v>
      </c>
      <c r="O1636" t="s">
        <v>8271</v>
      </c>
      <c r="P1636" s="10">
        <f>ROUND(E1636/D1636*100%,0)</f>
        <v>1</v>
      </c>
      <c r="Q1636" s="11">
        <f t="shared" si="75"/>
        <v>62.81</v>
      </c>
      <c r="R1636" s="9">
        <f t="shared" si="76"/>
        <v>40658.189826388887</v>
      </c>
      <c r="S1636" s="9">
        <f t="shared" si="77"/>
        <v>40696.249305555553</v>
      </c>
    </row>
    <row r="1637" spans="1:19" ht="30" hidden="1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8270</v>
      </c>
      <c r="O1637" t="s">
        <v>8271</v>
      </c>
      <c r="P1637" s="10">
        <f>ROUND(E1637/D1637*100%,0)</f>
        <v>1</v>
      </c>
      <c r="Q1637" s="11">
        <f t="shared" si="75"/>
        <v>67.73</v>
      </c>
      <c r="R1637" s="9">
        <f t="shared" si="76"/>
        <v>42502.868761574078</v>
      </c>
      <c r="S1637" s="9">
        <f t="shared" si="77"/>
        <v>42562.868761574078</v>
      </c>
    </row>
    <row r="1638" spans="1:19" ht="30" hidden="1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8270</v>
      </c>
      <c r="O1638" t="s">
        <v>8271</v>
      </c>
      <c r="P1638" s="10">
        <f>ROUND(E1638/D1638*100%,0)</f>
        <v>1</v>
      </c>
      <c r="Q1638" s="11">
        <f t="shared" si="75"/>
        <v>53.56</v>
      </c>
      <c r="R1638" s="9">
        <f t="shared" si="76"/>
        <v>40663.08666666667</v>
      </c>
      <c r="S1638" s="9">
        <f t="shared" si="77"/>
        <v>40706.166666666664</v>
      </c>
    </row>
    <row r="1639" spans="1:19" ht="30" hidden="1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8270</v>
      </c>
      <c r="O1639" t="s">
        <v>8271</v>
      </c>
      <c r="P1639" s="10">
        <f>ROUND(E1639/D1639*100%,0)</f>
        <v>1</v>
      </c>
      <c r="Q1639" s="11">
        <f t="shared" si="75"/>
        <v>34.6</v>
      </c>
      <c r="R1639" s="9">
        <f t="shared" si="76"/>
        <v>40122.751620370371</v>
      </c>
      <c r="S1639" s="9">
        <f t="shared" si="77"/>
        <v>40178.98541666667</v>
      </c>
    </row>
    <row r="1640" spans="1:19" ht="30" hidden="1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8270</v>
      </c>
      <c r="O1640" t="s">
        <v>8271</v>
      </c>
      <c r="P1640" s="10">
        <f>ROUND(E1640/D1640*100%,0)</f>
        <v>1</v>
      </c>
      <c r="Q1640" s="11">
        <f t="shared" si="75"/>
        <v>38.89</v>
      </c>
      <c r="R1640" s="9">
        <f t="shared" si="76"/>
        <v>41288.68712962963</v>
      </c>
      <c r="S1640" s="9">
        <f t="shared" si="77"/>
        <v>41333.892361111109</v>
      </c>
    </row>
    <row r="1641" spans="1:19" ht="30" hidden="1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8270</v>
      </c>
      <c r="O1641" t="s">
        <v>8271</v>
      </c>
      <c r="P1641" s="10">
        <f>ROUND(E1641/D1641*100%,0)</f>
        <v>1</v>
      </c>
      <c r="Q1641" s="11">
        <f t="shared" si="75"/>
        <v>94.74</v>
      </c>
      <c r="R1641" s="9">
        <f t="shared" si="76"/>
        <v>40941.652372685188</v>
      </c>
      <c r="S1641" s="9">
        <f t="shared" si="77"/>
        <v>40971.652372685188</v>
      </c>
    </row>
    <row r="1642" spans="1:19" ht="30" hidden="1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8270</v>
      </c>
      <c r="O1642" t="s">
        <v>8271</v>
      </c>
      <c r="P1642" s="10">
        <f>ROUND(E1642/D1642*100%,0)</f>
        <v>2</v>
      </c>
      <c r="Q1642" s="11">
        <f t="shared" si="75"/>
        <v>39.97</v>
      </c>
      <c r="R1642" s="9">
        <f t="shared" si="76"/>
        <v>40379.23096064815</v>
      </c>
      <c r="S1642" s="9">
        <f t="shared" si="77"/>
        <v>40393.082638888889</v>
      </c>
    </row>
    <row r="1643" spans="1:19" hidden="1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8270</v>
      </c>
      <c r="O1643" t="s">
        <v>8291</v>
      </c>
      <c r="P1643" s="10">
        <f>ROUND(E1643/D1643*100%,0)</f>
        <v>1</v>
      </c>
      <c r="Q1643" s="11">
        <f t="shared" si="75"/>
        <v>97.5</v>
      </c>
      <c r="R1643" s="9">
        <f t="shared" si="76"/>
        <v>41962.596574074079</v>
      </c>
      <c r="S1643" s="9">
        <f t="shared" si="77"/>
        <v>41992.596574074079</v>
      </c>
    </row>
    <row r="1644" spans="1:19" ht="30" hidden="1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8270</v>
      </c>
      <c r="O1644" t="s">
        <v>8291</v>
      </c>
      <c r="P1644" s="10">
        <f>ROUND(E1644/D1644*100%,0)</f>
        <v>1</v>
      </c>
      <c r="Q1644" s="11">
        <f t="shared" si="75"/>
        <v>42.86</v>
      </c>
      <c r="R1644" s="9">
        <f t="shared" si="76"/>
        <v>40688.024618055555</v>
      </c>
      <c r="S1644" s="9">
        <f t="shared" si="77"/>
        <v>40708.024618055555</v>
      </c>
    </row>
    <row r="1645" spans="1:19" ht="30" hidden="1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8270</v>
      </c>
      <c r="O1645" t="s">
        <v>8291</v>
      </c>
      <c r="P1645" s="10">
        <f>ROUND(E1645/D1645*100%,0)</f>
        <v>1</v>
      </c>
      <c r="Q1645" s="11">
        <f t="shared" si="75"/>
        <v>168.51</v>
      </c>
      <c r="R1645" s="9">
        <f t="shared" si="76"/>
        <v>41146.824212962965</v>
      </c>
      <c r="S1645" s="9">
        <f t="shared" si="77"/>
        <v>41176.824212962965</v>
      </c>
    </row>
    <row r="1646" spans="1:19" ht="30" hidden="1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8270</v>
      </c>
      <c r="O1646" t="s">
        <v>8291</v>
      </c>
      <c r="P1646" s="10">
        <f>ROUND(E1646/D1646*100%,0)</f>
        <v>1</v>
      </c>
      <c r="Q1646" s="11">
        <f t="shared" si="75"/>
        <v>85.55</v>
      </c>
      <c r="R1646" s="9">
        <f t="shared" si="76"/>
        <v>41175.05972222222</v>
      </c>
      <c r="S1646" s="9">
        <f t="shared" si="77"/>
        <v>41235.101388888892</v>
      </c>
    </row>
    <row r="1647" spans="1:19" ht="30" hidden="1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8270</v>
      </c>
      <c r="O1647" t="s">
        <v>8291</v>
      </c>
      <c r="P1647" s="10">
        <f>ROUND(E1647/D1647*100%,0)</f>
        <v>1</v>
      </c>
      <c r="Q1647" s="11">
        <f t="shared" si="75"/>
        <v>554</v>
      </c>
      <c r="R1647" s="9">
        <f t="shared" si="76"/>
        <v>41521.617361111108</v>
      </c>
      <c r="S1647" s="9">
        <f t="shared" si="77"/>
        <v>41535.617361111108</v>
      </c>
    </row>
    <row r="1648" spans="1:19" ht="45" hidden="1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8270</v>
      </c>
      <c r="O1648" t="s">
        <v>8291</v>
      </c>
      <c r="P1648" s="10">
        <f>ROUND(E1648/D1648*100%,0)</f>
        <v>1</v>
      </c>
      <c r="Q1648" s="11">
        <f t="shared" si="75"/>
        <v>26.55</v>
      </c>
      <c r="R1648" s="9">
        <f t="shared" si="76"/>
        <v>41833.450266203705</v>
      </c>
      <c r="S1648" s="9">
        <f t="shared" si="77"/>
        <v>41865.757638888892</v>
      </c>
    </row>
    <row r="1649" spans="1:19" ht="30" hidden="1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8270</v>
      </c>
      <c r="O1649" t="s">
        <v>8291</v>
      </c>
      <c r="P1649" s="10">
        <f>ROUND(E1649/D1649*100%,0)</f>
        <v>1</v>
      </c>
      <c r="Q1649" s="11">
        <f t="shared" si="75"/>
        <v>113.83</v>
      </c>
      <c r="R1649" s="9">
        <f t="shared" si="76"/>
        <v>41039.409456018519</v>
      </c>
      <c r="S1649" s="9">
        <f t="shared" si="77"/>
        <v>41069.409456018519</v>
      </c>
    </row>
    <row r="1650" spans="1:19" ht="30" hidden="1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8270</v>
      </c>
      <c r="O1650" t="s">
        <v>8291</v>
      </c>
      <c r="P1650" s="10">
        <f>ROUND(E1650/D1650*100%,0)</f>
        <v>1</v>
      </c>
      <c r="Q1650" s="11">
        <f t="shared" si="75"/>
        <v>32.01</v>
      </c>
      <c r="R1650" s="9">
        <f t="shared" si="76"/>
        <v>40592.704652777778</v>
      </c>
      <c r="S1650" s="9">
        <f t="shared" si="77"/>
        <v>40622.662986111114</v>
      </c>
    </row>
    <row r="1651" spans="1:19" ht="30" hidden="1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8270</v>
      </c>
      <c r="O1651" t="s">
        <v>8291</v>
      </c>
      <c r="P1651" s="10">
        <f>ROUND(E1651/D1651*100%,0)</f>
        <v>1</v>
      </c>
      <c r="Q1651" s="11">
        <f t="shared" si="75"/>
        <v>47.19</v>
      </c>
      <c r="R1651" s="9">
        <f t="shared" si="76"/>
        <v>41737.684664351851</v>
      </c>
      <c r="S1651" s="9">
        <f t="shared" si="77"/>
        <v>41782.684664351851</v>
      </c>
    </row>
    <row r="1652" spans="1:19" ht="30" hidden="1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8270</v>
      </c>
      <c r="O1652" t="s">
        <v>8291</v>
      </c>
      <c r="P1652" s="10">
        <f>ROUND(E1652/D1652*100%,0)</f>
        <v>1</v>
      </c>
      <c r="Q1652" s="11">
        <f t="shared" si="75"/>
        <v>88.47</v>
      </c>
      <c r="R1652" s="9">
        <f t="shared" si="76"/>
        <v>41526.435613425929</v>
      </c>
      <c r="S1652" s="9">
        <f t="shared" si="77"/>
        <v>41556.435613425929</v>
      </c>
    </row>
    <row r="1653" spans="1:19" ht="30" hidden="1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8270</v>
      </c>
      <c r="O1653" t="s">
        <v>8291</v>
      </c>
      <c r="P1653" s="10">
        <f>ROUND(E1653/D1653*100%,0)</f>
        <v>1</v>
      </c>
      <c r="Q1653" s="11">
        <f t="shared" si="75"/>
        <v>100.75</v>
      </c>
      <c r="R1653" s="9">
        <f t="shared" si="76"/>
        <v>40625.900694444441</v>
      </c>
      <c r="S1653" s="9">
        <f t="shared" si="77"/>
        <v>40659.290972222225</v>
      </c>
    </row>
    <row r="1654" spans="1:19" ht="30" hidden="1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8270</v>
      </c>
      <c r="O1654" t="s">
        <v>8291</v>
      </c>
      <c r="P1654" s="10">
        <f>ROUND(E1654/D1654*100%,0)</f>
        <v>1</v>
      </c>
      <c r="Q1654" s="11">
        <f t="shared" si="75"/>
        <v>64.709999999999994</v>
      </c>
      <c r="R1654" s="9">
        <f t="shared" si="76"/>
        <v>41572.492974537039</v>
      </c>
      <c r="S1654" s="9">
        <f t="shared" si="77"/>
        <v>41602.534641203703</v>
      </c>
    </row>
    <row r="1655" spans="1:19" ht="30" hidden="1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8270</v>
      </c>
      <c r="O1655" t="s">
        <v>8291</v>
      </c>
      <c r="P1655" s="10">
        <f>ROUND(E1655/D1655*100%,0)</f>
        <v>2</v>
      </c>
      <c r="Q1655" s="11">
        <f t="shared" si="75"/>
        <v>51.85</v>
      </c>
      <c r="R1655" s="9">
        <f t="shared" si="76"/>
        <v>40626.834444444445</v>
      </c>
      <c r="S1655" s="9">
        <f t="shared" si="77"/>
        <v>40657.834444444445</v>
      </c>
    </row>
    <row r="1656" spans="1:19" ht="30" hidden="1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8270</v>
      </c>
      <c r="O1656" t="s">
        <v>8291</v>
      </c>
      <c r="P1656" s="10">
        <f>ROUND(E1656/D1656*100%,0)</f>
        <v>1</v>
      </c>
      <c r="Q1656" s="11">
        <f t="shared" si="75"/>
        <v>38.79</v>
      </c>
      <c r="R1656" s="9">
        <f t="shared" si="76"/>
        <v>40987.890740740739</v>
      </c>
      <c r="S1656" s="9">
        <f t="shared" si="77"/>
        <v>41017.890740740739</v>
      </c>
    </row>
    <row r="1657" spans="1:19" ht="30" hidden="1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8270</v>
      </c>
      <c r="O1657" t="s">
        <v>8291</v>
      </c>
      <c r="P1657" s="10">
        <f>ROUND(E1657/D1657*100%,0)</f>
        <v>1</v>
      </c>
      <c r="Q1657" s="11">
        <f t="shared" si="75"/>
        <v>44.65</v>
      </c>
      <c r="R1657" s="9">
        <f t="shared" si="76"/>
        <v>40974.791898148149</v>
      </c>
      <c r="S1657" s="9">
        <f t="shared" si="77"/>
        <v>41004.750231481477</v>
      </c>
    </row>
    <row r="1658" spans="1:19" ht="45" hidden="1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8270</v>
      </c>
      <c r="O1658" t="s">
        <v>8291</v>
      </c>
      <c r="P1658" s="10">
        <f>ROUND(E1658/D1658*100%,0)</f>
        <v>1</v>
      </c>
      <c r="Q1658" s="11">
        <f t="shared" si="75"/>
        <v>156.77000000000001</v>
      </c>
      <c r="R1658" s="9">
        <f t="shared" si="76"/>
        <v>41226.928842592592</v>
      </c>
      <c r="S1658" s="9">
        <f t="shared" si="77"/>
        <v>41256.928842592592</v>
      </c>
    </row>
    <row r="1659" spans="1:19" ht="30" hidden="1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8270</v>
      </c>
      <c r="O1659" t="s">
        <v>8291</v>
      </c>
      <c r="P1659" s="10">
        <f>ROUND(E1659/D1659*100%,0)</f>
        <v>1</v>
      </c>
      <c r="Q1659" s="11">
        <f t="shared" si="75"/>
        <v>118.7</v>
      </c>
      <c r="R1659" s="9">
        <f t="shared" si="76"/>
        <v>41023.782037037039</v>
      </c>
      <c r="S1659" s="9">
        <f t="shared" si="77"/>
        <v>41053.782037037039</v>
      </c>
    </row>
    <row r="1660" spans="1:19" ht="30" hidden="1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8270</v>
      </c>
      <c r="O1660" t="s">
        <v>8291</v>
      </c>
      <c r="P1660" s="10">
        <f>ROUND(E1660/D1660*100%,0)</f>
        <v>1</v>
      </c>
      <c r="Q1660" s="11">
        <f t="shared" si="75"/>
        <v>74.150000000000006</v>
      </c>
      <c r="R1660" s="9">
        <f t="shared" si="76"/>
        <v>41223.22184027778</v>
      </c>
      <c r="S1660" s="9">
        <f t="shared" si="77"/>
        <v>41261.597222222219</v>
      </c>
    </row>
    <row r="1661" spans="1:19" ht="30" hidden="1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8270</v>
      </c>
      <c r="O1661" t="s">
        <v>8291</v>
      </c>
      <c r="P1661" s="10">
        <f>ROUND(E1661/D1661*100%,0)</f>
        <v>1</v>
      </c>
      <c r="Q1661" s="11">
        <f t="shared" si="75"/>
        <v>12.53</v>
      </c>
      <c r="R1661" s="9">
        <f t="shared" si="76"/>
        <v>41596.913437499999</v>
      </c>
      <c r="S1661" s="9">
        <f t="shared" si="77"/>
        <v>41625.5</v>
      </c>
    </row>
    <row r="1662" spans="1:19" ht="30" hidden="1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8270</v>
      </c>
      <c r="O1662" t="s">
        <v>8291</v>
      </c>
      <c r="P1662" s="10">
        <f>ROUND(E1662/D1662*100%,0)</f>
        <v>13</v>
      </c>
      <c r="Q1662" s="11">
        <f t="shared" si="75"/>
        <v>27.86</v>
      </c>
      <c r="R1662" s="9">
        <f t="shared" si="76"/>
        <v>42459.693865740745</v>
      </c>
      <c r="S1662" s="9">
        <f t="shared" si="77"/>
        <v>42490.915972222225</v>
      </c>
    </row>
    <row r="1663" spans="1:19" ht="45" hidden="1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8270</v>
      </c>
      <c r="O1663" t="s">
        <v>8291</v>
      </c>
      <c r="P1663" s="10">
        <f>ROUND(E1663/D1663*100%,0)</f>
        <v>1</v>
      </c>
      <c r="Q1663" s="11">
        <f t="shared" si="75"/>
        <v>80.180000000000007</v>
      </c>
      <c r="R1663" s="9">
        <f t="shared" si="76"/>
        <v>42343.998043981483</v>
      </c>
      <c r="S1663" s="9">
        <f t="shared" si="77"/>
        <v>42386.875</v>
      </c>
    </row>
    <row r="1664" spans="1:19" ht="30" hidden="1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8270</v>
      </c>
      <c r="O1664" t="s">
        <v>8291</v>
      </c>
      <c r="P1664" s="10">
        <f>ROUND(E1664/D1664*100%,0)</f>
        <v>1</v>
      </c>
      <c r="Q1664" s="11">
        <f t="shared" si="75"/>
        <v>132.44</v>
      </c>
      <c r="R1664" s="9">
        <f t="shared" si="76"/>
        <v>40848.198333333334</v>
      </c>
      <c r="S1664" s="9">
        <f t="shared" si="77"/>
        <v>40908.239999999998</v>
      </c>
    </row>
    <row r="1665" spans="1:19" ht="30" hidden="1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8270</v>
      </c>
      <c r="O1665" t="s">
        <v>8291</v>
      </c>
      <c r="P1665" s="10">
        <f>ROUND(E1665/D1665*100%,0)</f>
        <v>1</v>
      </c>
      <c r="Q1665" s="11">
        <f t="shared" si="75"/>
        <v>33.75</v>
      </c>
      <c r="R1665" s="9">
        <f t="shared" si="76"/>
        <v>42006.02207175926</v>
      </c>
      <c r="S1665" s="9">
        <f t="shared" si="77"/>
        <v>42036.02207175926</v>
      </c>
    </row>
    <row r="1666" spans="1:19" ht="30" hidden="1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8270</v>
      </c>
      <c r="O1666" t="s">
        <v>8291</v>
      </c>
      <c r="P1666" s="10">
        <f>ROUND(E1666/D1666*100%,0)</f>
        <v>1</v>
      </c>
      <c r="Q1666" s="11">
        <f t="shared" si="75"/>
        <v>34.380000000000003</v>
      </c>
      <c r="R1666" s="9">
        <f t="shared" si="76"/>
        <v>40939.761782407404</v>
      </c>
      <c r="S1666" s="9">
        <f t="shared" si="77"/>
        <v>40984.165972222225</v>
      </c>
    </row>
    <row r="1667" spans="1:19" ht="30" hidden="1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8270</v>
      </c>
      <c r="O1667" t="s">
        <v>8291</v>
      </c>
      <c r="P1667" s="10">
        <f>ROUND(E1667/D1667*100%,0)</f>
        <v>1</v>
      </c>
      <c r="Q1667" s="11">
        <f t="shared" ref="Q1667:Q1730" si="78">IFERROR(ROUND(E1667/L1667,2),0)</f>
        <v>44.96</v>
      </c>
      <c r="R1667" s="9">
        <f t="shared" ref="R1667:R1730" si="79">(((J1667/60)/60)/24)+DATE(1970,1,1)</f>
        <v>40564.649456018517</v>
      </c>
      <c r="S1667" s="9">
        <f t="shared" ref="S1667:S1730" si="80">(((I1667/60)/60)/24)+DATE(1970,1,1)</f>
        <v>40596.125</v>
      </c>
    </row>
    <row r="1668" spans="1:19" ht="30" hidden="1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8270</v>
      </c>
      <c r="O1668" t="s">
        <v>8291</v>
      </c>
      <c r="P1668" s="10">
        <f>ROUND(E1668/D1668*100%,0)</f>
        <v>2</v>
      </c>
      <c r="Q1668" s="11">
        <f t="shared" si="78"/>
        <v>41.04</v>
      </c>
      <c r="R1668" s="9">
        <f t="shared" si="79"/>
        <v>41331.253159722226</v>
      </c>
      <c r="S1668" s="9">
        <f t="shared" si="80"/>
        <v>41361.211493055554</v>
      </c>
    </row>
    <row r="1669" spans="1:19" ht="30" hidden="1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8270</v>
      </c>
      <c r="O1669" t="s">
        <v>8291</v>
      </c>
      <c r="P1669" s="10">
        <f>ROUND(E1669/D1669*100%,0)</f>
        <v>1</v>
      </c>
      <c r="Q1669" s="11">
        <f t="shared" si="78"/>
        <v>52.6</v>
      </c>
      <c r="R1669" s="9">
        <f t="shared" si="79"/>
        <v>41682.0705787037</v>
      </c>
      <c r="S1669" s="9">
        <f t="shared" si="80"/>
        <v>41709.290972222225</v>
      </c>
    </row>
    <row r="1670" spans="1:19" ht="30" hidden="1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8270</v>
      </c>
      <c r="O1670" t="s">
        <v>8291</v>
      </c>
      <c r="P1670" s="10">
        <f>ROUND(E1670/D1670*100%,0)</f>
        <v>1</v>
      </c>
      <c r="Q1670" s="11">
        <f t="shared" si="78"/>
        <v>70.78</v>
      </c>
      <c r="R1670" s="9">
        <f t="shared" si="79"/>
        <v>40845.14975694444</v>
      </c>
      <c r="S1670" s="9">
        <f t="shared" si="80"/>
        <v>40875.191423611112</v>
      </c>
    </row>
    <row r="1671" spans="1:19" ht="45" hidden="1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8270</v>
      </c>
      <c r="O1671" t="s">
        <v>8291</v>
      </c>
      <c r="P1671" s="10">
        <f>ROUND(E1671/D1671*100%,0)</f>
        <v>1</v>
      </c>
      <c r="Q1671" s="11">
        <f t="shared" si="78"/>
        <v>53.75</v>
      </c>
      <c r="R1671" s="9">
        <f t="shared" si="79"/>
        <v>42461.885138888887</v>
      </c>
      <c r="S1671" s="9">
        <f t="shared" si="80"/>
        <v>42521.885138888887</v>
      </c>
    </row>
    <row r="1672" spans="1:19" ht="45" hidden="1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8270</v>
      </c>
      <c r="O1672" t="s">
        <v>8291</v>
      </c>
      <c r="P1672" s="10">
        <f>ROUND(E1672/D1672*100%,0)</f>
        <v>1</v>
      </c>
      <c r="Q1672" s="11">
        <f t="shared" si="78"/>
        <v>44.61</v>
      </c>
      <c r="R1672" s="9">
        <f t="shared" si="79"/>
        <v>40313.930543981485</v>
      </c>
      <c r="S1672" s="9">
        <f t="shared" si="80"/>
        <v>40364.166666666664</v>
      </c>
    </row>
    <row r="1673" spans="1:19" ht="30" hidden="1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8270</v>
      </c>
      <c r="O1673" t="s">
        <v>8291</v>
      </c>
      <c r="P1673" s="10">
        <f>ROUND(E1673/D1673*100%,0)</f>
        <v>1</v>
      </c>
      <c r="Q1673" s="11">
        <f t="shared" si="78"/>
        <v>26.15</v>
      </c>
      <c r="R1673" s="9">
        <f t="shared" si="79"/>
        <v>42553.54414351852</v>
      </c>
      <c r="S1673" s="9">
        <f t="shared" si="80"/>
        <v>42583.54414351852</v>
      </c>
    </row>
    <row r="1674" spans="1:19" ht="30" hidden="1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8270</v>
      </c>
      <c r="O1674" t="s">
        <v>8291</v>
      </c>
      <c r="P1674" s="10">
        <f>ROUND(E1674/D1674*100%,0)</f>
        <v>1</v>
      </c>
      <c r="Q1674" s="11">
        <f t="shared" si="78"/>
        <v>39.18</v>
      </c>
      <c r="R1674" s="9">
        <f t="shared" si="79"/>
        <v>41034.656597222223</v>
      </c>
      <c r="S1674" s="9">
        <f t="shared" si="80"/>
        <v>41064.656597222223</v>
      </c>
    </row>
    <row r="1675" spans="1:19" ht="30" hidden="1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8270</v>
      </c>
      <c r="O1675" t="s">
        <v>8291</v>
      </c>
      <c r="P1675" s="10">
        <f>ROUND(E1675/D1675*100%,0)</f>
        <v>1</v>
      </c>
      <c r="Q1675" s="11">
        <f t="shared" si="78"/>
        <v>45.59</v>
      </c>
      <c r="R1675" s="9">
        <f t="shared" si="79"/>
        <v>42039.878379629634</v>
      </c>
      <c r="S1675" s="9">
        <f t="shared" si="80"/>
        <v>42069.878379629634</v>
      </c>
    </row>
    <row r="1676" spans="1:19" ht="30" hidden="1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8270</v>
      </c>
      <c r="O1676" t="s">
        <v>8291</v>
      </c>
      <c r="P1676" s="10">
        <f>ROUND(E1676/D1676*100%,0)</f>
        <v>2</v>
      </c>
      <c r="Q1676" s="11">
        <f t="shared" si="78"/>
        <v>89.25</v>
      </c>
      <c r="R1676" s="9">
        <f t="shared" si="79"/>
        <v>42569.605393518519</v>
      </c>
      <c r="S1676" s="9">
        <f t="shared" si="80"/>
        <v>42600.290972222225</v>
      </c>
    </row>
    <row r="1677" spans="1:19" ht="30" hidden="1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8270</v>
      </c>
      <c r="O1677" t="s">
        <v>8291</v>
      </c>
      <c r="P1677" s="10">
        <f>ROUND(E1677/D1677*100%,0)</f>
        <v>1</v>
      </c>
      <c r="Q1677" s="11">
        <f t="shared" si="78"/>
        <v>40.42</v>
      </c>
      <c r="R1677" s="9">
        <f t="shared" si="79"/>
        <v>40802.733101851853</v>
      </c>
      <c r="S1677" s="9">
        <f t="shared" si="80"/>
        <v>40832.918749999997</v>
      </c>
    </row>
    <row r="1678" spans="1:19" ht="30" hidden="1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8270</v>
      </c>
      <c r="O1678" t="s">
        <v>8291</v>
      </c>
      <c r="P1678" s="10">
        <f>ROUND(E1678/D1678*100%,0)</f>
        <v>1</v>
      </c>
      <c r="Q1678" s="11">
        <f t="shared" si="78"/>
        <v>82.38</v>
      </c>
      <c r="R1678" s="9">
        <f t="shared" si="79"/>
        <v>40973.72623842593</v>
      </c>
      <c r="S1678" s="9">
        <f t="shared" si="80"/>
        <v>41020.165972222225</v>
      </c>
    </row>
    <row r="1679" spans="1:19" ht="30" hidden="1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8270</v>
      </c>
      <c r="O1679" t="s">
        <v>8291</v>
      </c>
      <c r="P1679" s="10">
        <f>ROUND(E1679/D1679*100%,0)</f>
        <v>1</v>
      </c>
      <c r="Q1679" s="11">
        <f t="shared" si="78"/>
        <v>159.52000000000001</v>
      </c>
      <c r="R1679" s="9">
        <f t="shared" si="79"/>
        <v>42416.407129629632</v>
      </c>
      <c r="S1679" s="9">
        <f t="shared" si="80"/>
        <v>42476.249305555553</v>
      </c>
    </row>
    <row r="1680" spans="1:19" ht="30" hidden="1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8270</v>
      </c>
      <c r="O1680" t="s">
        <v>8291</v>
      </c>
      <c r="P1680" s="10">
        <f>ROUND(E1680/D1680*100%,0)</f>
        <v>1</v>
      </c>
      <c r="Q1680" s="11">
        <f t="shared" si="78"/>
        <v>36.24</v>
      </c>
      <c r="R1680" s="9">
        <f t="shared" si="79"/>
        <v>41662.854988425926</v>
      </c>
      <c r="S1680" s="9">
        <f t="shared" si="80"/>
        <v>41676.854988425926</v>
      </c>
    </row>
    <row r="1681" spans="1:19" ht="45" hidden="1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8270</v>
      </c>
      <c r="O1681" t="s">
        <v>8291</v>
      </c>
      <c r="P1681" s="10">
        <f>ROUND(E1681/D1681*100%,0)</f>
        <v>2</v>
      </c>
      <c r="Q1681" s="11">
        <f t="shared" si="78"/>
        <v>62.5</v>
      </c>
      <c r="R1681" s="9">
        <f t="shared" si="79"/>
        <v>40723.068807870368</v>
      </c>
      <c r="S1681" s="9">
        <f t="shared" si="80"/>
        <v>40746.068807870368</v>
      </c>
    </row>
    <row r="1682" spans="1:19" ht="30" hidden="1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8270</v>
      </c>
      <c r="O1682" t="s">
        <v>8291</v>
      </c>
      <c r="P1682" s="10">
        <f>ROUND(E1682/D1682*100%,0)</f>
        <v>1</v>
      </c>
      <c r="Q1682" s="11">
        <f t="shared" si="78"/>
        <v>47</v>
      </c>
      <c r="R1682" s="9">
        <f t="shared" si="79"/>
        <v>41802.757719907408</v>
      </c>
      <c r="S1682" s="9">
        <f t="shared" si="80"/>
        <v>41832.757719907408</v>
      </c>
    </row>
    <row r="1683" spans="1:19" ht="30" hidden="1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8270</v>
      </c>
      <c r="O1683" t="s">
        <v>8292</v>
      </c>
      <c r="P1683" s="10">
        <f>ROUND(E1683/D1683*100%,0)</f>
        <v>1</v>
      </c>
      <c r="Q1683" s="11">
        <f t="shared" si="78"/>
        <v>74.58</v>
      </c>
      <c r="R1683" s="9">
        <f t="shared" si="79"/>
        <v>42774.121342592596</v>
      </c>
      <c r="S1683" s="9">
        <f t="shared" si="80"/>
        <v>42823.083333333328</v>
      </c>
    </row>
    <row r="1684" spans="1:19" ht="30" hidden="1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8270</v>
      </c>
      <c r="O1684" t="s">
        <v>8292</v>
      </c>
      <c r="P1684" s="10">
        <f>ROUND(E1684/D1684*100%,0)</f>
        <v>0</v>
      </c>
      <c r="Q1684" s="11">
        <f t="shared" si="78"/>
        <v>0</v>
      </c>
      <c r="R1684" s="9">
        <f t="shared" si="79"/>
        <v>42779.21365740741</v>
      </c>
      <c r="S1684" s="9">
        <f t="shared" si="80"/>
        <v>42839.171990740739</v>
      </c>
    </row>
    <row r="1685" spans="1:19" ht="30" hidden="1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8270</v>
      </c>
      <c r="O1685" t="s">
        <v>8292</v>
      </c>
      <c r="P1685" s="10">
        <f>ROUND(E1685/D1685*100%,0)</f>
        <v>0</v>
      </c>
      <c r="Q1685" s="11">
        <f t="shared" si="78"/>
        <v>76</v>
      </c>
      <c r="R1685" s="9">
        <f t="shared" si="79"/>
        <v>42808.781689814816</v>
      </c>
      <c r="S1685" s="9">
        <f t="shared" si="80"/>
        <v>42832.781689814816</v>
      </c>
    </row>
    <row r="1686" spans="1:19" ht="30" hidden="1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8270</v>
      </c>
      <c r="O1686" t="s">
        <v>8292</v>
      </c>
      <c r="P1686" s="10">
        <f>ROUND(E1686/D1686*100%,0)</f>
        <v>1</v>
      </c>
      <c r="Q1686" s="11">
        <f t="shared" si="78"/>
        <v>86.44</v>
      </c>
      <c r="R1686" s="9">
        <f t="shared" si="79"/>
        <v>42783.815289351856</v>
      </c>
      <c r="S1686" s="9">
        <f t="shared" si="80"/>
        <v>42811.773622685185</v>
      </c>
    </row>
    <row r="1687" spans="1:19" ht="30" hidden="1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8270</v>
      </c>
      <c r="O1687" t="s">
        <v>8292</v>
      </c>
      <c r="P1687" s="10">
        <f>ROUND(E1687/D1687*100%,0)</f>
        <v>1</v>
      </c>
      <c r="Q1687" s="11">
        <f t="shared" si="78"/>
        <v>24</v>
      </c>
      <c r="R1687" s="9">
        <f t="shared" si="79"/>
        <v>42788.2502662037</v>
      </c>
      <c r="S1687" s="9">
        <f t="shared" si="80"/>
        <v>42818.208599537036</v>
      </c>
    </row>
    <row r="1688" spans="1:19" ht="45" hidden="1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8270</v>
      </c>
      <c r="O1688" t="s">
        <v>8292</v>
      </c>
      <c r="P1688" s="10">
        <f>ROUND(E1688/D1688*100%,0)</f>
        <v>0</v>
      </c>
      <c r="Q1688" s="11">
        <f t="shared" si="78"/>
        <v>18</v>
      </c>
      <c r="R1688" s="9">
        <f t="shared" si="79"/>
        <v>42792.843969907408</v>
      </c>
      <c r="S1688" s="9">
        <f t="shared" si="80"/>
        <v>42852.802303240736</v>
      </c>
    </row>
    <row r="1689" spans="1:19" ht="30" hidden="1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8270</v>
      </c>
      <c r="O1689" t="s">
        <v>8292</v>
      </c>
      <c r="P1689" s="10">
        <f>ROUND(E1689/D1689*100%,0)</f>
        <v>0</v>
      </c>
      <c r="Q1689" s="11">
        <f t="shared" si="78"/>
        <v>80.13</v>
      </c>
      <c r="R1689" s="9">
        <f t="shared" si="79"/>
        <v>42802.046817129631</v>
      </c>
      <c r="S1689" s="9">
        <f t="shared" si="80"/>
        <v>42835.84375</v>
      </c>
    </row>
    <row r="1690" spans="1:19" ht="30" hidden="1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8270</v>
      </c>
      <c r="O1690" t="s">
        <v>8292</v>
      </c>
      <c r="P1690" s="10">
        <f>ROUND(E1690/D1690*100%,0)</f>
        <v>0</v>
      </c>
      <c r="Q1690" s="11">
        <f t="shared" si="78"/>
        <v>253.14</v>
      </c>
      <c r="R1690" s="9">
        <f t="shared" si="79"/>
        <v>42804.534652777773</v>
      </c>
      <c r="S1690" s="9">
        <f t="shared" si="80"/>
        <v>42834.492986111116</v>
      </c>
    </row>
    <row r="1691" spans="1:19" hidden="1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8270</v>
      </c>
      <c r="O1691" t="s">
        <v>8292</v>
      </c>
      <c r="P1691" s="10">
        <f>ROUND(E1691/D1691*100%,0)</f>
        <v>1</v>
      </c>
      <c r="Q1691" s="11">
        <f t="shared" si="78"/>
        <v>171.43</v>
      </c>
      <c r="R1691" s="9">
        <f t="shared" si="79"/>
        <v>42780.942476851851</v>
      </c>
      <c r="S1691" s="9">
        <f t="shared" si="80"/>
        <v>42810.900810185187</v>
      </c>
    </row>
    <row r="1692" spans="1:19" ht="30" hidden="1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8270</v>
      </c>
      <c r="O1692" t="s">
        <v>8292</v>
      </c>
      <c r="P1692" s="10">
        <f>ROUND(E1692/D1692*100%,0)</f>
        <v>0</v>
      </c>
      <c r="Q1692" s="11">
        <f t="shared" si="78"/>
        <v>57.73</v>
      </c>
      <c r="R1692" s="9">
        <f t="shared" si="79"/>
        <v>42801.43104166667</v>
      </c>
      <c r="S1692" s="9">
        <f t="shared" si="80"/>
        <v>42831.389374999999</v>
      </c>
    </row>
    <row r="1693" spans="1:19" ht="30" hidden="1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8270</v>
      </c>
      <c r="O1693" t="s">
        <v>8292</v>
      </c>
      <c r="P1693" s="10">
        <f>ROUND(E1693/D1693*100%,0)</f>
        <v>0</v>
      </c>
      <c r="Q1693" s="11">
        <f t="shared" si="78"/>
        <v>264.26</v>
      </c>
      <c r="R1693" s="9">
        <f t="shared" si="79"/>
        <v>42795.701481481476</v>
      </c>
      <c r="S1693" s="9">
        <f t="shared" si="80"/>
        <v>42828.041666666672</v>
      </c>
    </row>
    <row r="1694" spans="1:19" ht="30" hidden="1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8270</v>
      </c>
      <c r="O1694" t="s">
        <v>8292</v>
      </c>
      <c r="P1694" s="10">
        <f>ROUND(E1694/D1694*100%,0)</f>
        <v>0</v>
      </c>
      <c r="Q1694" s="11">
        <f t="shared" si="78"/>
        <v>159.33000000000001</v>
      </c>
      <c r="R1694" s="9">
        <f t="shared" si="79"/>
        <v>42788.151238425926</v>
      </c>
      <c r="S1694" s="9">
        <f t="shared" si="80"/>
        <v>42820.999305555553</v>
      </c>
    </row>
    <row r="1695" spans="1:19" ht="30" hidden="1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8270</v>
      </c>
      <c r="O1695" t="s">
        <v>8292</v>
      </c>
      <c r="P1695" s="10">
        <f>ROUND(E1695/D1695*100%,0)</f>
        <v>0</v>
      </c>
      <c r="Q1695" s="11">
        <f t="shared" si="78"/>
        <v>35</v>
      </c>
      <c r="R1695" s="9">
        <f t="shared" si="79"/>
        <v>42803.920277777783</v>
      </c>
      <c r="S1695" s="9">
        <f t="shared" si="80"/>
        <v>42834.833333333328</v>
      </c>
    </row>
    <row r="1696" spans="1:19" ht="30" hidden="1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8270</v>
      </c>
      <c r="O1696" t="s">
        <v>8292</v>
      </c>
      <c r="P1696" s="10">
        <f>ROUND(E1696/D1696*100%,0)</f>
        <v>0</v>
      </c>
      <c r="Q1696" s="11">
        <f t="shared" si="78"/>
        <v>5</v>
      </c>
      <c r="R1696" s="9">
        <f t="shared" si="79"/>
        <v>42791.669837962967</v>
      </c>
      <c r="S1696" s="9">
        <f t="shared" si="80"/>
        <v>42821.191666666666</v>
      </c>
    </row>
    <row r="1697" spans="1:19" ht="30" hidden="1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8270</v>
      </c>
      <c r="O1697" t="s">
        <v>8292</v>
      </c>
      <c r="P1697" s="10">
        <f>ROUND(E1697/D1697*100%,0)</f>
        <v>0</v>
      </c>
      <c r="Q1697" s="11">
        <f t="shared" si="78"/>
        <v>61.09</v>
      </c>
      <c r="R1697" s="9">
        <f t="shared" si="79"/>
        <v>42801.031412037039</v>
      </c>
      <c r="S1697" s="9">
        <f t="shared" si="80"/>
        <v>42835.041666666672</v>
      </c>
    </row>
    <row r="1698" spans="1:19" ht="30" hidden="1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8270</v>
      </c>
      <c r="O1698" t="s">
        <v>8292</v>
      </c>
      <c r="P1698" s="10">
        <f>ROUND(E1698/D1698*100%,0)</f>
        <v>0</v>
      </c>
      <c r="Q1698" s="11">
        <f t="shared" si="78"/>
        <v>0</v>
      </c>
      <c r="R1698" s="9">
        <f t="shared" si="79"/>
        <v>42796.069571759261</v>
      </c>
      <c r="S1698" s="9">
        <f t="shared" si="80"/>
        <v>42826.027905092589</v>
      </c>
    </row>
    <row r="1699" spans="1:19" ht="30" hidden="1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8270</v>
      </c>
      <c r="O1699" t="s">
        <v>8292</v>
      </c>
      <c r="P1699" s="10">
        <f>ROUND(E1699/D1699*100%,0)</f>
        <v>0</v>
      </c>
      <c r="Q1699" s="11">
        <f t="shared" si="78"/>
        <v>114.82</v>
      </c>
      <c r="R1699" s="9">
        <f t="shared" si="79"/>
        <v>42805.032962962956</v>
      </c>
      <c r="S1699" s="9">
        <f t="shared" si="80"/>
        <v>42834.991296296299</v>
      </c>
    </row>
    <row r="1700" spans="1:19" ht="45" hidden="1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8270</v>
      </c>
      <c r="O1700" t="s">
        <v>8292</v>
      </c>
      <c r="P1700" s="10">
        <f>ROUND(E1700/D1700*100%,0)</f>
        <v>0</v>
      </c>
      <c r="Q1700" s="11">
        <f t="shared" si="78"/>
        <v>0</v>
      </c>
      <c r="R1700" s="9">
        <f t="shared" si="79"/>
        <v>42796.207870370374</v>
      </c>
      <c r="S1700" s="9">
        <f t="shared" si="80"/>
        <v>42820.147916666669</v>
      </c>
    </row>
    <row r="1701" spans="1:19" ht="30" hidden="1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8270</v>
      </c>
      <c r="O1701" t="s">
        <v>8292</v>
      </c>
      <c r="P1701" s="10">
        <f>ROUND(E1701/D1701*100%,0)</f>
        <v>0</v>
      </c>
      <c r="Q1701" s="11">
        <f t="shared" si="78"/>
        <v>54</v>
      </c>
      <c r="R1701" s="9">
        <f t="shared" si="79"/>
        <v>42806.863946759258</v>
      </c>
      <c r="S1701" s="9">
        <f t="shared" si="80"/>
        <v>42836.863946759258</v>
      </c>
    </row>
    <row r="1702" spans="1:19" ht="30" hidden="1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8270</v>
      </c>
      <c r="O1702" t="s">
        <v>8292</v>
      </c>
      <c r="P1702" s="10">
        <f>ROUND(E1702/D1702*100%,0)</f>
        <v>0</v>
      </c>
      <c r="Q1702" s="11">
        <f t="shared" si="78"/>
        <v>65.97</v>
      </c>
      <c r="R1702" s="9">
        <f t="shared" si="79"/>
        <v>42796.071643518517</v>
      </c>
      <c r="S1702" s="9">
        <f t="shared" si="80"/>
        <v>42826.166666666672</v>
      </c>
    </row>
    <row r="1703" spans="1:19" ht="30" hidden="1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8270</v>
      </c>
      <c r="O1703" t="s">
        <v>8292</v>
      </c>
      <c r="P1703" s="10">
        <f>ROUND(E1703/D1703*100%,0)</f>
        <v>0</v>
      </c>
      <c r="Q1703" s="11">
        <f t="shared" si="78"/>
        <v>5</v>
      </c>
      <c r="R1703" s="9">
        <f t="shared" si="79"/>
        <v>41989.664409722223</v>
      </c>
      <c r="S1703" s="9">
        <f t="shared" si="80"/>
        <v>42019.664409722223</v>
      </c>
    </row>
    <row r="1704" spans="1:19" hidden="1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8270</v>
      </c>
      <c r="O1704" t="s">
        <v>8292</v>
      </c>
      <c r="P1704" s="10">
        <f>ROUND(E1704/D1704*100%,0)</f>
        <v>0</v>
      </c>
      <c r="Q1704" s="11">
        <f t="shared" si="78"/>
        <v>1</v>
      </c>
      <c r="R1704" s="9">
        <f t="shared" si="79"/>
        <v>42063.869791666672</v>
      </c>
      <c r="S1704" s="9">
        <f t="shared" si="80"/>
        <v>42093.828125</v>
      </c>
    </row>
    <row r="1705" spans="1:19" ht="30" hidden="1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8270</v>
      </c>
      <c r="O1705" t="s">
        <v>8292</v>
      </c>
      <c r="P1705" s="10">
        <f>ROUND(E1705/D1705*100%,0)</f>
        <v>0</v>
      </c>
      <c r="Q1705" s="11">
        <f t="shared" si="78"/>
        <v>25.5</v>
      </c>
      <c r="R1705" s="9">
        <f t="shared" si="79"/>
        <v>42187.281678240746</v>
      </c>
      <c r="S1705" s="9">
        <f t="shared" si="80"/>
        <v>42247.281678240746</v>
      </c>
    </row>
    <row r="1706" spans="1:19" ht="30" hidden="1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8270</v>
      </c>
      <c r="O1706" t="s">
        <v>8292</v>
      </c>
      <c r="P1706" s="10">
        <f>ROUND(E1706/D1706*100%,0)</f>
        <v>1</v>
      </c>
      <c r="Q1706" s="11">
        <f t="shared" si="78"/>
        <v>118.36</v>
      </c>
      <c r="R1706" s="9">
        <f t="shared" si="79"/>
        <v>42021.139733796299</v>
      </c>
      <c r="S1706" s="9">
        <f t="shared" si="80"/>
        <v>42051.139733796299</v>
      </c>
    </row>
    <row r="1707" spans="1:19" ht="30" hidden="1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8270</v>
      </c>
      <c r="O1707" t="s">
        <v>8292</v>
      </c>
      <c r="P1707" s="10">
        <f>ROUND(E1707/D1707*100%,0)</f>
        <v>0</v>
      </c>
      <c r="Q1707" s="11">
        <f t="shared" si="78"/>
        <v>0</v>
      </c>
      <c r="R1707" s="9">
        <f t="shared" si="79"/>
        <v>42245.016736111109</v>
      </c>
      <c r="S1707" s="9">
        <f t="shared" si="80"/>
        <v>42256.666666666672</v>
      </c>
    </row>
    <row r="1708" spans="1:19" ht="30" hidden="1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8270</v>
      </c>
      <c r="O1708" t="s">
        <v>8292</v>
      </c>
      <c r="P1708" s="10">
        <f>ROUND(E1708/D1708*100%,0)</f>
        <v>0</v>
      </c>
      <c r="Q1708" s="11">
        <f t="shared" si="78"/>
        <v>0</v>
      </c>
      <c r="R1708" s="9">
        <f t="shared" si="79"/>
        <v>42179.306388888886</v>
      </c>
      <c r="S1708" s="9">
        <f t="shared" si="80"/>
        <v>42239.306388888886</v>
      </c>
    </row>
    <row r="1709" spans="1:19" ht="30" hidden="1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8270</v>
      </c>
      <c r="O1709" t="s">
        <v>8292</v>
      </c>
      <c r="P1709" s="10">
        <f>ROUND(E1709/D1709*100%,0)</f>
        <v>0</v>
      </c>
      <c r="Q1709" s="11">
        <f t="shared" si="78"/>
        <v>54.11</v>
      </c>
      <c r="R1709" s="9">
        <f t="shared" si="79"/>
        <v>42427.721006944441</v>
      </c>
      <c r="S1709" s="9">
        <f t="shared" si="80"/>
        <v>42457.679340277777</v>
      </c>
    </row>
    <row r="1710" spans="1:19" ht="30" hidden="1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8270</v>
      </c>
      <c r="O1710" t="s">
        <v>8292</v>
      </c>
      <c r="P1710" s="10">
        <f>ROUND(E1710/D1710*100%,0)</f>
        <v>0</v>
      </c>
      <c r="Q1710" s="11">
        <f t="shared" si="78"/>
        <v>0</v>
      </c>
      <c r="R1710" s="9">
        <f t="shared" si="79"/>
        <v>42451.866967592592</v>
      </c>
      <c r="S1710" s="9">
        <f t="shared" si="80"/>
        <v>42491.866967592592</v>
      </c>
    </row>
    <row r="1711" spans="1:19" ht="30" hidden="1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8270</v>
      </c>
      <c r="O1711" t="s">
        <v>8292</v>
      </c>
      <c r="P1711" s="10">
        <f>ROUND(E1711/D1711*100%,0)</f>
        <v>0</v>
      </c>
      <c r="Q1711" s="11">
        <f t="shared" si="78"/>
        <v>21.25</v>
      </c>
      <c r="R1711" s="9">
        <f t="shared" si="79"/>
        <v>41841.56381944444</v>
      </c>
      <c r="S1711" s="9">
        <f t="shared" si="80"/>
        <v>41882.818749999999</v>
      </c>
    </row>
    <row r="1712" spans="1:19" ht="30" hidden="1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8270</v>
      </c>
      <c r="O1712" t="s">
        <v>8292</v>
      </c>
      <c r="P1712" s="10">
        <f>ROUND(E1712/D1712*100%,0)</f>
        <v>0</v>
      </c>
      <c r="Q1712" s="11">
        <f t="shared" si="78"/>
        <v>34</v>
      </c>
      <c r="R1712" s="9">
        <f t="shared" si="79"/>
        <v>42341.59129629629</v>
      </c>
      <c r="S1712" s="9">
        <f t="shared" si="80"/>
        <v>42387.541666666672</v>
      </c>
    </row>
    <row r="1713" spans="1:19" ht="30" hidden="1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8270</v>
      </c>
      <c r="O1713" t="s">
        <v>8292</v>
      </c>
      <c r="P1713" s="10">
        <f>ROUND(E1713/D1713*100%,0)</f>
        <v>0</v>
      </c>
      <c r="Q1713" s="11">
        <f t="shared" si="78"/>
        <v>525</v>
      </c>
      <c r="R1713" s="9">
        <f t="shared" si="79"/>
        <v>41852.646226851852</v>
      </c>
      <c r="S1713" s="9">
        <f t="shared" si="80"/>
        <v>41883.646226851852</v>
      </c>
    </row>
    <row r="1714" spans="1:19" ht="45" hidden="1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8270</v>
      </c>
      <c r="O1714" t="s">
        <v>8292</v>
      </c>
      <c r="P1714" s="10">
        <f>ROUND(E1714/D1714*100%,0)</f>
        <v>0</v>
      </c>
      <c r="Q1714" s="11">
        <f t="shared" si="78"/>
        <v>0</v>
      </c>
      <c r="R1714" s="9">
        <f t="shared" si="79"/>
        <v>42125.913807870369</v>
      </c>
      <c r="S1714" s="9">
        <f t="shared" si="80"/>
        <v>42185.913807870369</v>
      </c>
    </row>
    <row r="1715" spans="1:19" ht="30" hidden="1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8270</v>
      </c>
      <c r="O1715" t="s">
        <v>8292</v>
      </c>
      <c r="P1715" s="10">
        <f>ROUND(E1715/D1715*100%,0)</f>
        <v>0</v>
      </c>
      <c r="Q1715" s="11">
        <f t="shared" si="78"/>
        <v>50</v>
      </c>
      <c r="R1715" s="9">
        <f t="shared" si="79"/>
        <v>41887.801064814819</v>
      </c>
      <c r="S1715" s="9">
        <f t="shared" si="80"/>
        <v>41917.801064814819</v>
      </c>
    </row>
    <row r="1716" spans="1:19" ht="45" hidden="1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8270</v>
      </c>
      <c r="O1716" t="s">
        <v>8292</v>
      </c>
      <c r="P1716" s="10">
        <f>ROUND(E1716/D1716*100%,0)</f>
        <v>0</v>
      </c>
      <c r="Q1716" s="11">
        <f t="shared" si="78"/>
        <v>115.71</v>
      </c>
      <c r="R1716" s="9">
        <f t="shared" si="79"/>
        <v>42095.918530092589</v>
      </c>
      <c r="S1716" s="9">
        <f t="shared" si="80"/>
        <v>42125.918530092589</v>
      </c>
    </row>
    <row r="1717" spans="1:19" ht="30" hidden="1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8270</v>
      </c>
      <c r="O1717" t="s">
        <v>8292</v>
      </c>
      <c r="P1717" s="10">
        <f>ROUND(E1717/D1717*100%,0)</f>
        <v>0</v>
      </c>
      <c r="Q1717" s="11">
        <f t="shared" si="78"/>
        <v>5.5</v>
      </c>
      <c r="R1717" s="9">
        <f t="shared" si="79"/>
        <v>42064.217418981483</v>
      </c>
      <c r="S1717" s="9">
        <f t="shared" si="80"/>
        <v>42094.140277777777</v>
      </c>
    </row>
    <row r="1718" spans="1:19" ht="30" hidden="1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8270</v>
      </c>
      <c r="O1718" t="s">
        <v>8292</v>
      </c>
      <c r="P1718" s="10">
        <f>ROUND(E1718/D1718*100%,0)</f>
        <v>0</v>
      </c>
      <c r="Q1718" s="11">
        <f t="shared" si="78"/>
        <v>50</v>
      </c>
      <c r="R1718" s="9">
        <f t="shared" si="79"/>
        <v>42673.577534722222</v>
      </c>
      <c r="S1718" s="9">
        <f t="shared" si="80"/>
        <v>42713.619201388887</v>
      </c>
    </row>
    <row r="1719" spans="1:19" ht="30" hidden="1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8270</v>
      </c>
      <c r="O1719" t="s">
        <v>8292</v>
      </c>
      <c r="P1719" s="10">
        <f>ROUND(E1719/D1719*100%,0)</f>
        <v>0</v>
      </c>
      <c r="Q1719" s="11">
        <f t="shared" si="78"/>
        <v>34.020000000000003</v>
      </c>
      <c r="R1719" s="9">
        <f t="shared" si="79"/>
        <v>42460.98192129629</v>
      </c>
      <c r="S1719" s="9">
        <f t="shared" si="80"/>
        <v>42481.166666666672</v>
      </c>
    </row>
    <row r="1720" spans="1:19" hidden="1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8270</v>
      </c>
      <c r="O1720" t="s">
        <v>8292</v>
      </c>
      <c r="P1720" s="10">
        <f>ROUND(E1720/D1720*100%,0)</f>
        <v>0</v>
      </c>
      <c r="Q1720" s="11">
        <f t="shared" si="78"/>
        <v>37.5</v>
      </c>
      <c r="R1720" s="9">
        <f t="shared" si="79"/>
        <v>42460.610520833332</v>
      </c>
      <c r="S1720" s="9">
        <f t="shared" si="80"/>
        <v>42504.207638888889</v>
      </c>
    </row>
    <row r="1721" spans="1:19" ht="30" hidden="1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8270</v>
      </c>
      <c r="O1721" t="s">
        <v>8292</v>
      </c>
      <c r="P1721" s="10">
        <f>ROUND(E1721/D1721*100%,0)</f>
        <v>0</v>
      </c>
      <c r="Q1721" s="11">
        <f t="shared" si="78"/>
        <v>11.67</v>
      </c>
      <c r="R1721" s="9">
        <f t="shared" si="79"/>
        <v>41869.534618055557</v>
      </c>
      <c r="S1721" s="9">
        <f t="shared" si="80"/>
        <v>41899.534618055557</v>
      </c>
    </row>
    <row r="1722" spans="1:19" ht="30" hidden="1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8270</v>
      </c>
      <c r="O1722" t="s">
        <v>8292</v>
      </c>
      <c r="P1722" s="10">
        <f>ROUND(E1722/D1722*100%,0)</f>
        <v>0</v>
      </c>
      <c r="Q1722" s="11">
        <f t="shared" si="78"/>
        <v>28.13</v>
      </c>
      <c r="R1722" s="9">
        <f t="shared" si="79"/>
        <v>41922.783229166671</v>
      </c>
      <c r="S1722" s="9">
        <f t="shared" si="80"/>
        <v>41952.824895833335</v>
      </c>
    </row>
    <row r="1723" spans="1:19" ht="30" hidden="1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8270</v>
      </c>
      <c r="O1723" t="s">
        <v>8292</v>
      </c>
      <c r="P1723" s="10">
        <f>ROUND(E1723/D1723*100%,0)</f>
        <v>0</v>
      </c>
      <c r="Q1723" s="11">
        <f t="shared" si="78"/>
        <v>0</v>
      </c>
      <c r="R1723" s="9">
        <f t="shared" si="79"/>
        <v>42319.461377314816</v>
      </c>
      <c r="S1723" s="9">
        <f t="shared" si="80"/>
        <v>42349.461377314816</v>
      </c>
    </row>
    <row r="1724" spans="1:19" ht="30" hidden="1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8270</v>
      </c>
      <c r="O1724" t="s">
        <v>8292</v>
      </c>
      <c r="P1724" s="10">
        <f>ROUND(E1724/D1724*100%,0)</f>
        <v>0</v>
      </c>
      <c r="Q1724" s="11">
        <f t="shared" si="78"/>
        <v>1</v>
      </c>
      <c r="R1724" s="9">
        <f t="shared" si="79"/>
        <v>42425.960983796293</v>
      </c>
      <c r="S1724" s="9">
        <f t="shared" si="80"/>
        <v>42463.006944444445</v>
      </c>
    </row>
    <row r="1725" spans="1:19" ht="30" hidden="1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8270</v>
      </c>
      <c r="O1725" t="s">
        <v>8292</v>
      </c>
      <c r="P1725" s="10">
        <f>ROUND(E1725/D1725*100%,0)</f>
        <v>0</v>
      </c>
      <c r="Q1725" s="11">
        <f t="shared" si="78"/>
        <v>216.67</v>
      </c>
      <c r="R1725" s="9">
        <f t="shared" si="79"/>
        <v>42129.82540509259</v>
      </c>
      <c r="S1725" s="9">
        <f t="shared" si="80"/>
        <v>42186.25</v>
      </c>
    </row>
    <row r="1726" spans="1:19" ht="30" hidden="1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8270</v>
      </c>
      <c r="O1726" t="s">
        <v>8292</v>
      </c>
      <c r="P1726" s="10">
        <f>ROUND(E1726/D1726*100%,0)</f>
        <v>0</v>
      </c>
      <c r="Q1726" s="11">
        <f t="shared" si="78"/>
        <v>8.75</v>
      </c>
      <c r="R1726" s="9">
        <f t="shared" si="79"/>
        <v>41912.932430555556</v>
      </c>
      <c r="S1726" s="9">
        <f t="shared" si="80"/>
        <v>41942.932430555556</v>
      </c>
    </row>
    <row r="1727" spans="1:19" ht="30" hidden="1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8270</v>
      </c>
      <c r="O1727" t="s">
        <v>8292</v>
      </c>
      <c r="P1727" s="10">
        <f>ROUND(E1727/D1727*100%,0)</f>
        <v>0</v>
      </c>
      <c r="Q1727" s="11">
        <f t="shared" si="78"/>
        <v>62.22</v>
      </c>
      <c r="R1727" s="9">
        <f t="shared" si="79"/>
        <v>41845.968159722222</v>
      </c>
      <c r="S1727" s="9">
        <f t="shared" si="80"/>
        <v>41875.968159722222</v>
      </c>
    </row>
    <row r="1728" spans="1:19" ht="30" hidden="1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8270</v>
      </c>
      <c r="O1728" t="s">
        <v>8292</v>
      </c>
      <c r="P1728" s="10">
        <f>ROUND(E1728/D1728*100%,0)</f>
        <v>0</v>
      </c>
      <c r="Q1728" s="11">
        <f t="shared" si="78"/>
        <v>137.25</v>
      </c>
      <c r="R1728" s="9">
        <f t="shared" si="79"/>
        <v>41788.919722222221</v>
      </c>
      <c r="S1728" s="9">
        <f t="shared" si="80"/>
        <v>41817.919722222221</v>
      </c>
    </row>
    <row r="1729" spans="1:19" ht="30" hidden="1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8270</v>
      </c>
      <c r="O1729" t="s">
        <v>8292</v>
      </c>
      <c r="P1729" s="10">
        <f>ROUND(E1729/D1729*100%,0)</f>
        <v>0</v>
      </c>
      <c r="Q1729" s="11">
        <f t="shared" si="78"/>
        <v>1</v>
      </c>
      <c r="R1729" s="9">
        <f t="shared" si="79"/>
        <v>42044.927974537044</v>
      </c>
      <c r="S1729" s="9">
        <f t="shared" si="80"/>
        <v>42099.458333333328</v>
      </c>
    </row>
    <row r="1730" spans="1:19" ht="30" hidden="1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8270</v>
      </c>
      <c r="O1730" t="s">
        <v>8292</v>
      </c>
      <c r="P1730" s="10">
        <f>ROUND(E1730/D1730*100%,0)</f>
        <v>1</v>
      </c>
      <c r="Q1730" s="11">
        <f t="shared" si="78"/>
        <v>122.14</v>
      </c>
      <c r="R1730" s="9">
        <f t="shared" si="79"/>
        <v>42268.625856481478</v>
      </c>
      <c r="S1730" s="9">
        <f t="shared" si="80"/>
        <v>42298.625856481478</v>
      </c>
    </row>
    <row r="1731" spans="1:19" ht="30" hidden="1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8270</v>
      </c>
      <c r="O1731" t="s">
        <v>8292</v>
      </c>
      <c r="P1731" s="10">
        <f>ROUND(E1731/D1731*100%,0)</f>
        <v>0</v>
      </c>
      <c r="Q1731" s="11">
        <f t="shared" ref="Q1731:Q1794" si="81">IFERROR(ROUND(E1731/L1731,2),0)</f>
        <v>0</v>
      </c>
      <c r="R1731" s="9">
        <f t="shared" ref="R1731:R1794" si="82">(((J1731/60)/60)/24)+DATE(1970,1,1)</f>
        <v>42471.052152777775</v>
      </c>
      <c r="S1731" s="9">
        <f t="shared" ref="S1731:S1794" si="83">(((I1731/60)/60)/24)+DATE(1970,1,1)</f>
        <v>42531.052152777775</v>
      </c>
    </row>
    <row r="1732" spans="1:19" ht="30" hidden="1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8270</v>
      </c>
      <c r="O1732" t="s">
        <v>8292</v>
      </c>
      <c r="P1732" s="10">
        <f>ROUND(E1732/D1732*100%,0)</f>
        <v>0</v>
      </c>
      <c r="Q1732" s="11">
        <f t="shared" si="81"/>
        <v>0</v>
      </c>
      <c r="R1732" s="9">
        <f t="shared" si="82"/>
        <v>42272.087766203709</v>
      </c>
      <c r="S1732" s="9">
        <f t="shared" si="83"/>
        <v>42302.087766203709</v>
      </c>
    </row>
    <row r="1733" spans="1:19" hidden="1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8270</v>
      </c>
      <c r="O1733" t="s">
        <v>8292</v>
      </c>
      <c r="P1733" s="10">
        <f>ROUND(E1733/D1733*100%,0)</f>
        <v>0</v>
      </c>
      <c r="Q1733" s="11">
        <f t="shared" si="81"/>
        <v>0</v>
      </c>
      <c r="R1733" s="9">
        <f t="shared" si="82"/>
        <v>42152.906851851847</v>
      </c>
      <c r="S1733" s="9">
        <f t="shared" si="83"/>
        <v>42166.625</v>
      </c>
    </row>
    <row r="1734" spans="1:19" ht="30" hidden="1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8270</v>
      </c>
      <c r="O1734" t="s">
        <v>8292</v>
      </c>
      <c r="P1734" s="10">
        <f>ROUND(E1734/D1734*100%,0)</f>
        <v>0</v>
      </c>
      <c r="Q1734" s="11">
        <f t="shared" si="81"/>
        <v>0</v>
      </c>
      <c r="R1734" s="9">
        <f t="shared" si="82"/>
        <v>42325.683807870373</v>
      </c>
      <c r="S1734" s="9">
        <f t="shared" si="83"/>
        <v>42385.208333333328</v>
      </c>
    </row>
    <row r="1735" spans="1:19" ht="30" hidden="1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8270</v>
      </c>
      <c r="O1735" t="s">
        <v>8292</v>
      </c>
      <c r="P1735" s="10">
        <f>ROUND(E1735/D1735*100%,0)</f>
        <v>0</v>
      </c>
      <c r="Q1735" s="11">
        <f t="shared" si="81"/>
        <v>0</v>
      </c>
      <c r="R1735" s="9">
        <f t="shared" si="82"/>
        <v>42614.675625000003</v>
      </c>
      <c r="S1735" s="9">
        <f t="shared" si="83"/>
        <v>42626.895833333328</v>
      </c>
    </row>
    <row r="1736" spans="1:19" ht="30" hidden="1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8270</v>
      </c>
      <c r="O1736" t="s">
        <v>8292</v>
      </c>
      <c r="P1736" s="10">
        <f>ROUND(E1736/D1736*100%,0)</f>
        <v>0</v>
      </c>
      <c r="Q1736" s="11">
        <f t="shared" si="81"/>
        <v>1</v>
      </c>
      <c r="R1736" s="9">
        <f t="shared" si="82"/>
        <v>42102.036527777775</v>
      </c>
      <c r="S1736" s="9">
        <f t="shared" si="83"/>
        <v>42132.036527777775</v>
      </c>
    </row>
    <row r="1737" spans="1:19" ht="30" hidden="1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8270</v>
      </c>
      <c r="O1737" t="s">
        <v>8292</v>
      </c>
      <c r="P1737" s="10">
        <f>ROUND(E1737/D1737*100%,0)</f>
        <v>0</v>
      </c>
      <c r="Q1737" s="11">
        <f t="shared" si="81"/>
        <v>55</v>
      </c>
      <c r="R1737" s="9">
        <f t="shared" si="82"/>
        <v>42559.814178240747</v>
      </c>
      <c r="S1737" s="9">
        <f t="shared" si="83"/>
        <v>42589.814178240747</v>
      </c>
    </row>
    <row r="1738" spans="1:19" ht="30" hidden="1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8270</v>
      </c>
      <c r="O1738" t="s">
        <v>8292</v>
      </c>
      <c r="P1738" s="10">
        <f>ROUND(E1738/D1738*100%,0)</f>
        <v>0</v>
      </c>
      <c r="Q1738" s="11">
        <f t="shared" si="81"/>
        <v>22</v>
      </c>
      <c r="R1738" s="9">
        <f t="shared" si="82"/>
        <v>42286.861493055556</v>
      </c>
      <c r="S1738" s="9">
        <f t="shared" si="83"/>
        <v>42316.90315972222</v>
      </c>
    </row>
    <row r="1739" spans="1:19" ht="30" hidden="1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8270</v>
      </c>
      <c r="O1739" t="s">
        <v>8292</v>
      </c>
      <c r="P1739" s="10">
        <f>ROUND(E1739/D1739*100%,0)</f>
        <v>0</v>
      </c>
      <c r="Q1739" s="11">
        <f t="shared" si="81"/>
        <v>56.67</v>
      </c>
      <c r="R1739" s="9">
        <f t="shared" si="82"/>
        <v>42175.948981481488</v>
      </c>
      <c r="S1739" s="9">
        <f t="shared" si="83"/>
        <v>42205.948981481488</v>
      </c>
    </row>
    <row r="1740" spans="1:19" ht="30" hidden="1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8270</v>
      </c>
      <c r="O1740" t="s">
        <v>8292</v>
      </c>
      <c r="P1740" s="10">
        <f>ROUND(E1740/D1740*100%,0)</f>
        <v>0</v>
      </c>
      <c r="Q1740" s="11">
        <f t="shared" si="81"/>
        <v>20</v>
      </c>
      <c r="R1740" s="9">
        <f t="shared" si="82"/>
        <v>41884.874328703707</v>
      </c>
      <c r="S1740" s="9">
        <f t="shared" si="83"/>
        <v>41914.874328703707</v>
      </c>
    </row>
    <row r="1741" spans="1:19" ht="30" hidden="1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8270</v>
      </c>
      <c r="O1741" t="s">
        <v>8292</v>
      </c>
      <c r="P1741" s="10">
        <f>ROUND(E1741/D1741*100%,0)</f>
        <v>0</v>
      </c>
      <c r="Q1741" s="11">
        <f t="shared" si="81"/>
        <v>1</v>
      </c>
      <c r="R1741" s="9">
        <f t="shared" si="82"/>
        <v>42435.874212962968</v>
      </c>
      <c r="S1741" s="9">
        <f t="shared" si="83"/>
        <v>42494.832546296297</v>
      </c>
    </row>
    <row r="1742" spans="1:19" ht="30" hidden="1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8270</v>
      </c>
      <c r="O1742" t="s">
        <v>8292</v>
      </c>
      <c r="P1742" s="10">
        <f>ROUND(E1742/D1742*100%,0)</f>
        <v>0</v>
      </c>
      <c r="Q1742" s="11">
        <f t="shared" si="81"/>
        <v>0</v>
      </c>
      <c r="R1742" s="9">
        <f t="shared" si="82"/>
        <v>42171.817384259266</v>
      </c>
      <c r="S1742" s="9">
        <f t="shared" si="83"/>
        <v>42201.817384259266</v>
      </c>
    </row>
    <row r="1743" spans="1:19" ht="30" hidden="1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8284</v>
      </c>
      <c r="P1743" s="10">
        <f>ROUND(E1743/D1743*100%,0)</f>
        <v>1</v>
      </c>
      <c r="Q1743" s="11">
        <f t="shared" si="81"/>
        <v>25.58</v>
      </c>
      <c r="R1743" s="9">
        <f t="shared" si="82"/>
        <v>42120.628136574072</v>
      </c>
      <c r="S1743" s="9">
        <f t="shared" si="83"/>
        <v>42165.628136574072</v>
      </c>
    </row>
    <row r="1744" spans="1:19" ht="30" hidden="1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8284</v>
      </c>
      <c r="P1744" s="10">
        <f>ROUND(E1744/D1744*100%,0)</f>
        <v>1</v>
      </c>
      <c r="Q1744" s="11">
        <f t="shared" si="81"/>
        <v>63.97</v>
      </c>
      <c r="R1744" s="9">
        <f t="shared" si="82"/>
        <v>42710.876967592587</v>
      </c>
      <c r="S1744" s="9">
        <f t="shared" si="83"/>
        <v>42742.875</v>
      </c>
    </row>
    <row r="1745" spans="1:19" ht="30" hidden="1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8284</v>
      </c>
      <c r="P1745" s="10">
        <f>ROUND(E1745/D1745*100%,0)</f>
        <v>1</v>
      </c>
      <c r="Q1745" s="11">
        <f t="shared" si="81"/>
        <v>89.93</v>
      </c>
      <c r="R1745" s="9">
        <f t="shared" si="82"/>
        <v>42586.925636574073</v>
      </c>
      <c r="S1745" s="9">
        <f t="shared" si="83"/>
        <v>42609.165972222225</v>
      </c>
    </row>
    <row r="1746" spans="1:19" ht="30" hidden="1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8284</v>
      </c>
      <c r="P1746" s="10">
        <f>ROUND(E1746/D1746*100%,0)</f>
        <v>1</v>
      </c>
      <c r="Q1746" s="11">
        <f t="shared" si="81"/>
        <v>93.07</v>
      </c>
      <c r="R1746" s="9">
        <f t="shared" si="82"/>
        <v>42026.605057870373</v>
      </c>
      <c r="S1746" s="9">
        <f t="shared" si="83"/>
        <v>42071.563391203701</v>
      </c>
    </row>
    <row r="1747" spans="1:19" ht="30" hidden="1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8284</v>
      </c>
      <c r="P1747" s="10">
        <f>ROUND(E1747/D1747*100%,0)</f>
        <v>1</v>
      </c>
      <c r="Q1747" s="11">
        <f t="shared" si="81"/>
        <v>89.67</v>
      </c>
      <c r="R1747" s="9">
        <f t="shared" si="82"/>
        <v>42690.259699074071</v>
      </c>
      <c r="S1747" s="9">
        <f t="shared" si="83"/>
        <v>42726.083333333328</v>
      </c>
    </row>
    <row r="1748" spans="1:19" ht="45" hidden="1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8284</v>
      </c>
      <c r="P1748" s="10">
        <f>ROUND(E1748/D1748*100%,0)</f>
        <v>1</v>
      </c>
      <c r="Q1748" s="11">
        <f t="shared" si="81"/>
        <v>207.62</v>
      </c>
      <c r="R1748" s="9">
        <f t="shared" si="82"/>
        <v>42668.176701388889</v>
      </c>
      <c r="S1748" s="9">
        <f t="shared" si="83"/>
        <v>42698.083333333328</v>
      </c>
    </row>
    <row r="1749" spans="1:19" ht="30" hidden="1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8284</v>
      </c>
      <c r="P1749" s="10">
        <f>ROUND(E1749/D1749*100%,0)</f>
        <v>1</v>
      </c>
      <c r="Q1749" s="11">
        <f t="shared" si="81"/>
        <v>59.41</v>
      </c>
      <c r="R1749" s="9">
        <f t="shared" si="82"/>
        <v>42292.435532407413</v>
      </c>
      <c r="S1749" s="9">
        <f t="shared" si="83"/>
        <v>42321.625</v>
      </c>
    </row>
    <row r="1750" spans="1:19" ht="30" hidden="1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8284</v>
      </c>
      <c r="P1750" s="10">
        <f>ROUND(E1750/D1750*100%,0)</f>
        <v>1</v>
      </c>
      <c r="Q1750" s="11">
        <f t="shared" si="81"/>
        <v>358.97</v>
      </c>
      <c r="R1750" s="9">
        <f t="shared" si="82"/>
        <v>42219.950729166667</v>
      </c>
      <c r="S1750" s="9">
        <f t="shared" si="83"/>
        <v>42249.950729166667</v>
      </c>
    </row>
    <row r="1751" spans="1:19" ht="30" hidden="1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8284</v>
      </c>
      <c r="P1751" s="10">
        <f>ROUND(E1751/D1751*100%,0)</f>
        <v>1</v>
      </c>
      <c r="Q1751" s="11">
        <f t="shared" si="81"/>
        <v>94.74</v>
      </c>
      <c r="R1751" s="9">
        <f t="shared" si="82"/>
        <v>42758.975937499999</v>
      </c>
      <c r="S1751" s="9">
        <f t="shared" si="83"/>
        <v>42795.791666666672</v>
      </c>
    </row>
    <row r="1752" spans="1:19" ht="45" hidden="1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8284</v>
      </c>
      <c r="P1752" s="10">
        <f>ROUND(E1752/D1752*100%,0)</f>
        <v>2</v>
      </c>
      <c r="Q1752" s="11">
        <f t="shared" si="81"/>
        <v>80.650000000000006</v>
      </c>
      <c r="R1752" s="9">
        <f t="shared" si="82"/>
        <v>42454.836851851855</v>
      </c>
      <c r="S1752" s="9">
        <f t="shared" si="83"/>
        <v>42479.836851851855</v>
      </c>
    </row>
    <row r="1753" spans="1:19" ht="30" hidden="1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8284</v>
      </c>
      <c r="P1753" s="10">
        <f>ROUND(E1753/D1753*100%,0)</f>
        <v>1</v>
      </c>
      <c r="Q1753" s="11">
        <f t="shared" si="81"/>
        <v>168.69</v>
      </c>
      <c r="R1753" s="9">
        <f t="shared" si="82"/>
        <v>42052.7815162037</v>
      </c>
      <c r="S1753" s="9">
        <f t="shared" si="83"/>
        <v>42082.739849537036</v>
      </c>
    </row>
    <row r="1754" spans="1:19" ht="30" hidden="1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8284</v>
      </c>
      <c r="P1754" s="10">
        <f>ROUND(E1754/D1754*100%,0)</f>
        <v>3</v>
      </c>
      <c r="Q1754" s="11">
        <f t="shared" si="81"/>
        <v>34.69</v>
      </c>
      <c r="R1754" s="9">
        <f t="shared" si="82"/>
        <v>42627.253263888888</v>
      </c>
      <c r="S1754" s="9">
        <f t="shared" si="83"/>
        <v>42657.253263888888</v>
      </c>
    </row>
    <row r="1755" spans="1:19" ht="30" hidden="1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8284</v>
      </c>
      <c r="P1755" s="10">
        <f>ROUND(E1755/D1755*100%,0)</f>
        <v>1</v>
      </c>
      <c r="Q1755" s="11">
        <f t="shared" si="81"/>
        <v>462.86</v>
      </c>
      <c r="R1755" s="9">
        <f t="shared" si="82"/>
        <v>42420.74962962963</v>
      </c>
      <c r="S1755" s="9">
        <f t="shared" si="83"/>
        <v>42450.707962962959</v>
      </c>
    </row>
    <row r="1756" spans="1:19" ht="30" hidden="1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8284</v>
      </c>
      <c r="P1756" s="10">
        <f>ROUND(E1756/D1756*100%,0)</f>
        <v>1</v>
      </c>
      <c r="Q1756" s="11">
        <f t="shared" si="81"/>
        <v>104.39</v>
      </c>
      <c r="R1756" s="9">
        <f t="shared" si="82"/>
        <v>42067.876770833333</v>
      </c>
      <c r="S1756" s="9">
        <f t="shared" si="83"/>
        <v>42097.835104166668</v>
      </c>
    </row>
    <row r="1757" spans="1:19" ht="30" hidden="1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8284</v>
      </c>
      <c r="P1757" s="10">
        <f>ROUND(E1757/D1757*100%,0)</f>
        <v>1</v>
      </c>
      <c r="Q1757" s="11">
        <f t="shared" si="81"/>
        <v>7.5</v>
      </c>
      <c r="R1757" s="9">
        <f t="shared" si="82"/>
        <v>42252.788900462961</v>
      </c>
      <c r="S1757" s="9">
        <f t="shared" si="83"/>
        <v>42282.788900462961</v>
      </c>
    </row>
    <row r="1758" spans="1:19" ht="30" hidden="1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8284</v>
      </c>
      <c r="P1758" s="10">
        <f>ROUND(E1758/D1758*100%,0)</f>
        <v>1</v>
      </c>
      <c r="Q1758" s="11">
        <f t="shared" si="81"/>
        <v>47.13</v>
      </c>
      <c r="R1758" s="9">
        <f t="shared" si="82"/>
        <v>42571.167465277773</v>
      </c>
      <c r="S1758" s="9">
        <f t="shared" si="83"/>
        <v>42611.167465277773</v>
      </c>
    </row>
    <row r="1759" spans="1:19" ht="30" hidden="1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8284</v>
      </c>
      <c r="P1759" s="10">
        <f>ROUND(E1759/D1759*100%,0)</f>
        <v>1</v>
      </c>
      <c r="Q1759" s="11">
        <f t="shared" si="81"/>
        <v>414.29</v>
      </c>
      <c r="R1759" s="9">
        <f t="shared" si="82"/>
        <v>42733.827349537038</v>
      </c>
      <c r="S1759" s="9">
        <f t="shared" si="83"/>
        <v>42763.811805555553</v>
      </c>
    </row>
    <row r="1760" spans="1:19" ht="30" hidden="1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8284</v>
      </c>
      <c r="P1760" s="10">
        <f>ROUND(E1760/D1760*100%,0)</f>
        <v>1</v>
      </c>
      <c r="Q1760" s="11">
        <f t="shared" si="81"/>
        <v>42.48</v>
      </c>
      <c r="R1760" s="9">
        <f t="shared" si="82"/>
        <v>42505.955925925926</v>
      </c>
      <c r="S1760" s="9">
        <f t="shared" si="83"/>
        <v>42565.955925925926</v>
      </c>
    </row>
    <row r="1761" spans="1:19" hidden="1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8284</v>
      </c>
      <c r="P1761" s="10">
        <f>ROUND(E1761/D1761*100%,0)</f>
        <v>1</v>
      </c>
      <c r="Q1761" s="11">
        <f t="shared" si="81"/>
        <v>108.78</v>
      </c>
      <c r="R1761" s="9">
        <f t="shared" si="82"/>
        <v>42068.829039351855</v>
      </c>
      <c r="S1761" s="9">
        <f t="shared" si="83"/>
        <v>42088.787372685183</v>
      </c>
    </row>
    <row r="1762" spans="1:19" ht="30" hidden="1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8284</v>
      </c>
      <c r="P1762" s="10">
        <f>ROUND(E1762/D1762*100%,0)</f>
        <v>2</v>
      </c>
      <c r="Q1762" s="11">
        <f t="shared" si="81"/>
        <v>81.099999999999994</v>
      </c>
      <c r="R1762" s="9">
        <f t="shared" si="82"/>
        <v>42405.67260416667</v>
      </c>
      <c r="S1762" s="9">
        <f t="shared" si="83"/>
        <v>42425.67260416667</v>
      </c>
    </row>
    <row r="1763" spans="1:19" ht="30" hidden="1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8284</v>
      </c>
      <c r="P1763" s="10">
        <f>ROUND(E1763/D1763*100%,0)</f>
        <v>2</v>
      </c>
      <c r="Q1763" s="11">
        <f t="shared" si="81"/>
        <v>51.67</v>
      </c>
      <c r="R1763" s="9">
        <f t="shared" si="82"/>
        <v>42209.567824074074</v>
      </c>
      <c r="S1763" s="9">
        <f t="shared" si="83"/>
        <v>42259.567824074074</v>
      </c>
    </row>
    <row r="1764" spans="1:19" hidden="1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8284</v>
      </c>
      <c r="P1764" s="10">
        <f>ROUND(E1764/D1764*100%,0)</f>
        <v>9</v>
      </c>
      <c r="Q1764" s="11">
        <f t="shared" si="81"/>
        <v>35.4</v>
      </c>
      <c r="R1764" s="9">
        <f t="shared" si="82"/>
        <v>42410.982002314813</v>
      </c>
      <c r="S1764" s="9">
        <f t="shared" si="83"/>
        <v>42440.982002314813</v>
      </c>
    </row>
    <row r="1765" spans="1:19" ht="30" hidden="1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8284</v>
      </c>
      <c r="P1765" s="10">
        <f>ROUND(E1765/D1765*100%,0)</f>
        <v>1</v>
      </c>
      <c r="Q1765" s="11">
        <f t="shared" si="81"/>
        <v>103.64</v>
      </c>
      <c r="R1765" s="9">
        <f t="shared" si="82"/>
        <v>42636.868518518517</v>
      </c>
      <c r="S1765" s="9">
        <f t="shared" si="83"/>
        <v>42666.868518518517</v>
      </c>
    </row>
    <row r="1766" spans="1:19" ht="30" hidden="1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8284</v>
      </c>
      <c r="P1766" s="10">
        <f>ROUND(E1766/D1766*100%,0)</f>
        <v>0</v>
      </c>
      <c r="Q1766" s="11">
        <f t="shared" si="81"/>
        <v>55.28</v>
      </c>
      <c r="R1766" s="9">
        <f t="shared" si="82"/>
        <v>41825.485868055555</v>
      </c>
      <c r="S1766" s="9">
        <f t="shared" si="83"/>
        <v>41854.485868055555</v>
      </c>
    </row>
    <row r="1767" spans="1:19" ht="30" hidden="1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8284</v>
      </c>
      <c r="P1767" s="10">
        <f>ROUND(E1767/D1767*100%,0)</f>
        <v>1</v>
      </c>
      <c r="Q1767" s="11">
        <f t="shared" si="81"/>
        <v>72.17</v>
      </c>
      <c r="R1767" s="9">
        <f t="shared" si="82"/>
        <v>41834.980462962965</v>
      </c>
      <c r="S1767" s="9">
        <f t="shared" si="83"/>
        <v>41864.980462962965</v>
      </c>
    </row>
    <row r="1768" spans="1:19" ht="30" hidden="1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8284</v>
      </c>
      <c r="P1768" s="10">
        <f>ROUND(E1768/D1768*100%,0)</f>
        <v>0</v>
      </c>
      <c r="Q1768" s="11">
        <f t="shared" si="81"/>
        <v>0</v>
      </c>
      <c r="R1768" s="9">
        <f t="shared" si="82"/>
        <v>41855.859814814816</v>
      </c>
      <c r="S1768" s="9">
        <f t="shared" si="83"/>
        <v>41876.859814814816</v>
      </c>
    </row>
    <row r="1769" spans="1:19" ht="30" hidden="1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8284</v>
      </c>
      <c r="P1769" s="10">
        <f>ROUND(E1769/D1769*100%,0)</f>
        <v>0</v>
      </c>
      <c r="Q1769" s="11">
        <f t="shared" si="81"/>
        <v>58.62</v>
      </c>
      <c r="R1769" s="9">
        <f t="shared" si="82"/>
        <v>41824.658379629633</v>
      </c>
      <c r="S1769" s="9">
        <f t="shared" si="83"/>
        <v>41854.658379629633</v>
      </c>
    </row>
    <row r="1770" spans="1:19" ht="30" hidden="1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8284</v>
      </c>
      <c r="P1770" s="10">
        <f>ROUND(E1770/D1770*100%,0)</f>
        <v>0</v>
      </c>
      <c r="Q1770" s="11">
        <f t="shared" si="81"/>
        <v>12.47</v>
      </c>
      <c r="R1770" s="9">
        <f t="shared" si="82"/>
        <v>41849.560694444444</v>
      </c>
      <c r="S1770" s="9">
        <f t="shared" si="83"/>
        <v>41909.560694444444</v>
      </c>
    </row>
    <row r="1771" spans="1:19" ht="30" hidden="1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8284</v>
      </c>
      <c r="P1771" s="10">
        <f>ROUND(E1771/D1771*100%,0)</f>
        <v>0</v>
      </c>
      <c r="Q1771" s="11">
        <f t="shared" si="81"/>
        <v>49.14</v>
      </c>
      <c r="R1771" s="9">
        <f t="shared" si="82"/>
        <v>41987.818969907406</v>
      </c>
      <c r="S1771" s="9">
        <f t="shared" si="83"/>
        <v>42017.818969907406</v>
      </c>
    </row>
    <row r="1772" spans="1:19" ht="30" hidden="1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8284</v>
      </c>
      <c r="P1772" s="10">
        <f>ROUND(E1772/D1772*100%,0)</f>
        <v>1</v>
      </c>
      <c r="Q1772" s="11">
        <f t="shared" si="81"/>
        <v>150.5</v>
      </c>
      <c r="R1772" s="9">
        <f t="shared" si="82"/>
        <v>41891.780023148152</v>
      </c>
      <c r="S1772" s="9">
        <f t="shared" si="83"/>
        <v>41926.780023148152</v>
      </c>
    </row>
    <row r="1773" spans="1:19" ht="30" hidden="1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8284</v>
      </c>
      <c r="P1773" s="10">
        <f>ROUND(E1773/D1773*100%,0)</f>
        <v>0</v>
      </c>
      <c r="Q1773" s="11">
        <f t="shared" si="81"/>
        <v>35.799999999999997</v>
      </c>
      <c r="R1773" s="9">
        <f t="shared" si="82"/>
        <v>41905.979629629634</v>
      </c>
      <c r="S1773" s="9">
        <f t="shared" si="83"/>
        <v>41935.979629629634</v>
      </c>
    </row>
    <row r="1774" spans="1:19" ht="30" hidden="1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8284</v>
      </c>
      <c r="P1774" s="10">
        <f>ROUND(E1774/D1774*100%,0)</f>
        <v>0</v>
      </c>
      <c r="Q1774" s="11">
        <f t="shared" si="81"/>
        <v>45.16</v>
      </c>
      <c r="R1774" s="9">
        <f t="shared" si="82"/>
        <v>41766.718009259261</v>
      </c>
      <c r="S1774" s="9">
        <f t="shared" si="83"/>
        <v>41826.718009259261</v>
      </c>
    </row>
    <row r="1775" spans="1:19" ht="30" hidden="1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8284</v>
      </c>
      <c r="P1775" s="10">
        <f>ROUND(E1775/D1775*100%,0)</f>
        <v>0</v>
      </c>
      <c r="Q1775" s="11">
        <f t="shared" si="81"/>
        <v>98.79</v>
      </c>
      <c r="R1775" s="9">
        <f t="shared" si="82"/>
        <v>41978.760393518518</v>
      </c>
      <c r="S1775" s="9">
        <f t="shared" si="83"/>
        <v>42023.760393518518</v>
      </c>
    </row>
    <row r="1776" spans="1:19" ht="30" hidden="1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8284</v>
      </c>
      <c r="P1776" s="10">
        <f>ROUND(E1776/D1776*100%,0)</f>
        <v>0</v>
      </c>
      <c r="Q1776" s="11">
        <f t="shared" si="81"/>
        <v>88.31</v>
      </c>
      <c r="R1776" s="9">
        <f t="shared" si="82"/>
        <v>41930.218657407408</v>
      </c>
      <c r="S1776" s="9">
        <f t="shared" si="83"/>
        <v>41972.624305555553</v>
      </c>
    </row>
    <row r="1777" spans="1:19" ht="30" hidden="1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8284</v>
      </c>
      <c r="P1777" s="10">
        <f>ROUND(E1777/D1777*100%,0)</f>
        <v>1</v>
      </c>
      <c r="Q1777" s="11">
        <f t="shared" si="81"/>
        <v>170.63</v>
      </c>
      <c r="R1777" s="9">
        <f t="shared" si="82"/>
        <v>41891.976388888892</v>
      </c>
      <c r="S1777" s="9">
        <f t="shared" si="83"/>
        <v>41936.976388888892</v>
      </c>
    </row>
    <row r="1778" spans="1:19" ht="30" hidden="1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8284</v>
      </c>
      <c r="P1778" s="10">
        <f>ROUND(E1778/D1778*100%,0)</f>
        <v>0</v>
      </c>
      <c r="Q1778" s="11">
        <f t="shared" si="81"/>
        <v>83.75</v>
      </c>
      <c r="R1778" s="9">
        <f t="shared" si="82"/>
        <v>41905.95684027778</v>
      </c>
      <c r="S1778" s="9">
        <f t="shared" si="83"/>
        <v>41941.95684027778</v>
      </c>
    </row>
    <row r="1779" spans="1:19" ht="45" hidden="1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8284</v>
      </c>
      <c r="P1779" s="10">
        <f>ROUND(E1779/D1779*100%,0)</f>
        <v>0</v>
      </c>
      <c r="Q1779" s="11">
        <f t="shared" si="81"/>
        <v>65.099999999999994</v>
      </c>
      <c r="R1779" s="9">
        <f t="shared" si="82"/>
        <v>42025.357094907406</v>
      </c>
      <c r="S1779" s="9">
        <f t="shared" si="83"/>
        <v>42055.357094907406</v>
      </c>
    </row>
    <row r="1780" spans="1:19" ht="30" hidden="1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8284</v>
      </c>
      <c r="P1780" s="10">
        <f>ROUND(E1780/D1780*100%,0)</f>
        <v>0</v>
      </c>
      <c r="Q1780" s="11">
        <f t="shared" si="81"/>
        <v>66.33</v>
      </c>
      <c r="R1780" s="9">
        <f t="shared" si="82"/>
        <v>42045.86336805555</v>
      </c>
      <c r="S1780" s="9">
        <f t="shared" si="83"/>
        <v>42090.821701388893</v>
      </c>
    </row>
    <row r="1781" spans="1:19" ht="30" hidden="1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8284</v>
      </c>
      <c r="P1781" s="10">
        <f>ROUND(E1781/D1781*100%,0)</f>
        <v>0</v>
      </c>
      <c r="Q1781" s="11">
        <f t="shared" si="81"/>
        <v>104.89</v>
      </c>
      <c r="R1781" s="9">
        <f t="shared" si="82"/>
        <v>42585.691898148143</v>
      </c>
      <c r="S1781" s="9">
        <f t="shared" si="83"/>
        <v>42615.691898148143</v>
      </c>
    </row>
    <row r="1782" spans="1:19" ht="30" hidden="1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8284</v>
      </c>
      <c r="P1782" s="10">
        <f>ROUND(E1782/D1782*100%,0)</f>
        <v>0</v>
      </c>
      <c r="Q1782" s="11">
        <f t="shared" si="81"/>
        <v>78.44</v>
      </c>
      <c r="R1782" s="9">
        <f t="shared" si="82"/>
        <v>42493.600810185191</v>
      </c>
      <c r="S1782" s="9">
        <f t="shared" si="83"/>
        <v>42553.600810185191</v>
      </c>
    </row>
    <row r="1783" spans="1:19" ht="30" hidden="1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8284</v>
      </c>
      <c r="P1783" s="10">
        <f>ROUND(E1783/D1783*100%,0)</f>
        <v>0</v>
      </c>
      <c r="Q1783" s="11">
        <f t="shared" si="81"/>
        <v>59.04</v>
      </c>
      <c r="R1783" s="9">
        <f t="shared" si="82"/>
        <v>42597.617418981477</v>
      </c>
      <c r="S1783" s="9">
        <f t="shared" si="83"/>
        <v>42628.617418981477</v>
      </c>
    </row>
    <row r="1784" spans="1:19" ht="30" hidden="1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8284</v>
      </c>
      <c r="P1784" s="10">
        <f>ROUND(E1784/D1784*100%,0)</f>
        <v>0</v>
      </c>
      <c r="Q1784" s="11">
        <f t="shared" si="81"/>
        <v>71.34</v>
      </c>
      <c r="R1784" s="9">
        <f t="shared" si="82"/>
        <v>42388.575104166666</v>
      </c>
      <c r="S1784" s="9">
        <f t="shared" si="83"/>
        <v>42421.575104166666</v>
      </c>
    </row>
    <row r="1785" spans="1:19" ht="30" hidden="1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8284</v>
      </c>
      <c r="P1785" s="10">
        <f>ROUND(E1785/D1785*100%,0)</f>
        <v>0</v>
      </c>
      <c r="Q1785" s="11">
        <f t="shared" si="81"/>
        <v>51.23</v>
      </c>
      <c r="R1785" s="9">
        <f t="shared" si="82"/>
        <v>42115.949976851851</v>
      </c>
      <c r="S1785" s="9">
        <f t="shared" si="83"/>
        <v>42145.949976851851</v>
      </c>
    </row>
    <row r="1786" spans="1:19" ht="30" hidden="1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8284</v>
      </c>
      <c r="P1786" s="10">
        <f>ROUND(E1786/D1786*100%,0)</f>
        <v>0</v>
      </c>
      <c r="Q1786" s="11">
        <f t="shared" si="81"/>
        <v>60.24</v>
      </c>
      <c r="R1786" s="9">
        <f t="shared" si="82"/>
        <v>42003.655555555553</v>
      </c>
      <c r="S1786" s="9">
        <f t="shared" si="83"/>
        <v>42035.142361111109</v>
      </c>
    </row>
    <row r="1787" spans="1:19" ht="30" hidden="1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8284</v>
      </c>
      <c r="P1787" s="10">
        <f>ROUND(E1787/D1787*100%,0)</f>
        <v>0</v>
      </c>
      <c r="Q1787" s="11">
        <f t="shared" si="81"/>
        <v>44.94</v>
      </c>
      <c r="R1787" s="9">
        <f t="shared" si="82"/>
        <v>41897.134895833333</v>
      </c>
      <c r="S1787" s="9">
        <f t="shared" si="83"/>
        <v>41928</v>
      </c>
    </row>
    <row r="1788" spans="1:19" ht="30" hidden="1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8284</v>
      </c>
      <c r="P1788" s="10">
        <f>ROUND(E1788/D1788*100%,0)</f>
        <v>0</v>
      </c>
      <c r="Q1788" s="11">
        <f t="shared" si="81"/>
        <v>31.21</v>
      </c>
      <c r="R1788" s="9">
        <f t="shared" si="82"/>
        <v>41958.550659722227</v>
      </c>
      <c r="S1788" s="9">
        <f t="shared" si="83"/>
        <v>41988.550659722227</v>
      </c>
    </row>
    <row r="1789" spans="1:19" ht="30" hidden="1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8284</v>
      </c>
      <c r="P1789" s="10">
        <f>ROUND(E1789/D1789*100%,0)</f>
        <v>0</v>
      </c>
      <c r="Q1789" s="11">
        <f t="shared" si="81"/>
        <v>63.88</v>
      </c>
      <c r="R1789" s="9">
        <f t="shared" si="82"/>
        <v>42068.65552083333</v>
      </c>
      <c r="S1789" s="9">
        <f t="shared" si="83"/>
        <v>42098.613854166666</v>
      </c>
    </row>
    <row r="1790" spans="1:19" ht="30" hidden="1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8284</v>
      </c>
      <c r="P1790" s="10">
        <f>ROUND(E1790/D1790*100%,0)</f>
        <v>0</v>
      </c>
      <c r="Q1790" s="11">
        <f t="shared" si="81"/>
        <v>19</v>
      </c>
      <c r="R1790" s="9">
        <f t="shared" si="82"/>
        <v>41913.94840277778</v>
      </c>
      <c r="S1790" s="9">
        <f t="shared" si="83"/>
        <v>41943.94840277778</v>
      </c>
    </row>
    <row r="1791" spans="1:19" ht="30" hidden="1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8284</v>
      </c>
      <c r="P1791" s="10">
        <f>ROUND(E1791/D1791*100%,0)</f>
        <v>0</v>
      </c>
      <c r="Q1791" s="11">
        <f t="shared" si="81"/>
        <v>10</v>
      </c>
      <c r="R1791" s="9">
        <f t="shared" si="82"/>
        <v>41956.250034722223</v>
      </c>
      <c r="S1791" s="9">
        <f t="shared" si="83"/>
        <v>42016.250034722223</v>
      </c>
    </row>
    <row r="1792" spans="1:19" ht="30" hidden="1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8284</v>
      </c>
      <c r="P1792" s="10">
        <f>ROUND(E1792/D1792*100%,0)</f>
        <v>0</v>
      </c>
      <c r="Q1792" s="11">
        <f t="shared" si="81"/>
        <v>109.07</v>
      </c>
      <c r="R1792" s="9">
        <f t="shared" si="82"/>
        <v>42010.674513888895</v>
      </c>
      <c r="S1792" s="9">
        <f t="shared" si="83"/>
        <v>42040.674513888895</v>
      </c>
    </row>
    <row r="1793" spans="1:19" ht="30" hidden="1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8284</v>
      </c>
      <c r="P1793" s="10">
        <f>ROUND(E1793/D1793*100%,0)</f>
        <v>0</v>
      </c>
      <c r="Q1793" s="11">
        <f t="shared" si="81"/>
        <v>26.75</v>
      </c>
      <c r="R1793" s="9">
        <f t="shared" si="82"/>
        <v>41973.740335648152</v>
      </c>
      <c r="S1793" s="9">
        <f t="shared" si="83"/>
        <v>42033.740335648152</v>
      </c>
    </row>
    <row r="1794" spans="1:19" ht="30" hidden="1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8284</v>
      </c>
      <c r="P1794" s="10">
        <f>ROUND(E1794/D1794*100%,0)</f>
        <v>1</v>
      </c>
      <c r="Q1794" s="11">
        <f t="shared" si="81"/>
        <v>109.94</v>
      </c>
      <c r="R1794" s="9">
        <f t="shared" si="82"/>
        <v>42189.031041666662</v>
      </c>
      <c r="S1794" s="9">
        <f t="shared" si="83"/>
        <v>42226.290972222225</v>
      </c>
    </row>
    <row r="1795" spans="1:19" ht="30" hidden="1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8284</v>
      </c>
      <c r="P1795" s="10">
        <f>ROUND(E1795/D1795*100%,0)</f>
        <v>0</v>
      </c>
      <c r="Q1795" s="11">
        <f t="shared" ref="Q1795:Q1858" si="84">IFERROR(ROUND(E1795/L1795,2),0)</f>
        <v>20</v>
      </c>
      <c r="R1795" s="9">
        <f t="shared" ref="R1795:R1858" si="85">(((J1795/60)/60)/24)+DATE(1970,1,1)</f>
        <v>41940.89166666667</v>
      </c>
      <c r="S1795" s="9">
        <f t="shared" ref="S1795:S1858" si="86">(((I1795/60)/60)/24)+DATE(1970,1,1)</f>
        <v>41970.933333333334</v>
      </c>
    </row>
    <row r="1796" spans="1:19" ht="45" hidden="1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8284</v>
      </c>
      <c r="P1796" s="10">
        <f>ROUND(E1796/D1796*100%,0)</f>
        <v>0</v>
      </c>
      <c r="Q1796" s="11">
        <f t="shared" si="84"/>
        <v>55.39</v>
      </c>
      <c r="R1796" s="9">
        <f t="shared" si="85"/>
        <v>42011.551180555558</v>
      </c>
      <c r="S1796" s="9">
        <f t="shared" si="86"/>
        <v>42046.551180555558</v>
      </c>
    </row>
    <row r="1797" spans="1:19" ht="30" hidden="1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8284</v>
      </c>
      <c r="P1797" s="10">
        <f>ROUND(E1797/D1797*100%,0)</f>
        <v>0</v>
      </c>
      <c r="Q1797" s="11">
        <f t="shared" si="84"/>
        <v>133.9</v>
      </c>
      <c r="R1797" s="9">
        <f t="shared" si="85"/>
        <v>42628.288668981477</v>
      </c>
      <c r="S1797" s="9">
        <f t="shared" si="86"/>
        <v>42657.666666666672</v>
      </c>
    </row>
    <row r="1798" spans="1:19" ht="45" hidden="1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8284</v>
      </c>
      <c r="P1798" s="10">
        <f>ROUND(E1798/D1798*100%,0)</f>
        <v>0</v>
      </c>
      <c r="Q1798" s="11">
        <f t="shared" si="84"/>
        <v>48.72</v>
      </c>
      <c r="R1798" s="9">
        <f t="shared" si="85"/>
        <v>42515.439421296294</v>
      </c>
      <c r="S1798" s="9">
        <f t="shared" si="86"/>
        <v>42575.439421296294</v>
      </c>
    </row>
    <row r="1799" spans="1:19" ht="30" hidden="1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8284</v>
      </c>
      <c r="P1799" s="10">
        <f>ROUND(E1799/D1799*100%,0)</f>
        <v>1</v>
      </c>
      <c r="Q1799" s="11">
        <f t="shared" si="84"/>
        <v>48.25</v>
      </c>
      <c r="R1799" s="9">
        <f t="shared" si="85"/>
        <v>42689.56931712963</v>
      </c>
      <c r="S1799" s="9">
        <f t="shared" si="86"/>
        <v>42719.56931712963</v>
      </c>
    </row>
    <row r="1800" spans="1:19" ht="30" hidden="1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8284</v>
      </c>
      <c r="P1800" s="10">
        <f>ROUND(E1800/D1800*100%,0)</f>
        <v>0</v>
      </c>
      <c r="Q1800" s="11">
        <f t="shared" si="84"/>
        <v>58.97</v>
      </c>
      <c r="R1800" s="9">
        <f t="shared" si="85"/>
        <v>42344.32677083333</v>
      </c>
      <c r="S1800" s="9">
        <f t="shared" si="86"/>
        <v>42404.32677083333</v>
      </c>
    </row>
    <row r="1801" spans="1:19" ht="30" hidden="1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8284</v>
      </c>
      <c r="P1801" s="10">
        <f>ROUND(E1801/D1801*100%,0)</f>
        <v>0</v>
      </c>
      <c r="Q1801" s="11">
        <f t="shared" si="84"/>
        <v>11.64</v>
      </c>
      <c r="R1801" s="9">
        <f t="shared" si="85"/>
        <v>41934.842685185184</v>
      </c>
      <c r="S1801" s="9">
        <f t="shared" si="86"/>
        <v>41954.884351851855</v>
      </c>
    </row>
    <row r="1802" spans="1:19" ht="30" hidden="1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8284</v>
      </c>
      <c r="P1802" s="10">
        <f>ROUND(E1802/D1802*100%,0)</f>
        <v>0</v>
      </c>
      <c r="Q1802" s="11">
        <f t="shared" si="84"/>
        <v>83.72</v>
      </c>
      <c r="R1802" s="9">
        <f t="shared" si="85"/>
        <v>42623.606134259258</v>
      </c>
      <c r="S1802" s="9">
        <f t="shared" si="86"/>
        <v>42653.606134259258</v>
      </c>
    </row>
    <row r="1803" spans="1:19" ht="45" hidden="1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8284</v>
      </c>
      <c r="P1803" s="10">
        <f>ROUND(E1803/D1803*100%,0)</f>
        <v>0</v>
      </c>
      <c r="Q1803" s="11">
        <f t="shared" si="84"/>
        <v>63.65</v>
      </c>
      <c r="R1803" s="9">
        <f t="shared" si="85"/>
        <v>42321.660509259258</v>
      </c>
      <c r="S1803" s="9">
        <f t="shared" si="86"/>
        <v>42353.506944444445</v>
      </c>
    </row>
    <row r="1804" spans="1:19" ht="30" hidden="1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8284</v>
      </c>
      <c r="P1804" s="10">
        <f>ROUND(E1804/D1804*100%,0)</f>
        <v>0</v>
      </c>
      <c r="Q1804" s="11">
        <f t="shared" si="84"/>
        <v>94.28</v>
      </c>
      <c r="R1804" s="9">
        <f t="shared" si="85"/>
        <v>42159.47256944445</v>
      </c>
      <c r="S1804" s="9">
        <f t="shared" si="86"/>
        <v>42182.915972222225</v>
      </c>
    </row>
    <row r="1805" spans="1:19" ht="30" hidden="1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8284</v>
      </c>
      <c r="P1805" s="10">
        <f>ROUND(E1805/D1805*100%,0)</f>
        <v>0</v>
      </c>
      <c r="Q1805" s="11">
        <f t="shared" si="84"/>
        <v>71.87</v>
      </c>
      <c r="R1805" s="9">
        <f t="shared" si="85"/>
        <v>42018.071550925932</v>
      </c>
      <c r="S1805" s="9">
        <f t="shared" si="86"/>
        <v>42049.071550925932</v>
      </c>
    </row>
    <row r="1806" spans="1:19" ht="30" hidden="1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8284</v>
      </c>
      <c r="P1806" s="10">
        <f>ROUND(E1806/D1806*100%,0)</f>
        <v>0</v>
      </c>
      <c r="Q1806" s="11">
        <f t="shared" si="84"/>
        <v>104.85</v>
      </c>
      <c r="R1806" s="9">
        <f t="shared" si="85"/>
        <v>42282.678287037037</v>
      </c>
      <c r="S1806" s="9">
        <f t="shared" si="86"/>
        <v>42322.719953703709</v>
      </c>
    </row>
    <row r="1807" spans="1:19" ht="30" hidden="1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8284</v>
      </c>
      <c r="P1807" s="10">
        <f>ROUND(E1807/D1807*100%,0)</f>
        <v>0</v>
      </c>
      <c r="Q1807" s="11">
        <f t="shared" si="84"/>
        <v>67.14</v>
      </c>
      <c r="R1807" s="9">
        <f t="shared" si="85"/>
        <v>42247.803912037038</v>
      </c>
      <c r="S1807" s="9">
        <f t="shared" si="86"/>
        <v>42279.75</v>
      </c>
    </row>
    <row r="1808" spans="1:19" ht="30" hidden="1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8284</v>
      </c>
      <c r="P1808" s="10">
        <f>ROUND(E1808/D1808*100%,0)</f>
        <v>0</v>
      </c>
      <c r="Q1808" s="11">
        <f t="shared" si="84"/>
        <v>73.88</v>
      </c>
      <c r="R1808" s="9">
        <f t="shared" si="85"/>
        <v>41877.638298611113</v>
      </c>
      <c r="S1808" s="9">
        <f t="shared" si="86"/>
        <v>41912.638298611113</v>
      </c>
    </row>
    <row r="1809" spans="1:19" hidden="1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8284</v>
      </c>
      <c r="P1809" s="10">
        <f>ROUND(E1809/D1809*100%,0)</f>
        <v>0</v>
      </c>
      <c r="Q1809" s="11">
        <f t="shared" si="84"/>
        <v>69.13</v>
      </c>
      <c r="R1809" s="9">
        <f t="shared" si="85"/>
        <v>41880.068437499998</v>
      </c>
      <c r="S1809" s="9">
        <f t="shared" si="86"/>
        <v>41910.068437499998</v>
      </c>
    </row>
    <row r="1810" spans="1:19" ht="30" hidden="1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8284</v>
      </c>
      <c r="P1810" s="10">
        <f>ROUND(E1810/D1810*100%,0)</f>
        <v>0</v>
      </c>
      <c r="Q1810" s="11">
        <f t="shared" si="84"/>
        <v>120.77</v>
      </c>
      <c r="R1810" s="9">
        <f t="shared" si="85"/>
        <v>42742.680902777778</v>
      </c>
      <c r="S1810" s="9">
        <f t="shared" si="86"/>
        <v>42777.680902777778</v>
      </c>
    </row>
    <row r="1811" spans="1:19" ht="30" hidden="1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8284</v>
      </c>
      <c r="P1811" s="10">
        <f>ROUND(E1811/D1811*100%,0)</f>
        <v>0</v>
      </c>
      <c r="Q1811" s="11">
        <f t="shared" si="84"/>
        <v>42.22</v>
      </c>
      <c r="R1811" s="9">
        <f t="shared" si="85"/>
        <v>42029.907858796301</v>
      </c>
      <c r="S1811" s="9">
        <f t="shared" si="86"/>
        <v>42064.907858796301</v>
      </c>
    </row>
    <row r="1812" spans="1:19" ht="30" hidden="1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8284</v>
      </c>
      <c r="P1812" s="10">
        <f>ROUND(E1812/D1812*100%,0)</f>
        <v>0</v>
      </c>
      <c r="Q1812" s="11">
        <f t="shared" si="84"/>
        <v>7.5</v>
      </c>
      <c r="R1812" s="9">
        <f t="shared" si="85"/>
        <v>41860.91002314815</v>
      </c>
      <c r="S1812" s="9">
        <f t="shared" si="86"/>
        <v>41872.91002314815</v>
      </c>
    </row>
    <row r="1813" spans="1:19" ht="30" hidden="1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8284</v>
      </c>
      <c r="P1813" s="10">
        <f>ROUND(E1813/D1813*100%,0)</f>
        <v>0</v>
      </c>
      <c r="Q1813" s="11">
        <f t="shared" si="84"/>
        <v>1.54</v>
      </c>
      <c r="R1813" s="9">
        <f t="shared" si="85"/>
        <v>41876.433680555558</v>
      </c>
      <c r="S1813" s="9">
        <f t="shared" si="86"/>
        <v>41936.166666666664</v>
      </c>
    </row>
    <row r="1814" spans="1:19" ht="45" hidden="1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8284</v>
      </c>
      <c r="P1814" s="10">
        <f>ROUND(E1814/D1814*100%,0)</f>
        <v>0</v>
      </c>
      <c r="Q1814" s="11">
        <f t="shared" si="84"/>
        <v>37.61</v>
      </c>
      <c r="R1814" s="9">
        <f t="shared" si="85"/>
        <v>42524.318703703699</v>
      </c>
      <c r="S1814" s="9">
        <f t="shared" si="86"/>
        <v>42554.318703703699</v>
      </c>
    </row>
    <row r="1815" spans="1:19" ht="30" hidden="1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8284</v>
      </c>
      <c r="P1815" s="10">
        <f>ROUND(E1815/D1815*100%,0)</f>
        <v>0</v>
      </c>
      <c r="Q1815" s="11">
        <f t="shared" si="84"/>
        <v>0</v>
      </c>
      <c r="R1815" s="9">
        <f t="shared" si="85"/>
        <v>41829.889027777775</v>
      </c>
      <c r="S1815" s="9">
        <f t="shared" si="86"/>
        <v>41859.889027777775</v>
      </c>
    </row>
    <row r="1816" spans="1:19" ht="30" hidden="1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8284</v>
      </c>
      <c r="P1816" s="10">
        <f>ROUND(E1816/D1816*100%,0)</f>
        <v>0</v>
      </c>
      <c r="Q1816" s="11">
        <f t="shared" si="84"/>
        <v>42.16</v>
      </c>
      <c r="R1816" s="9">
        <f t="shared" si="85"/>
        <v>42033.314074074078</v>
      </c>
      <c r="S1816" s="9">
        <f t="shared" si="86"/>
        <v>42063.314074074078</v>
      </c>
    </row>
    <row r="1817" spans="1:19" ht="30" hidden="1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8284</v>
      </c>
      <c r="P1817" s="10">
        <f>ROUND(E1817/D1817*100%,0)</f>
        <v>0</v>
      </c>
      <c r="Q1817" s="11">
        <f t="shared" si="84"/>
        <v>0</v>
      </c>
      <c r="R1817" s="9">
        <f t="shared" si="85"/>
        <v>42172.906678240746</v>
      </c>
      <c r="S1817" s="9">
        <f t="shared" si="86"/>
        <v>42186.906678240746</v>
      </c>
    </row>
    <row r="1818" spans="1:19" ht="30" hidden="1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8284</v>
      </c>
      <c r="P1818" s="10">
        <f>ROUND(E1818/D1818*100%,0)</f>
        <v>0</v>
      </c>
      <c r="Q1818" s="11">
        <f t="shared" si="84"/>
        <v>84.83</v>
      </c>
      <c r="R1818" s="9">
        <f t="shared" si="85"/>
        <v>42548.876192129625</v>
      </c>
      <c r="S1818" s="9">
        <f t="shared" si="86"/>
        <v>42576.791666666672</v>
      </c>
    </row>
    <row r="1819" spans="1:19" ht="30" hidden="1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8284</v>
      </c>
      <c r="P1819" s="10">
        <f>ROUND(E1819/D1819*100%,0)</f>
        <v>1</v>
      </c>
      <c r="Q1819" s="11">
        <f t="shared" si="84"/>
        <v>94.19</v>
      </c>
      <c r="R1819" s="9">
        <f t="shared" si="85"/>
        <v>42705.662118055552</v>
      </c>
      <c r="S1819" s="9">
        <f t="shared" si="86"/>
        <v>42765.290972222225</v>
      </c>
    </row>
    <row r="1820" spans="1:19" ht="30" hidden="1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8284</v>
      </c>
      <c r="P1820" s="10">
        <f>ROUND(E1820/D1820*100%,0)</f>
        <v>0</v>
      </c>
      <c r="Q1820" s="11">
        <f t="shared" si="84"/>
        <v>0</v>
      </c>
      <c r="R1820" s="9">
        <f t="shared" si="85"/>
        <v>42067.234375</v>
      </c>
      <c r="S1820" s="9">
        <f t="shared" si="86"/>
        <v>42097.192708333328</v>
      </c>
    </row>
    <row r="1821" spans="1:19" ht="30" hidden="1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8284</v>
      </c>
      <c r="P1821" s="10">
        <f>ROUND(E1821/D1821*100%,0)</f>
        <v>0</v>
      </c>
      <c r="Q1821" s="11">
        <f t="shared" si="84"/>
        <v>6.25</v>
      </c>
      <c r="R1821" s="9">
        <f t="shared" si="85"/>
        <v>41820.752268518518</v>
      </c>
      <c r="S1821" s="9">
        <f t="shared" si="86"/>
        <v>41850.752268518518</v>
      </c>
    </row>
    <row r="1822" spans="1:19" ht="45" hidden="1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8284</v>
      </c>
      <c r="P1822" s="10">
        <f>ROUND(E1822/D1822*100%,0)</f>
        <v>0</v>
      </c>
      <c r="Q1822" s="11">
        <f t="shared" si="84"/>
        <v>213.38</v>
      </c>
      <c r="R1822" s="9">
        <f t="shared" si="85"/>
        <v>42065.084375000006</v>
      </c>
      <c r="S1822" s="9">
        <f t="shared" si="86"/>
        <v>42095.042708333334</v>
      </c>
    </row>
    <row r="1823" spans="1:19" ht="30" hidden="1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8270</v>
      </c>
      <c r="O1823" t="s">
        <v>8271</v>
      </c>
      <c r="P1823" s="10">
        <f>ROUND(E1823/D1823*100%,0)</f>
        <v>1</v>
      </c>
      <c r="Q1823" s="11">
        <f t="shared" si="84"/>
        <v>59.16</v>
      </c>
      <c r="R1823" s="9">
        <f t="shared" si="85"/>
        <v>40926.319062499999</v>
      </c>
      <c r="S1823" s="9">
        <f t="shared" si="86"/>
        <v>40971.319062499999</v>
      </c>
    </row>
    <row r="1824" spans="1:19" ht="30" hidden="1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8270</v>
      </c>
      <c r="O1824" t="s">
        <v>8271</v>
      </c>
      <c r="P1824" s="10">
        <f>ROUND(E1824/D1824*100%,0)</f>
        <v>1</v>
      </c>
      <c r="Q1824" s="11">
        <f t="shared" si="84"/>
        <v>27.27</v>
      </c>
      <c r="R1824" s="9">
        <f t="shared" si="85"/>
        <v>41634.797013888885</v>
      </c>
      <c r="S1824" s="9">
        <f t="shared" si="86"/>
        <v>41670.792361111111</v>
      </c>
    </row>
    <row r="1825" spans="1:19" ht="30" hidden="1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8270</v>
      </c>
      <c r="O1825" t="s">
        <v>8271</v>
      </c>
      <c r="P1825" s="10">
        <f>ROUND(E1825/D1825*100%,0)</f>
        <v>1</v>
      </c>
      <c r="Q1825" s="11">
        <f t="shared" si="84"/>
        <v>24.58</v>
      </c>
      <c r="R1825" s="9">
        <f t="shared" si="85"/>
        <v>41176.684907407405</v>
      </c>
      <c r="S1825" s="9">
        <f t="shared" si="86"/>
        <v>41206.684907407405</v>
      </c>
    </row>
    <row r="1826" spans="1:19" hidden="1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8270</v>
      </c>
      <c r="O1826" t="s">
        <v>8271</v>
      </c>
      <c r="P1826" s="10">
        <f>ROUND(E1826/D1826*100%,0)</f>
        <v>1</v>
      </c>
      <c r="Q1826" s="11">
        <f t="shared" si="84"/>
        <v>75.05</v>
      </c>
      <c r="R1826" s="9">
        <f t="shared" si="85"/>
        <v>41626.916284722225</v>
      </c>
      <c r="S1826" s="9">
        <f t="shared" si="86"/>
        <v>41647.088888888888</v>
      </c>
    </row>
    <row r="1827" spans="1:19" ht="30" hidden="1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8270</v>
      </c>
      <c r="O1827" t="s">
        <v>8271</v>
      </c>
      <c r="P1827" s="10">
        <f>ROUND(E1827/D1827*100%,0)</f>
        <v>1</v>
      </c>
      <c r="Q1827" s="11">
        <f t="shared" si="84"/>
        <v>42.02</v>
      </c>
      <c r="R1827" s="9">
        <f t="shared" si="85"/>
        <v>41443.83452546296</v>
      </c>
      <c r="S1827" s="9">
        <f t="shared" si="86"/>
        <v>41466.83452546296</v>
      </c>
    </row>
    <row r="1828" spans="1:19" hidden="1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8270</v>
      </c>
      <c r="O1828" t="s">
        <v>8271</v>
      </c>
      <c r="P1828" s="10">
        <f>ROUND(E1828/D1828*100%,0)</f>
        <v>1</v>
      </c>
      <c r="Q1828" s="11">
        <f t="shared" si="84"/>
        <v>53.16</v>
      </c>
      <c r="R1828" s="9">
        <f t="shared" si="85"/>
        <v>41657.923807870371</v>
      </c>
      <c r="S1828" s="9">
        <f t="shared" si="86"/>
        <v>41687.923807870371</v>
      </c>
    </row>
    <row r="1829" spans="1:19" ht="30" hidden="1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8270</v>
      </c>
      <c r="O1829" t="s">
        <v>8271</v>
      </c>
      <c r="P1829" s="10">
        <f>ROUND(E1829/D1829*100%,0)</f>
        <v>1</v>
      </c>
      <c r="Q1829" s="11">
        <f t="shared" si="84"/>
        <v>83.89</v>
      </c>
      <c r="R1829" s="9">
        <f t="shared" si="85"/>
        <v>40555.325937499998</v>
      </c>
      <c r="S1829" s="9">
        <f t="shared" si="86"/>
        <v>40605.325937499998</v>
      </c>
    </row>
    <row r="1830" spans="1:19" ht="30" hidden="1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8270</v>
      </c>
      <c r="O1830" t="s">
        <v>8271</v>
      </c>
      <c r="P1830" s="10">
        <f>ROUND(E1830/D1830*100%,0)</f>
        <v>1</v>
      </c>
      <c r="Q1830" s="11">
        <f t="shared" si="84"/>
        <v>417.33</v>
      </c>
      <c r="R1830" s="9">
        <f t="shared" si="85"/>
        <v>41736.899652777778</v>
      </c>
      <c r="S1830" s="9">
        <f t="shared" si="86"/>
        <v>41768.916666666664</v>
      </c>
    </row>
    <row r="1831" spans="1:19" ht="30" hidden="1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8270</v>
      </c>
      <c r="O1831" t="s">
        <v>8271</v>
      </c>
      <c r="P1831" s="10">
        <f>ROUND(E1831/D1831*100%,0)</f>
        <v>2</v>
      </c>
      <c r="Q1831" s="11">
        <f t="shared" si="84"/>
        <v>75.77</v>
      </c>
      <c r="R1831" s="9">
        <f t="shared" si="85"/>
        <v>40516.087627314817</v>
      </c>
      <c r="S1831" s="9">
        <f t="shared" si="86"/>
        <v>40564.916666666664</v>
      </c>
    </row>
    <row r="1832" spans="1:19" ht="30" hidden="1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8270</v>
      </c>
      <c r="O1832" t="s">
        <v>8271</v>
      </c>
      <c r="P1832" s="10">
        <f>ROUND(E1832/D1832*100%,0)</f>
        <v>1</v>
      </c>
      <c r="Q1832" s="11">
        <f t="shared" si="84"/>
        <v>67.39</v>
      </c>
      <c r="R1832" s="9">
        <f t="shared" si="85"/>
        <v>41664.684108796297</v>
      </c>
      <c r="S1832" s="9">
        <f t="shared" si="86"/>
        <v>41694.684108796297</v>
      </c>
    </row>
    <row r="1833" spans="1:19" ht="30" hidden="1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8270</v>
      </c>
      <c r="O1833" t="s">
        <v>8271</v>
      </c>
      <c r="P1833" s="10">
        <f>ROUND(E1833/D1833*100%,0)</f>
        <v>1</v>
      </c>
      <c r="Q1833" s="11">
        <f t="shared" si="84"/>
        <v>73.569999999999993</v>
      </c>
      <c r="R1833" s="9">
        <f t="shared" si="85"/>
        <v>41026.996099537035</v>
      </c>
      <c r="S1833" s="9">
        <f t="shared" si="86"/>
        <v>41041.996099537035</v>
      </c>
    </row>
    <row r="1834" spans="1:19" ht="30" hidden="1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8270</v>
      </c>
      <c r="O1834" t="s">
        <v>8271</v>
      </c>
      <c r="P1834" s="10">
        <f>ROUND(E1834/D1834*100%,0)</f>
        <v>1</v>
      </c>
      <c r="Q1834" s="11">
        <f t="shared" si="84"/>
        <v>25</v>
      </c>
      <c r="R1834" s="9">
        <f t="shared" si="85"/>
        <v>40576.539664351854</v>
      </c>
      <c r="S1834" s="9">
        <f t="shared" si="86"/>
        <v>40606.539664351854</v>
      </c>
    </row>
    <row r="1835" spans="1:19" ht="30" hidden="1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8270</v>
      </c>
      <c r="O1835" t="s">
        <v>8271</v>
      </c>
      <c r="P1835" s="10">
        <f>ROUND(E1835/D1835*100%,0)</f>
        <v>3</v>
      </c>
      <c r="Q1835" s="11">
        <f t="shared" si="84"/>
        <v>42</v>
      </c>
      <c r="R1835" s="9">
        <f t="shared" si="85"/>
        <v>41303.044016203705</v>
      </c>
      <c r="S1835" s="9">
        <f t="shared" si="86"/>
        <v>41335.332638888889</v>
      </c>
    </row>
    <row r="1836" spans="1:19" hidden="1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8270</v>
      </c>
      <c r="O1836" t="s">
        <v>8271</v>
      </c>
      <c r="P1836" s="10">
        <f>ROUND(E1836/D1836*100%,0)</f>
        <v>1</v>
      </c>
      <c r="Q1836" s="11">
        <f t="shared" si="84"/>
        <v>131.16999999999999</v>
      </c>
      <c r="R1836" s="9">
        <f t="shared" si="85"/>
        <v>41988.964062500003</v>
      </c>
      <c r="S1836" s="9">
        <f t="shared" si="86"/>
        <v>42028.964062500003</v>
      </c>
    </row>
    <row r="1837" spans="1:19" ht="60" hidden="1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8270</v>
      </c>
      <c r="O1837" t="s">
        <v>8271</v>
      </c>
      <c r="P1837" s="10">
        <f>ROUND(E1837/D1837*100%,0)</f>
        <v>1</v>
      </c>
      <c r="Q1837" s="11">
        <f t="shared" si="84"/>
        <v>47.27</v>
      </c>
      <c r="R1837" s="9">
        <f t="shared" si="85"/>
        <v>42430.702210648145</v>
      </c>
      <c r="S1837" s="9">
        <f t="shared" si="86"/>
        <v>42460.660543981481</v>
      </c>
    </row>
    <row r="1838" spans="1:19" hidden="1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8270</v>
      </c>
      <c r="O1838" t="s">
        <v>8271</v>
      </c>
      <c r="P1838" s="10">
        <f>ROUND(E1838/D1838*100%,0)</f>
        <v>2</v>
      </c>
      <c r="Q1838" s="11">
        <f t="shared" si="84"/>
        <v>182.13</v>
      </c>
      <c r="R1838" s="9">
        <f t="shared" si="85"/>
        <v>41305.809363425928</v>
      </c>
      <c r="S1838" s="9">
        <f t="shared" si="86"/>
        <v>41322.809363425928</v>
      </c>
    </row>
    <row r="1839" spans="1:19" ht="30" hidden="1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8270</v>
      </c>
      <c r="O1839" t="s">
        <v>8271</v>
      </c>
      <c r="P1839" s="10">
        <f>ROUND(E1839/D1839*100%,0)</f>
        <v>3</v>
      </c>
      <c r="Q1839" s="11">
        <f t="shared" si="84"/>
        <v>61.37</v>
      </c>
      <c r="R1839" s="9">
        <f t="shared" si="85"/>
        <v>40926.047858796301</v>
      </c>
      <c r="S1839" s="9">
        <f t="shared" si="86"/>
        <v>40986.006192129629</v>
      </c>
    </row>
    <row r="1840" spans="1:19" ht="30" hidden="1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8270</v>
      </c>
      <c r="O1840" t="s">
        <v>8271</v>
      </c>
      <c r="P1840" s="10">
        <f>ROUND(E1840/D1840*100%,0)</f>
        <v>1</v>
      </c>
      <c r="Q1840" s="11">
        <f t="shared" si="84"/>
        <v>35.770000000000003</v>
      </c>
      <c r="R1840" s="9">
        <f t="shared" si="85"/>
        <v>40788.786539351851</v>
      </c>
      <c r="S1840" s="9">
        <f t="shared" si="86"/>
        <v>40817.125</v>
      </c>
    </row>
    <row r="1841" spans="1:19" ht="30" hidden="1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8270</v>
      </c>
      <c r="O1841" t="s">
        <v>8271</v>
      </c>
      <c r="P1841" s="10">
        <f>ROUND(E1841/D1841*100%,0)</f>
        <v>2</v>
      </c>
      <c r="Q1841" s="11">
        <f t="shared" si="84"/>
        <v>45.62</v>
      </c>
      <c r="R1841" s="9">
        <f t="shared" si="85"/>
        <v>42614.722013888888</v>
      </c>
      <c r="S1841" s="9">
        <f t="shared" si="86"/>
        <v>42644.722013888888</v>
      </c>
    </row>
    <row r="1842" spans="1:19" ht="30" hidden="1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8270</v>
      </c>
      <c r="O1842" t="s">
        <v>8271</v>
      </c>
      <c r="P1842" s="10">
        <f>ROUND(E1842/D1842*100%,0)</f>
        <v>1</v>
      </c>
      <c r="Q1842" s="11">
        <f t="shared" si="84"/>
        <v>75.38</v>
      </c>
      <c r="R1842" s="9">
        <f t="shared" si="85"/>
        <v>41382.096180555556</v>
      </c>
      <c r="S1842" s="9">
        <f t="shared" si="86"/>
        <v>41401.207638888889</v>
      </c>
    </row>
    <row r="1843" spans="1:19" ht="30" hidden="1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8270</v>
      </c>
      <c r="O1843" t="s">
        <v>8271</v>
      </c>
      <c r="P1843" s="10">
        <f>ROUND(E1843/D1843*100%,0)</f>
        <v>1</v>
      </c>
      <c r="Q1843" s="11">
        <f t="shared" si="84"/>
        <v>50.88</v>
      </c>
      <c r="R1843" s="9">
        <f t="shared" si="85"/>
        <v>41745.84542824074</v>
      </c>
      <c r="S1843" s="9">
        <f t="shared" si="86"/>
        <v>41779.207638888889</v>
      </c>
    </row>
    <row r="1844" spans="1:19" ht="30" hidden="1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8270</v>
      </c>
      <c r="O1844" t="s">
        <v>8271</v>
      </c>
      <c r="P1844" s="10">
        <f>ROUND(E1844/D1844*100%,0)</f>
        <v>1</v>
      </c>
      <c r="Q1844" s="11">
        <f t="shared" si="84"/>
        <v>119.29</v>
      </c>
      <c r="R1844" s="9">
        <f t="shared" si="85"/>
        <v>42031.631724537037</v>
      </c>
      <c r="S1844" s="9">
        <f t="shared" si="86"/>
        <v>42065.249305555553</v>
      </c>
    </row>
    <row r="1845" spans="1:19" ht="45" hidden="1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8270</v>
      </c>
      <c r="O1845" t="s">
        <v>8271</v>
      </c>
      <c r="P1845" s="10">
        <f>ROUND(E1845/D1845*100%,0)</f>
        <v>1</v>
      </c>
      <c r="Q1845" s="11">
        <f t="shared" si="84"/>
        <v>92.54</v>
      </c>
      <c r="R1845" s="9">
        <f t="shared" si="85"/>
        <v>40564.994837962964</v>
      </c>
      <c r="S1845" s="9">
        <f t="shared" si="86"/>
        <v>40594.994837962964</v>
      </c>
    </row>
    <row r="1846" spans="1:19" ht="30" hidden="1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8270</v>
      </c>
      <c r="O1846" t="s">
        <v>8271</v>
      </c>
      <c r="P1846" s="10">
        <f>ROUND(E1846/D1846*100%,0)</f>
        <v>1</v>
      </c>
      <c r="Q1846" s="11">
        <f t="shared" si="84"/>
        <v>76.05</v>
      </c>
      <c r="R1846" s="9">
        <f t="shared" si="85"/>
        <v>40666.973541666666</v>
      </c>
      <c r="S1846" s="9">
        <f t="shared" si="86"/>
        <v>40705.125</v>
      </c>
    </row>
    <row r="1847" spans="1:19" ht="75" hidden="1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8270</v>
      </c>
      <c r="O1847" t="s">
        <v>8271</v>
      </c>
      <c r="P1847" s="10">
        <f>ROUND(E1847/D1847*100%,0)</f>
        <v>1</v>
      </c>
      <c r="Q1847" s="11">
        <f t="shared" si="84"/>
        <v>52.63</v>
      </c>
      <c r="R1847" s="9">
        <f t="shared" si="85"/>
        <v>42523.333310185189</v>
      </c>
      <c r="S1847" s="9">
        <f t="shared" si="86"/>
        <v>42538.204861111109</v>
      </c>
    </row>
    <row r="1848" spans="1:19" ht="30" hidden="1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8270</v>
      </c>
      <c r="O1848" t="s">
        <v>8271</v>
      </c>
      <c r="P1848" s="10">
        <f>ROUND(E1848/D1848*100%,0)</f>
        <v>1</v>
      </c>
      <c r="Q1848" s="11">
        <f t="shared" si="84"/>
        <v>98.99</v>
      </c>
      <c r="R1848" s="9">
        <f t="shared" si="85"/>
        <v>41228.650196759263</v>
      </c>
      <c r="S1848" s="9">
        <f t="shared" si="86"/>
        <v>41258.650196759263</v>
      </c>
    </row>
    <row r="1849" spans="1:19" ht="30" hidden="1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8270</v>
      </c>
      <c r="O1849" t="s">
        <v>8271</v>
      </c>
      <c r="P1849" s="10">
        <f>ROUND(E1849/D1849*100%,0)</f>
        <v>1</v>
      </c>
      <c r="Q1849" s="11">
        <f t="shared" si="84"/>
        <v>79.53</v>
      </c>
      <c r="R1849" s="9">
        <f t="shared" si="85"/>
        <v>42094.236481481479</v>
      </c>
      <c r="S1849" s="9">
        <f t="shared" si="86"/>
        <v>42115.236481481479</v>
      </c>
    </row>
    <row r="1850" spans="1:19" ht="30" hidden="1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8270</v>
      </c>
      <c r="O1850" t="s">
        <v>8271</v>
      </c>
      <c r="P1850" s="10">
        <f>ROUND(E1850/D1850*100%,0)</f>
        <v>1</v>
      </c>
      <c r="Q1850" s="11">
        <f t="shared" si="84"/>
        <v>134.21</v>
      </c>
      <c r="R1850" s="9">
        <f t="shared" si="85"/>
        <v>40691.788055555553</v>
      </c>
      <c r="S1850" s="9">
        <f t="shared" si="86"/>
        <v>40755.290972222225</v>
      </c>
    </row>
    <row r="1851" spans="1:19" ht="30" hidden="1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8270</v>
      </c>
      <c r="O1851" t="s">
        <v>8271</v>
      </c>
      <c r="P1851" s="10">
        <f>ROUND(E1851/D1851*100%,0)</f>
        <v>1</v>
      </c>
      <c r="Q1851" s="11">
        <f t="shared" si="84"/>
        <v>37.630000000000003</v>
      </c>
      <c r="R1851" s="9">
        <f t="shared" si="85"/>
        <v>41169.845590277779</v>
      </c>
      <c r="S1851" s="9">
        <f t="shared" si="86"/>
        <v>41199.845590277779</v>
      </c>
    </row>
    <row r="1852" spans="1:19" ht="30" hidden="1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8270</v>
      </c>
      <c r="O1852" t="s">
        <v>8271</v>
      </c>
      <c r="P1852" s="10">
        <f>ROUND(E1852/D1852*100%,0)</f>
        <v>1</v>
      </c>
      <c r="Q1852" s="11">
        <f t="shared" si="84"/>
        <v>51.04</v>
      </c>
      <c r="R1852" s="9">
        <f t="shared" si="85"/>
        <v>41800.959490740745</v>
      </c>
      <c r="S1852" s="9">
        <f t="shared" si="86"/>
        <v>41830.959490740745</v>
      </c>
    </row>
    <row r="1853" spans="1:19" ht="30" hidden="1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8270</v>
      </c>
      <c r="O1853" t="s">
        <v>8271</v>
      </c>
      <c r="P1853" s="10">
        <f>ROUND(E1853/D1853*100%,0)</f>
        <v>1</v>
      </c>
      <c r="Q1853" s="11">
        <f t="shared" si="84"/>
        <v>50.04</v>
      </c>
      <c r="R1853" s="9">
        <f t="shared" si="85"/>
        <v>41827.906689814816</v>
      </c>
      <c r="S1853" s="9">
        <f t="shared" si="86"/>
        <v>41848.041666666664</v>
      </c>
    </row>
    <row r="1854" spans="1:19" ht="30" hidden="1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8270</v>
      </c>
      <c r="O1854" t="s">
        <v>8271</v>
      </c>
      <c r="P1854" s="10">
        <f>ROUND(E1854/D1854*100%,0)</f>
        <v>1</v>
      </c>
      <c r="Q1854" s="11">
        <f t="shared" si="84"/>
        <v>133.93</v>
      </c>
      <c r="R1854" s="9">
        <f t="shared" si="85"/>
        <v>42081.77143518519</v>
      </c>
      <c r="S1854" s="9">
        <f t="shared" si="86"/>
        <v>42119</v>
      </c>
    </row>
    <row r="1855" spans="1:19" ht="30" hidden="1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8270</v>
      </c>
      <c r="O1855" t="s">
        <v>8271</v>
      </c>
      <c r="P1855" s="10">
        <f>ROUND(E1855/D1855*100%,0)</f>
        <v>1</v>
      </c>
      <c r="Q1855" s="11">
        <f t="shared" si="84"/>
        <v>58.21</v>
      </c>
      <c r="R1855" s="9">
        <f t="shared" si="85"/>
        <v>41177.060381944444</v>
      </c>
      <c r="S1855" s="9">
        <f t="shared" si="86"/>
        <v>41227.102048611108</v>
      </c>
    </row>
    <row r="1856" spans="1:19" ht="30" hidden="1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8270</v>
      </c>
      <c r="O1856" t="s">
        <v>8271</v>
      </c>
      <c r="P1856" s="10">
        <f>ROUND(E1856/D1856*100%,0)</f>
        <v>1</v>
      </c>
      <c r="Q1856" s="11">
        <f t="shared" si="84"/>
        <v>88.04</v>
      </c>
      <c r="R1856" s="9">
        <f t="shared" si="85"/>
        <v>41388.021261574075</v>
      </c>
      <c r="S1856" s="9">
        <f t="shared" si="86"/>
        <v>41418.021261574075</v>
      </c>
    </row>
    <row r="1857" spans="1:19" ht="30" hidden="1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8270</v>
      </c>
      <c r="O1857" t="s">
        <v>8271</v>
      </c>
      <c r="P1857" s="10">
        <f>ROUND(E1857/D1857*100%,0)</f>
        <v>2</v>
      </c>
      <c r="Q1857" s="11">
        <f t="shared" si="84"/>
        <v>70.58</v>
      </c>
      <c r="R1857" s="9">
        <f t="shared" si="85"/>
        <v>41600.538657407407</v>
      </c>
      <c r="S1857" s="9">
        <f t="shared" si="86"/>
        <v>41645.538657407407</v>
      </c>
    </row>
    <row r="1858" spans="1:19" ht="30" hidden="1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8270</v>
      </c>
      <c r="O1858" t="s">
        <v>8271</v>
      </c>
      <c r="P1858" s="10">
        <f>ROUND(E1858/D1858*100%,0)</f>
        <v>1</v>
      </c>
      <c r="Q1858" s="11">
        <f t="shared" si="84"/>
        <v>53.29</v>
      </c>
      <c r="R1858" s="9">
        <f t="shared" si="85"/>
        <v>41817.854999999996</v>
      </c>
      <c r="S1858" s="9">
        <f t="shared" si="86"/>
        <v>41838.854999999996</v>
      </c>
    </row>
    <row r="1859" spans="1:19" ht="30" hidden="1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8270</v>
      </c>
      <c r="O1859" t="s">
        <v>8271</v>
      </c>
      <c r="P1859" s="10">
        <f>ROUND(E1859/D1859*100%,0)</f>
        <v>1</v>
      </c>
      <c r="Q1859" s="11">
        <f t="shared" ref="Q1859:Q1922" si="87">IFERROR(ROUND(E1859/L1859,2),0)</f>
        <v>136.36000000000001</v>
      </c>
      <c r="R1859" s="9">
        <f t="shared" ref="R1859:R1922" si="88">(((J1859/60)/60)/24)+DATE(1970,1,1)</f>
        <v>41864.76866898148</v>
      </c>
      <c r="S1859" s="9">
        <f t="shared" ref="S1859:S1922" si="89">(((I1859/60)/60)/24)+DATE(1970,1,1)</f>
        <v>41894.76866898148</v>
      </c>
    </row>
    <row r="1860" spans="1:19" ht="30" hidden="1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8270</v>
      </c>
      <c r="O1860" t="s">
        <v>8271</v>
      </c>
      <c r="P1860" s="10">
        <f>ROUND(E1860/D1860*100%,0)</f>
        <v>1</v>
      </c>
      <c r="Q1860" s="11">
        <f t="shared" si="87"/>
        <v>40.549999999999997</v>
      </c>
      <c r="R1860" s="9">
        <f t="shared" si="88"/>
        <v>40833.200474537036</v>
      </c>
      <c r="S1860" s="9">
        <f t="shared" si="89"/>
        <v>40893.242141203707</v>
      </c>
    </row>
    <row r="1861" spans="1:19" hidden="1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8270</v>
      </c>
      <c r="O1861" t="s">
        <v>8271</v>
      </c>
      <c r="P1861" s="10">
        <f>ROUND(E1861/D1861*100%,0)</f>
        <v>1</v>
      </c>
      <c r="Q1861" s="11">
        <f t="shared" si="87"/>
        <v>70.63</v>
      </c>
      <c r="R1861" s="9">
        <f t="shared" si="88"/>
        <v>40778.770011574074</v>
      </c>
      <c r="S1861" s="9">
        <f t="shared" si="89"/>
        <v>40808.770011574074</v>
      </c>
    </row>
    <row r="1862" spans="1:19" ht="30" hidden="1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8270</v>
      </c>
      <c r="O1862" t="s">
        <v>8271</v>
      </c>
      <c r="P1862" s="10">
        <f>ROUND(E1862/D1862*100%,0)</f>
        <v>1</v>
      </c>
      <c r="Q1862" s="11">
        <f t="shared" si="87"/>
        <v>52.68</v>
      </c>
      <c r="R1862" s="9">
        <f t="shared" si="88"/>
        <v>41655.709305555552</v>
      </c>
      <c r="S1862" s="9">
        <f t="shared" si="89"/>
        <v>41676.709305555552</v>
      </c>
    </row>
    <row r="1863" spans="1:19" ht="30" hidden="1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8278</v>
      </c>
      <c r="O1863" t="s">
        <v>8280</v>
      </c>
      <c r="P1863" s="10">
        <f>ROUND(E1863/D1863*100%,0)</f>
        <v>0</v>
      </c>
      <c r="Q1863" s="11">
        <f t="shared" si="87"/>
        <v>0</v>
      </c>
      <c r="R1863" s="9">
        <f t="shared" si="88"/>
        <v>42000.300243055557</v>
      </c>
      <c r="S1863" s="9">
        <f t="shared" si="89"/>
        <v>42030.300243055557</v>
      </c>
    </row>
    <row r="1864" spans="1:19" ht="30" hidden="1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8278</v>
      </c>
      <c r="O1864" t="s">
        <v>8280</v>
      </c>
      <c r="P1864" s="10">
        <f>ROUND(E1864/D1864*100%,0)</f>
        <v>0</v>
      </c>
      <c r="Q1864" s="11">
        <f t="shared" si="87"/>
        <v>90.94</v>
      </c>
      <c r="R1864" s="9">
        <f t="shared" si="88"/>
        <v>42755.492754629624</v>
      </c>
      <c r="S1864" s="9">
        <f t="shared" si="89"/>
        <v>42802.3125</v>
      </c>
    </row>
    <row r="1865" spans="1:19" ht="30" hidden="1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8278</v>
      </c>
      <c r="O1865" t="s">
        <v>8280</v>
      </c>
      <c r="P1865" s="10">
        <f>ROUND(E1865/D1865*100%,0)</f>
        <v>0</v>
      </c>
      <c r="Q1865" s="11">
        <f t="shared" si="87"/>
        <v>5</v>
      </c>
      <c r="R1865" s="9">
        <f t="shared" si="88"/>
        <v>41772.797280092593</v>
      </c>
      <c r="S1865" s="9">
        <f t="shared" si="89"/>
        <v>41802.797280092593</v>
      </c>
    </row>
    <row r="1866" spans="1:19" ht="45" hidden="1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8278</v>
      </c>
      <c r="O1866" t="s">
        <v>8280</v>
      </c>
      <c r="P1866" s="10">
        <f>ROUND(E1866/D1866*100%,0)</f>
        <v>0</v>
      </c>
      <c r="Q1866" s="11">
        <f t="shared" si="87"/>
        <v>58.08</v>
      </c>
      <c r="R1866" s="9">
        <f t="shared" si="88"/>
        <v>41733.716435185182</v>
      </c>
      <c r="S1866" s="9">
        <f t="shared" si="89"/>
        <v>41763.716435185182</v>
      </c>
    </row>
    <row r="1867" spans="1:19" ht="30" hidden="1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8278</v>
      </c>
      <c r="O1867" t="s">
        <v>8280</v>
      </c>
      <c r="P1867" s="10">
        <f>ROUND(E1867/D1867*100%,0)</f>
        <v>0</v>
      </c>
      <c r="Q1867" s="11">
        <f t="shared" si="87"/>
        <v>2</v>
      </c>
      <c r="R1867" s="9">
        <f t="shared" si="88"/>
        <v>42645.367442129631</v>
      </c>
      <c r="S1867" s="9">
        <f t="shared" si="89"/>
        <v>42680.409108796302</v>
      </c>
    </row>
    <row r="1868" spans="1:19" ht="30" hidden="1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8278</v>
      </c>
      <c r="O1868" t="s">
        <v>8280</v>
      </c>
      <c r="P1868" s="10">
        <f>ROUND(E1868/D1868*100%,0)</f>
        <v>0</v>
      </c>
      <c r="Q1868" s="11">
        <f t="shared" si="87"/>
        <v>62.5</v>
      </c>
      <c r="R1868" s="9">
        <f t="shared" si="88"/>
        <v>42742.246493055558</v>
      </c>
      <c r="S1868" s="9">
        <f t="shared" si="89"/>
        <v>42795.166666666672</v>
      </c>
    </row>
    <row r="1869" spans="1:19" ht="45" hidden="1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8278</v>
      </c>
      <c r="O1869" t="s">
        <v>8280</v>
      </c>
      <c r="P1869" s="10">
        <f>ROUND(E1869/D1869*100%,0)</f>
        <v>0</v>
      </c>
      <c r="Q1869" s="11">
        <f t="shared" si="87"/>
        <v>10</v>
      </c>
      <c r="R1869" s="9">
        <f t="shared" si="88"/>
        <v>42649.924907407403</v>
      </c>
      <c r="S1869" s="9">
        <f t="shared" si="89"/>
        <v>42679.924907407403</v>
      </c>
    </row>
    <row r="1870" spans="1:19" ht="30" hidden="1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8278</v>
      </c>
      <c r="O1870" t="s">
        <v>8280</v>
      </c>
      <c r="P1870" s="10">
        <f>ROUND(E1870/D1870*100%,0)</f>
        <v>0</v>
      </c>
      <c r="Q1870" s="11">
        <f t="shared" si="87"/>
        <v>71.59</v>
      </c>
      <c r="R1870" s="9">
        <f t="shared" si="88"/>
        <v>42328.779224537036</v>
      </c>
      <c r="S1870" s="9">
        <f t="shared" si="89"/>
        <v>42353.332638888889</v>
      </c>
    </row>
    <row r="1871" spans="1:19" ht="30" hidden="1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8278</v>
      </c>
      <c r="O1871" t="s">
        <v>8280</v>
      </c>
      <c r="P1871" s="10">
        <f>ROUND(E1871/D1871*100%,0)</f>
        <v>0</v>
      </c>
      <c r="Q1871" s="11">
        <f t="shared" si="87"/>
        <v>0</v>
      </c>
      <c r="R1871" s="9">
        <f t="shared" si="88"/>
        <v>42709.002881944441</v>
      </c>
      <c r="S1871" s="9">
        <f t="shared" si="89"/>
        <v>42739.002881944441</v>
      </c>
    </row>
    <row r="1872" spans="1:19" ht="30" hidden="1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8278</v>
      </c>
      <c r="O1872" t="s">
        <v>8280</v>
      </c>
      <c r="P1872" s="10">
        <f>ROUND(E1872/D1872*100%,0)</f>
        <v>0</v>
      </c>
      <c r="Q1872" s="11">
        <f t="shared" si="87"/>
        <v>32.82</v>
      </c>
      <c r="R1872" s="9">
        <f t="shared" si="88"/>
        <v>42371.355729166666</v>
      </c>
      <c r="S1872" s="9">
        <f t="shared" si="89"/>
        <v>42400.178472222222</v>
      </c>
    </row>
    <row r="1873" spans="1:19" ht="45" hidden="1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8278</v>
      </c>
      <c r="O1873" t="s">
        <v>8280</v>
      </c>
      <c r="P1873" s="10">
        <f>ROUND(E1873/D1873*100%,0)</f>
        <v>1</v>
      </c>
      <c r="Q1873" s="11">
        <f t="shared" si="87"/>
        <v>49.12</v>
      </c>
      <c r="R1873" s="9">
        <f t="shared" si="88"/>
        <v>41923.783576388887</v>
      </c>
      <c r="S1873" s="9">
        <f t="shared" si="89"/>
        <v>41963.825243055559</v>
      </c>
    </row>
    <row r="1874" spans="1:19" ht="30" hidden="1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8278</v>
      </c>
      <c r="O1874" t="s">
        <v>8280</v>
      </c>
      <c r="P1874" s="10">
        <f>ROUND(E1874/D1874*100%,0)</f>
        <v>0</v>
      </c>
      <c r="Q1874" s="11">
        <f t="shared" si="87"/>
        <v>16.309999999999999</v>
      </c>
      <c r="R1874" s="9">
        <f t="shared" si="88"/>
        <v>42155.129652777774</v>
      </c>
      <c r="S1874" s="9">
        <f t="shared" si="89"/>
        <v>42185.129652777774</v>
      </c>
    </row>
    <row r="1875" spans="1:19" ht="30" hidden="1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8278</v>
      </c>
      <c r="O1875" t="s">
        <v>8280</v>
      </c>
      <c r="P1875" s="10">
        <f>ROUND(E1875/D1875*100%,0)</f>
        <v>0</v>
      </c>
      <c r="Q1875" s="11">
        <f t="shared" si="87"/>
        <v>18</v>
      </c>
      <c r="R1875" s="9">
        <f t="shared" si="88"/>
        <v>42164.615856481483</v>
      </c>
      <c r="S1875" s="9">
        <f t="shared" si="89"/>
        <v>42193.697916666672</v>
      </c>
    </row>
    <row r="1876" spans="1:19" ht="30" hidden="1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8278</v>
      </c>
      <c r="O1876" t="s">
        <v>8280</v>
      </c>
      <c r="P1876" s="10">
        <f>ROUND(E1876/D1876*100%,0)</f>
        <v>0</v>
      </c>
      <c r="Q1876" s="11">
        <f t="shared" si="87"/>
        <v>13</v>
      </c>
      <c r="R1876" s="9">
        <f t="shared" si="88"/>
        <v>42529.969131944439</v>
      </c>
      <c r="S1876" s="9">
        <f t="shared" si="89"/>
        <v>42549.969131944439</v>
      </c>
    </row>
    <row r="1877" spans="1:19" ht="30" hidden="1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8278</v>
      </c>
      <c r="O1877" t="s">
        <v>8280</v>
      </c>
      <c r="P1877" s="10">
        <f>ROUND(E1877/D1877*100%,0)</f>
        <v>0</v>
      </c>
      <c r="Q1877" s="11">
        <f t="shared" si="87"/>
        <v>17</v>
      </c>
      <c r="R1877" s="9">
        <f t="shared" si="88"/>
        <v>42528.899398148147</v>
      </c>
      <c r="S1877" s="9">
        <f t="shared" si="89"/>
        <v>42588.899398148147</v>
      </c>
    </row>
    <row r="1878" spans="1:19" ht="30" hidden="1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8278</v>
      </c>
      <c r="O1878" t="s">
        <v>8280</v>
      </c>
      <c r="P1878" s="10">
        <f>ROUND(E1878/D1878*100%,0)</f>
        <v>0</v>
      </c>
      <c r="Q1878" s="11">
        <f t="shared" si="87"/>
        <v>0</v>
      </c>
      <c r="R1878" s="9">
        <f t="shared" si="88"/>
        <v>41776.284780092588</v>
      </c>
      <c r="S1878" s="9">
        <f t="shared" si="89"/>
        <v>41806.284780092588</v>
      </c>
    </row>
    <row r="1879" spans="1:19" ht="30" hidden="1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8278</v>
      </c>
      <c r="O1879" t="s">
        <v>8280</v>
      </c>
      <c r="P1879" s="10">
        <f>ROUND(E1879/D1879*100%,0)</f>
        <v>0</v>
      </c>
      <c r="Q1879" s="11">
        <f t="shared" si="87"/>
        <v>0</v>
      </c>
      <c r="R1879" s="9">
        <f t="shared" si="88"/>
        <v>42035.029224537036</v>
      </c>
      <c r="S1879" s="9">
        <f t="shared" si="89"/>
        <v>42064.029224537036</v>
      </c>
    </row>
    <row r="1880" spans="1:19" ht="30" hidden="1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8278</v>
      </c>
      <c r="O1880" t="s">
        <v>8280</v>
      </c>
      <c r="P1880" s="10">
        <f>ROUND(E1880/D1880*100%,0)</f>
        <v>0</v>
      </c>
      <c r="Q1880" s="11">
        <f t="shared" si="87"/>
        <v>0</v>
      </c>
      <c r="R1880" s="9">
        <f t="shared" si="88"/>
        <v>41773.008738425924</v>
      </c>
      <c r="S1880" s="9">
        <f t="shared" si="89"/>
        <v>41803.008738425924</v>
      </c>
    </row>
    <row r="1881" spans="1:19" ht="30" hidden="1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8278</v>
      </c>
      <c r="O1881" t="s">
        <v>8280</v>
      </c>
      <c r="P1881" s="10">
        <f>ROUND(E1881/D1881*100%,0)</f>
        <v>0</v>
      </c>
      <c r="Q1881" s="11">
        <f t="shared" si="87"/>
        <v>3</v>
      </c>
      <c r="R1881" s="9">
        <f t="shared" si="88"/>
        <v>42413.649641203709</v>
      </c>
      <c r="S1881" s="9">
        <f t="shared" si="89"/>
        <v>42443.607974537037</v>
      </c>
    </row>
    <row r="1882" spans="1:19" ht="30" hidden="1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8278</v>
      </c>
      <c r="O1882" t="s">
        <v>8280</v>
      </c>
      <c r="P1882" s="10">
        <f>ROUND(E1882/D1882*100%,0)</f>
        <v>0</v>
      </c>
      <c r="Q1882" s="11">
        <f t="shared" si="87"/>
        <v>41.83</v>
      </c>
      <c r="R1882" s="9">
        <f t="shared" si="88"/>
        <v>42430.566898148143</v>
      </c>
      <c r="S1882" s="9">
        <f t="shared" si="89"/>
        <v>42459.525231481486</v>
      </c>
    </row>
    <row r="1883" spans="1:19" ht="30" hidden="1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8270</v>
      </c>
      <c r="O1883" t="s">
        <v>8274</v>
      </c>
      <c r="P1883" s="10">
        <f>ROUND(E1883/D1883*100%,0)</f>
        <v>2</v>
      </c>
      <c r="Q1883" s="11">
        <f t="shared" si="87"/>
        <v>49.34</v>
      </c>
      <c r="R1883" s="9">
        <f t="shared" si="88"/>
        <v>42043.152650462958</v>
      </c>
      <c r="S1883" s="9">
        <f t="shared" si="89"/>
        <v>42073.110983796301</v>
      </c>
    </row>
    <row r="1884" spans="1:19" ht="30" hidden="1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8270</v>
      </c>
      <c r="O1884" t="s">
        <v>8274</v>
      </c>
      <c r="P1884" s="10">
        <f>ROUND(E1884/D1884*100%,0)</f>
        <v>1</v>
      </c>
      <c r="Q1884" s="11">
        <f t="shared" si="87"/>
        <v>41.73</v>
      </c>
      <c r="R1884" s="9">
        <f t="shared" si="88"/>
        <v>41067.949212962965</v>
      </c>
      <c r="S1884" s="9">
        <f t="shared" si="89"/>
        <v>41100.991666666669</v>
      </c>
    </row>
    <row r="1885" spans="1:19" ht="30" hidden="1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8270</v>
      </c>
      <c r="O1885" t="s">
        <v>8274</v>
      </c>
      <c r="P1885" s="10">
        <f>ROUND(E1885/D1885*100%,0)</f>
        <v>1</v>
      </c>
      <c r="Q1885" s="11">
        <f t="shared" si="87"/>
        <v>32.72</v>
      </c>
      <c r="R1885" s="9">
        <f t="shared" si="88"/>
        <v>40977.948009259257</v>
      </c>
      <c r="S1885" s="9">
        <f t="shared" si="89"/>
        <v>41007.906342592592</v>
      </c>
    </row>
    <row r="1886" spans="1:19" ht="30" hidden="1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8270</v>
      </c>
      <c r="O1886" t="s">
        <v>8274</v>
      </c>
      <c r="P1886" s="10">
        <f>ROUND(E1886/D1886*100%,0)</f>
        <v>1</v>
      </c>
      <c r="Q1886" s="11">
        <f t="shared" si="87"/>
        <v>51.96</v>
      </c>
      <c r="R1886" s="9">
        <f t="shared" si="88"/>
        <v>41205.198321759257</v>
      </c>
      <c r="S1886" s="9">
        <f t="shared" si="89"/>
        <v>41240.5</v>
      </c>
    </row>
    <row r="1887" spans="1:19" ht="30" hidden="1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8270</v>
      </c>
      <c r="O1887" t="s">
        <v>8274</v>
      </c>
      <c r="P1887" s="10">
        <f>ROUND(E1887/D1887*100%,0)</f>
        <v>1</v>
      </c>
      <c r="Q1887" s="11">
        <f t="shared" si="87"/>
        <v>50.69</v>
      </c>
      <c r="R1887" s="9">
        <f t="shared" si="88"/>
        <v>41099.093865740739</v>
      </c>
      <c r="S1887" s="9">
        <f t="shared" si="89"/>
        <v>41131.916666666664</v>
      </c>
    </row>
    <row r="1888" spans="1:19" ht="30" hidden="1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8270</v>
      </c>
      <c r="O1888" t="s">
        <v>8274</v>
      </c>
      <c r="P1888" s="10">
        <f>ROUND(E1888/D1888*100%,0)</f>
        <v>1</v>
      </c>
      <c r="Q1888" s="11">
        <f t="shared" si="87"/>
        <v>42.24</v>
      </c>
      <c r="R1888" s="9">
        <f t="shared" si="88"/>
        <v>41925.906689814816</v>
      </c>
      <c r="S1888" s="9">
        <f t="shared" si="89"/>
        <v>41955.94835648148</v>
      </c>
    </row>
    <row r="1889" spans="1:19" ht="30" hidden="1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8270</v>
      </c>
      <c r="O1889" t="s">
        <v>8274</v>
      </c>
      <c r="P1889" s="10">
        <f>ROUND(E1889/D1889*100%,0)</f>
        <v>1</v>
      </c>
      <c r="Q1889" s="11">
        <f t="shared" si="87"/>
        <v>416.88</v>
      </c>
      <c r="R1889" s="9">
        <f t="shared" si="88"/>
        <v>42323.800138888888</v>
      </c>
      <c r="S1889" s="9">
        <f t="shared" si="89"/>
        <v>42341.895833333328</v>
      </c>
    </row>
    <row r="1890" spans="1:19" ht="45" hidden="1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8270</v>
      </c>
      <c r="O1890" t="s">
        <v>8274</v>
      </c>
      <c r="P1890" s="10">
        <f>ROUND(E1890/D1890*100%,0)</f>
        <v>2</v>
      </c>
      <c r="Q1890" s="11">
        <f t="shared" si="87"/>
        <v>46.65</v>
      </c>
      <c r="R1890" s="9">
        <f t="shared" si="88"/>
        <v>40299.239953703705</v>
      </c>
      <c r="S1890" s="9">
        <f t="shared" si="89"/>
        <v>40330.207638888889</v>
      </c>
    </row>
    <row r="1891" spans="1:19" ht="30" hidden="1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8270</v>
      </c>
      <c r="O1891" t="s">
        <v>8274</v>
      </c>
      <c r="P1891" s="10">
        <f>ROUND(E1891/D1891*100%,0)</f>
        <v>1</v>
      </c>
      <c r="Q1891" s="11">
        <f t="shared" si="87"/>
        <v>48.45</v>
      </c>
      <c r="R1891" s="9">
        <f t="shared" si="88"/>
        <v>41299.793356481481</v>
      </c>
      <c r="S1891" s="9">
        <f t="shared" si="89"/>
        <v>41344.751689814817</v>
      </c>
    </row>
    <row r="1892" spans="1:19" ht="30" hidden="1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8270</v>
      </c>
      <c r="O1892" t="s">
        <v>8274</v>
      </c>
      <c r="P1892" s="10">
        <f>ROUND(E1892/D1892*100%,0)</f>
        <v>1</v>
      </c>
      <c r="Q1892" s="11">
        <f t="shared" si="87"/>
        <v>70.53</v>
      </c>
      <c r="R1892" s="9">
        <f t="shared" si="88"/>
        <v>41228.786203703705</v>
      </c>
      <c r="S1892" s="9">
        <f t="shared" si="89"/>
        <v>41258.786203703705</v>
      </c>
    </row>
    <row r="1893" spans="1:19" ht="45" hidden="1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8270</v>
      </c>
      <c r="O1893" t="s">
        <v>8274</v>
      </c>
      <c r="P1893" s="10">
        <f>ROUND(E1893/D1893*100%,0)</f>
        <v>1</v>
      </c>
      <c r="Q1893" s="11">
        <f t="shared" si="87"/>
        <v>87.96</v>
      </c>
      <c r="R1893" s="9">
        <f t="shared" si="88"/>
        <v>40335.798078703701</v>
      </c>
      <c r="S1893" s="9">
        <f t="shared" si="89"/>
        <v>40381.25</v>
      </c>
    </row>
    <row r="1894" spans="1:19" ht="30" hidden="1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8270</v>
      </c>
      <c r="O1894" t="s">
        <v>8274</v>
      </c>
      <c r="P1894" s="10">
        <f>ROUND(E1894/D1894*100%,0)</f>
        <v>1</v>
      </c>
      <c r="Q1894" s="11">
        <f t="shared" si="87"/>
        <v>26.27</v>
      </c>
      <c r="R1894" s="9">
        <f t="shared" si="88"/>
        <v>40671.637511574074</v>
      </c>
      <c r="S1894" s="9">
        <f t="shared" si="89"/>
        <v>40701.637511574074</v>
      </c>
    </row>
    <row r="1895" spans="1:19" ht="30" hidden="1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8270</v>
      </c>
      <c r="O1895" t="s">
        <v>8274</v>
      </c>
      <c r="P1895" s="10">
        <f>ROUND(E1895/D1895*100%,0)</f>
        <v>1</v>
      </c>
      <c r="Q1895" s="11">
        <f t="shared" si="87"/>
        <v>57.78</v>
      </c>
      <c r="R1895" s="9">
        <f t="shared" si="88"/>
        <v>40632.94195601852</v>
      </c>
      <c r="S1895" s="9">
        <f t="shared" si="89"/>
        <v>40649.165972222225</v>
      </c>
    </row>
    <row r="1896" spans="1:19" hidden="1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8270</v>
      </c>
      <c r="O1896" t="s">
        <v>8274</v>
      </c>
      <c r="P1896" s="10">
        <f>ROUND(E1896/D1896*100%,0)</f>
        <v>1</v>
      </c>
      <c r="Q1896" s="11">
        <f t="shared" si="87"/>
        <v>57.25</v>
      </c>
      <c r="R1896" s="9">
        <f t="shared" si="88"/>
        <v>40920.904895833337</v>
      </c>
      <c r="S1896" s="9">
        <f t="shared" si="89"/>
        <v>40951.904895833337</v>
      </c>
    </row>
    <row r="1897" spans="1:19" ht="30" hidden="1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8270</v>
      </c>
      <c r="O1897" t="s">
        <v>8274</v>
      </c>
      <c r="P1897" s="10">
        <f>ROUND(E1897/D1897*100%,0)</f>
        <v>1</v>
      </c>
      <c r="Q1897" s="11">
        <f t="shared" si="87"/>
        <v>196.34</v>
      </c>
      <c r="R1897" s="9">
        <f t="shared" si="88"/>
        <v>42267.746782407412</v>
      </c>
      <c r="S1897" s="9">
        <f t="shared" si="89"/>
        <v>42297.746782407412</v>
      </c>
    </row>
    <row r="1898" spans="1:19" ht="30" hidden="1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8270</v>
      </c>
      <c r="O1898" t="s">
        <v>8274</v>
      </c>
      <c r="P1898" s="10">
        <f>ROUND(E1898/D1898*100%,0)</f>
        <v>1</v>
      </c>
      <c r="Q1898" s="11">
        <f t="shared" si="87"/>
        <v>43</v>
      </c>
      <c r="R1898" s="9">
        <f t="shared" si="88"/>
        <v>40981.710243055553</v>
      </c>
      <c r="S1898" s="9">
        <f t="shared" si="89"/>
        <v>41011.710243055553</v>
      </c>
    </row>
    <row r="1899" spans="1:19" ht="30" hidden="1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8270</v>
      </c>
      <c r="O1899" t="s">
        <v>8274</v>
      </c>
      <c r="P1899" s="10">
        <f>ROUND(E1899/D1899*100%,0)</f>
        <v>1</v>
      </c>
      <c r="Q1899" s="11">
        <f t="shared" si="87"/>
        <v>35.549999999999997</v>
      </c>
      <c r="R1899" s="9">
        <f t="shared" si="88"/>
        <v>41680.583402777782</v>
      </c>
      <c r="S1899" s="9">
        <f t="shared" si="89"/>
        <v>41702.875</v>
      </c>
    </row>
    <row r="1900" spans="1:19" ht="30" hidden="1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8270</v>
      </c>
      <c r="O1900" t="s">
        <v>8274</v>
      </c>
      <c r="P1900" s="10">
        <f>ROUND(E1900/D1900*100%,0)</f>
        <v>1</v>
      </c>
      <c r="Q1900" s="11">
        <f t="shared" si="87"/>
        <v>68.81</v>
      </c>
      <c r="R1900" s="9">
        <f t="shared" si="88"/>
        <v>42366.192974537036</v>
      </c>
      <c r="S1900" s="9">
        <f t="shared" si="89"/>
        <v>42401.75</v>
      </c>
    </row>
    <row r="1901" spans="1:19" ht="30" hidden="1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8270</v>
      </c>
      <c r="O1901" t="s">
        <v>8274</v>
      </c>
      <c r="P1901" s="10">
        <f>ROUND(E1901/D1901*100%,0)</f>
        <v>1</v>
      </c>
      <c r="Q1901" s="11">
        <f t="shared" si="87"/>
        <v>28.57</v>
      </c>
      <c r="R1901" s="9">
        <f t="shared" si="88"/>
        <v>42058.941736111112</v>
      </c>
      <c r="S1901" s="9">
        <f t="shared" si="89"/>
        <v>42088.90006944444</v>
      </c>
    </row>
    <row r="1902" spans="1:19" ht="30" hidden="1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8270</v>
      </c>
      <c r="O1902" t="s">
        <v>8274</v>
      </c>
      <c r="P1902" s="10">
        <f>ROUND(E1902/D1902*100%,0)</f>
        <v>1</v>
      </c>
      <c r="Q1902" s="11">
        <f t="shared" si="87"/>
        <v>50.63</v>
      </c>
      <c r="R1902" s="9">
        <f t="shared" si="88"/>
        <v>41160.871886574074</v>
      </c>
      <c r="S1902" s="9">
        <f t="shared" si="89"/>
        <v>41188.415972222225</v>
      </c>
    </row>
    <row r="1903" spans="1:19" ht="30" hidden="1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t="s">
        <v>8293</v>
      </c>
      <c r="P1903" s="10">
        <f>ROUND(E1903/D1903*100%,0)</f>
        <v>0</v>
      </c>
      <c r="Q1903" s="11">
        <f t="shared" si="87"/>
        <v>106.8</v>
      </c>
      <c r="R1903" s="9">
        <f t="shared" si="88"/>
        <v>42116.54315972222</v>
      </c>
      <c r="S1903" s="9">
        <f t="shared" si="89"/>
        <v>42146.541666666672</v>
      </c>
    </row>
    <row r="1904" spans="1:19" ht="30" hidden="1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t="s">
        <v>8293</v>
      </c>
      <c r="P1904" s="10">
        <f>ROUND(E1904/D1904*100%,0)</f>
        <v>0</v>
      </c>
      <c r="Q1904" s="11">
        <f t="shared" si="87"/>
        <v>4</v>
      </c>
      <c r="R1904" s="9">
        <f t="shared" si="88"/>
        <v>42037.789895833332</v>
      </c>
      <c r="S1904" s="9">
        <f t="shared" si="89"/>
        <v>42067.789895833332</v>
      </c>
    </row>
    <row r="1905" spans="1:19" ht="30" hidden="1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t="s">
        <v>8293</v>
      </c>
      <c r="P1905" s="10">
        <f>ROUND(E1905/D1905*100%,0)</f>
        <v>0</v>
      </c>
      <c r="Q1905" s="11">
        <f t="shared" si="87"/>
        <v>34.1</v>
      </c>
      <c r="R1905" s="9">
        <f t="shared" si="88"/>
        <v>42702.770729166667</v>
      </c>
      <c r="S1905" s="9">
        <f t="shared" si="89"/>
        <v>42762.770729166667</v>
      </c>
    </row>
    <row r="1906" spans="1:19" ht="30" hidden="1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t="s">
        <v>8293</v>
      </c>
      <c r="P1906" s="10">
        <f>ROUND(E1906/D1906*100%,0)</f>
        <v>0</v>
      </c>
      <c r="Q1906" s="11">
        <f t="shared" si="87"/>
        <v>25</v>
      </c>
      <c r="R1906" s="9">
        <f t="shared" si="88"/>
        <v>42326.685428240744</v>
      </c>
      <c r="S1906" s="9">
        <f t="shared" si="89"/>
        <v>42371.685428240744</v>
      </c>
    </row>
    <row r="1907" spans="1:19" ht="30" hidden="1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t="s">
        <v>8293</v>
      </c>
      <c r="P1907" s="10">
        <f>ROUND(E1907/D1907*100%,0)</f>
        <v>0</v>
      </c>
      <c r="Q1907" s="11">
        <f t="shared" si="87"/>
        <v>10.5</v>
      </c>
      <c r="R1907" s="9">
        <f t="shared" si="88"/>
        <v>41859.925856481481</v>
      </c>
      <c r="S1907" s="9">
        <f t="shared" si="89"/>
        <v>41889.925856481481</v>
      </c>
    </row>
    <row r="1908" spans="1:19" ht="30" hidden="1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t="s">
        <v>8293</v>
      </c>
      <c r="P1908" s="10">
        <f>ROUND(E1908/D1908*100%,0)</f>
        <v>0</v>
      </c>
      <c r="Q1908" s="11">
        <f t="shared" si="87"/>
        <v>215.96</v>
      </c>
      <c r="R1908" s="9">
        <f t="shared" si="88"/>
        <v>42514.671099537038</v>
      </c>
      <c r="S1908" s="9">
        <f t="shared" si="89"/>
        <v>42544.671099537038</v>
      </c>
    </row>
    <row r="1909" spans="1:19" ht="30" hidden="1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t="s">
        <v>8293</v>
      </c>
      <c r="P1909" s="10">
        <f>ROUND(E1909/D1909*100%,0)</f>
        <v>0</v>
      </c>
      <c r="Q1909" s="11">
        <f t="shared" si="87"/>
        <v>21.25</v>
      </c>
      <c r="R1909" s="9">
        <f t="shared" si="88"/>
        <v>41767.587094907409</v>
      </c>
      <c r="S1909" s="9">
        <f t="shared" si="89"/>
        <v>41782.587094907409</v>
      </c>
    </row>
    <row r="1910" spans="1:19" ht="30" hidden="1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t="s">
        <v>8293</v>
      </c>
      <c r="P1910" s="10">
        <f>ROUND(E1910/D1910*100%,0)</f>
        <v>0</v>
      </c>
      <c r="Q1910" s="11">
        <f t="shared" si="87"/>
        <v>108.25</v>
      </c>
      <c r="R1910" s="9">
        <f t="shared" si="88"/>
        <v>42703.917824074073</v>
      </c>
      <c r="S1910" s="9">
        <f t="shared" si="89"/>
        <v>42733.917824074073</v>
      </c>
    </row>
    <row r="1911" spans="1:19" ht="30" hidden="1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t="s">
        <v>8293</v>
      </c>
      <c r="P1911" s="10">
        <f>ROUND(E1911/D1911*100%,0)</f>
        <v>0</v>
      </c>
      <c r="Q1911" s="11">
        <f t="shared" si="87"/>
        <v>129.97</v>
      </c>
      <c r="R1911" s="9">
        <f t="shared" si="88"/>
        <v>41905.429155092592</v>
      </c>
      <c r="S1911" s="9">
        <f t="shared" si="89"/>
        <v>41935.429155092592</v>
      </c>
    </row>
    <row r="1912" spans="1:19" ht="30" hidden="1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t="s">
        <v>8293</v>
      </c>
      <c r="P1912" s="10">
        <f>ROUND(E1912/D1912*100%,0)</f>
        <v>0</v>
      </c>
      <c r="Q1912" s="11">
        <f t="shared" si="87"/>
        <v>117.49</v>
      </c>
      <c r="R1912" s="9">
        <f t="shared" si="88"/>
        <v>42264.963159722218</v>
      </c>
      <c r="S1912" s="9">
        <f t="shared" si="89"/>
        <v>42308.947916666672</v>
      </c>
    </row>
    <row r="1913" spans="1:19" ht="30" hidden="1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t="s">
        <v>8293</v>
      </c>
      <c r="P1913" s="10">
        <f>ROUND(E1913/D1913*100%,0)</f>
        <v>0</v>
      </c>
      <c r="Q1913" s="11">
        <f t="shared" si="87"/>
        <v>10</v>
      </c>
      <c r="R1913" s="9">
        <f t="shared" si="88"/>
        <v>41830.033958333333</v>
      </c>
      <c r="S1913" s="9">
        <f t="shared" si="89"/>
        <v>41860.033958333333</v>
      </c>
    </row>
    <row r="1914" spans="1:19" ht="30" hidden="1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t="s">
        <v>8293</v>
      </c>
      <c r="P1914" s="10">
        <f>ROUND(E1914/D1914*100%,0)</f>
        <v>1</v>
      </c>
      <c r="Q1914" s="11">
        <f t="shared" si="87"/>
        <v>70.599999999999994</v>
      </c>
      <c r="R1914" s="9">
        <f t="shared" si="88"/>
        <v>42129.226388888885</v>
      </c>
      <c r="S1914" s="9">
        <f t="shared" si="89"/>
        <v>42159.226388888885</v>
      </c>
    </row>
    <row r="1915" spans="1:19" ht="30" hidden="1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t="s">
        <v>8293</v>
      </c>
      <c r="P1915" s="10">
        <f>ROUND(E1915/D1915*100%,0)</f>
        <v>0</v>
      </c>
      <c r="Q1915" s="11">
        <f t="shared" si="87"/>
        <v>24.5</v>
      </c>
      <c r="R1915" s="9">
        <f t="shared" si="88"/>
        <v>41890.511319444442</v>
      </c>
      <c r="S1915" s="9">
        <f t="shared" si="89"/>
        <v>41920.511319444442</v>
      </c>
    </row>
    <row r="1916" spans="1:19" ht="30" hidden="1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t="s">
        <v>8293</v>
      </c>
      <c r="P1916" s="10">
        <f>ROUND(E1916/D1916*100%,0)</f>
        <v>0</v>
      </c>
      <c r="Q1916" s="11">
        <f t="shared" si="87"/>
        <v>30</v>
      </c>
      <c r="R1916" s="9">
        <f t="shared" si="88"/>
        <v>41929.174456018518</v>
      </c>
      <c r="S1916" s="9">
        <f t="shared" si="89"/>
        <v>41944.165972222225</v>
      </c>
    </row>
    <row r="1917" spans="1:19" ht="30" hidden="1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t="s">
        <v>8293</v>
      </c>
      <c r="P1917" s="10">
        <f>ROUND(E1917/D1917*100%,0)</f>
        <v>0</v>
      </c>
      <c r="Q1917" s="11">
        <f t="shared" si="87"/>
        <v>2</v>
      </c>
      <c r="R1917" s="9">
        <f t="shared" si="88"/>
        <v>41864.04886574074</v>
      </c>
      <c r="S1917" s="9">
        <f t="shared" si="89"/>
        <v>41884.04886574074</v>
      </c>
    </row>
    <row r="1918" spans="1:19" ht="30" hidden="1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t="s">
        <v>8293</v>
      </c>
      <c r="P1918" s="10">
        <f>ROUND(E1918/D1918*100%,0)</f>
        <v>0</v>
      </c>
      <c r="Q1918" s="11">
        <f t="shared" si="87"/>
        <v>17</v>
      </c>
      <c r="R1918" s="9">
        <f t="shared" si="88"/>
        <v>42656.717303240745</v>
      </c>
      <c r="S1918" s="9">
        <f t="shared" si="89"/>
        <v>42681.758969907409</v>
      </c>
    </row>
    <row r="1919" spans="1:19" hidden="1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t="s">
        <v>8293</v>
      </c>
      <c r="P1919" s="10">
        <f>ROUND(E1919/D1919*100%,0)</f>
        <v>1</v>
      </c>
      <c r="Q1919" s="11">
        <f t="shared" si="87"/>
        <v>2928.93</v>
      </c>
      <c r="R1919" s="9">
        <f t="shared" si="88"/>
        <v>42746.270057870366</v>
      </c>
      <c r="S1919" s="9">
        <f t="shared" si="89"/>
        <v>42776.270057870366</v>
      </c>
    </row>
    <row r="1920" spans="1:19" ht="30" hidden="1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t="s">
        <v>8293</v>
      </c>
      <c r="P1920" s="10">
        <f>ROUND(E1920/D1920*100%,0)</f>
        <v>0</v>
      </c>
      <c r="Q1920" s="11">
        <f t="shared" si="87"/>
        <v>28.89</v>
      </c>
      <c r="R1920" s="9">
        <f t="shared" si="88"/>
        <v>41828.789942129632</v>
      </c>
      <c r="S1920" s="9">
        <f t="shared" si="89"/>
        <v>41863.789942129632</v>
      </c>
    </row>
    <row r="1921" spans="1:19" ht="30" hidden="1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t="s">
        <v>8293</v>
      </c>
      <c r="P1921" s="10">
        <f>ROUND(E1921/D1921*100%,0)</f>
        <v>0</v>
      </c>
      <c r="Q1921" s="11">
        <f t="shared" si="87"/>
        <v>29.63</v>
      </c>
      <c r="R1921" s="9">
        <f t="shared" si="88"/>
        <v>42113.875567129624</v>
      </c>
      <c r="S1921" s="9">
        <f t="shared" si="89"/>
        <v>42143.875567129624</v>
      </c>
    </row>
    <row r="1922" spans="1:19" ht="30" hidden="1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t="s">
        <v>8293</v>
      </c>
      <c r="P1922" s="10">
        <f>ROUND(E1922/D1922*100%,0)</f>
        <v>0</v>
      </c>
      <c r="Q1922" s="11">
        <f t="shared" si="87"/>
        <v>40.98</v>
      </c>
      <c r="R1922" s="9">
        <f t="shared" si="88"/>
        <v>42270.875706018516</v>
      </c>
      <c r="S1922" s="9">
        <f t="shared" si="89"/>
        <v>42298.958333333328</v>
      </c>
    </row>
    <row r="1923" spans="1:19" hidden="1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8270</v>
      </c>
      <c r="O1923" t="s">
        <v>8274</v>
      </c>
      <c r="P1923" s="10">
        <f>ROUND(E1923/D1923*100%,0)</f>
        <v>1</v>
      </c>
      <c r="Q1923" s="11">
        <f t="shared" ref="Q1923:Q1986" si="90">IFERROR(ROUND(E1923/L1923,2),0)</f>
        <v>54</v>
      </c>
      <c r="R1923" s="9">
        <f t="shared" ref="R1923:R1986" si="91">(((J1923/60)/60)/24)+DATE(1970,1,1)</f>
        <v>41074.221562500003</v>
      </c>
      <c r="S1923" s="9">
        <f t="shared" ref="S1923:S1986" si="92">(((I1923/60)/60)/24)+DATE(1970,1,1)</f>
        <v>41104.221562500003</v>
      </c>
    </row>
    <row r="1924" spans="1:19" ht="30" hidden="1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8270</v>
      </c>
      <c r="O1924" t="s">
        <v>8274</v>
      </c>
      <c r="P1924" s="10">
        <f>ROUND(E1924/D1924*100%,0)</f>
        <v>1</v>
      </c>
      <c r="Q1924" s="11">
        <f t="shared" si="90"/>
        <v>36.11</v>
      </c>
      <c r="R1924" s="9">
        <f t="shared" si="91"/>
        <v>41590.255868055552</v>
      </c>
      <c r="S1924" s="9">
        <f t="shared" si="92"/>
        <v>41620.255868055552</v>
      </c>
    </row>
    <row r="1925" spans="1:19" ht="30" hidden="1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8270</v>
      </c>
      <c r="O1925" t="s">
        <v>8274</v>
      </c>
      <c r="P1925" s="10">
        <f>ROUND(E1925/D1925*100%,0)</f>
        <v>2</v>
      </c>
      <c r="Q1925" s="11">
        <f t="shared" si="90"/>
        <v>23.15</v>
      </c>
      <c r="R1925" s="9">
        <f t="shared" si="91"/>
        <v>40772.848749999997</v>
      </c>
      <c r="S1925" s="9">
        <f t="shared" si="92"/>
        <v>40813.207638888889</v>
      </c>
    </row>
    <row r="1926" spans="1:19" ht="45" hidden="1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8270</v>
      </c>
      <c r="O1926" t="s">
        <v>8274</v>
      </c>
      <c r="P1926" s="10">
        <f>ROUND(E1926/D1926*100%,0)</f>
        <v>1</v>
      </c>
      <c r="Q1926" s="11">
        <f t="shared" si="90"/>
        <v>104</v>
      </c>
      <c r="R1926" s="9">
        <f t="shared" si="91"/>
        <v>41626.761053240742</v>
      </c>
      <c r="S1926" s="9">
        <f t="shared" si="92"/>
        <v>41654.814583333333</v>
      </c>
    </row>
    <row r="1927" spans="1:19" ht="30" hidden="1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8270</v>
      </c>
      <c r="O1927" t="s">
        <v>8274</v>
      </c>
      <c r="P1927" s="10">
        <f>ROUND(E1927/D1927*100%,0)</f>
        <v>1</v>
      </c>
      <c r="Q1927" s="11">
        <f t="shared" si="90"/>
        <v>31.83</v>
      </c>
      <c r="R1927" s="9">
        <f t="shared" si="91"/>
        <v>41535.90148148148</v>
      </c>
      <c r="S1927" s="9">
        <f t="shared" si="92"/>
        <v>41558</v>
      </c>
    </row>
    <row r="1928" spans="1:19" ht="45" hidden="1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8270</v>
      </c>
      <c r="O1928" t="s">
        <v>8274</v>
      </c>
      <c r="P1928" s="10">
        <f>ROUND(E1928/D1928*100%,0)</f>
        <v>2</v>
      </c>
      <c r="Q1928" s="11">
        <f t="shared" si="90"/>
        <v>27.39</v>
      </c>
      <c r="R1928" s="9">
        <f t="shared" si="91"/>
        <v>40456.954351851848</v>
      </c>
      <c r="S1928" s="9">
        <f t="shared" si="92"/>
        <v>40484.018055555556</v>
      </c>
    </row>
    <row r="1929" spans="1:19" hidden="1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8270</v>
      </c>
      <c r="O1929" t="s">
        <v>8274</v>
      </c>
      <c r="P1929" s="10">
        <f>ROUND(E1929/D1929*100%,0)</f>
        <v>1</v>
      </c>
      <c r="Q1929" s="11">
        <f t="shared" si="90"/>
        <v>56.36</v>
      </c>
      <c r="R1929" s="9">
        <f t="shared" si="91"/>
        <v>40960.861562500002</v>
      </c>
      <c r="S1929" s="9">
        <f t="shared" si="92"/>
        <v>40976.207638888889</v>
      </c>
    </row>
    <row r="1930" spans="1:19" hidden="1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8270</v>
      </c>
      <c r="O1930" t="s">
        <v>8274</v>
      </c>
      <c r="P1930" s="10">
        <f>ROUND(E1930/D1930*100%,0)</f>
        <v>1</v>
      </c>
      <c r="Q1930" s="11">
        <f t="shared" si="90"/>
        <v>77.349999999999994</v>
      </c>
      <c r="R1930" s="9">
        <f t="shared" si="91"/>
        <v>41371.648078703707</v>
      </c>
      <c r="S1930" s="9">
        <f t="shared" si="92"/>
        <v>41401.648078703707</v>
      </c>
    </row>
    <row r="1931" spans="1:19" ht="30" hidden="1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8270</v>
      </c>
      <c r="O1931" t="s">
        <v>8274</v>
      </c>
      <c r="P1931" s="10">
        <f>ROUND(E1931/D1931*100%,0)</f>
        <v>1</v>
      </c>
      <c r="Q1931" s="11">
        <f t="shared" si="90"/>
        <v>42.8</v>
      </c>
      <c r="R1931" s="9">
        <f t="shared" si="91"/>
        <v>40687.021597222221</v>
      </c>
      <c r="S1931" s="9">
        <f t="shared" si="92"/>
        <v>40729.021597222221</v>
      </c>
    </row>
    <row r="1932" spans="1:19" ht="30" hidden="1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8270</v>
      </c>
      <c r="O1932" t="s">
        <v>8274</v>
      </c>
      <c r="P1932" s="10">
        <f>ROUND(E1932/D1932*100%,0)</f>
        <v>1</v>
      </c>
      <c r="Q1932" s="11">
        <f t="shared" si="90"/>
        <v>48.85</v>
      </c>
      <c r="R1932" s="9">
        <f t="shared" si="91"/>
        <v>41402.558819444443</v>
      </c>
      <c r="S1932" s="9">
        <f t="shared" si="92"/>
        <v>41462.558819444443</v>
      </c>
    </row>
    <row r="1933" spans="1:19" ht="30" hidden="1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8270</v>
      </c>
      <c r="O1933" t="s">
        <v>8274</v>
      </c>
      <c r="P1933" s="10">
        <f>ROUND(E1933/D1933*100%,0)</f>
        <v>1</v>
      </c>
      <c r="Q1933" s="11">
        <f t="shared" si="90"/>
        <v>48.24</v>
      </c>
      <c r="R1933" s="9">
        <f t="shared" si="91"/>
        <v>41037.892465277779</v>
      </c>
      <c r="S1933" s="9">
        <f t="shared" si="92"/>
        <v>41051.145833333336</v>
      </c>
    </row>
    <row r="1934" spans="1:19" ht="30" hidden="1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8270</v>
      </c>
      <c r="O1934" t="s">
        <v>8274</v>
      </c>
      <c r="P1934" s="10">
        <f>ROUND(E1934/D1934*100%,0)</f>
        <v>1</v>
      </c>
      <c r="Q1934" s="11">
        <f t="shared" si="90"/>
        <v>70.209999999999994</v>
      </c>
      <c r="R1934" s="9">
        <f t="shared" si="91"/>
        <v>40911.809872685182</v>
      </c>
      <c r="S1934" s="9">
        <f t="shared" si="92"/>
        <v>40932.809872685182</v>
      </c>
    </row>
    <row r="1935" spans="1:19" ht="30" hidden="1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8270</v>
      </c>
      <c r="O1935" t="s">
        <v>8274</v>
      </c>
      <c r="P1935" s="10">
        <f>ROUND(E1935/D1935*100%,0)</f>
        <v>2</v>
      </c>
      <c r="Q1935" s="11">
        <f t="shared" si="90"/>
        <v>94.05</v>
      </c>
      <c r="R1935" s="9">
        <f t="shared" si="91"/>
        <v>41879.130868055552</v>
      </c>
      <c r="S1935" s="9">
        <f t="shared" si="92"/>
        <v>41909.130868055552</v>
      </c>
    </row>
    <row r="1936" spans="1:19" ht="30" hidden="1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8270</v>
      </c>
      <c r="O1936" t="s">
        <v>8274</v>
      </c>
      <c r="P1936" s="10">
        <f>ROUND(E1936/D1936*100%,0)</f>
        <v>1</v>
      </c>
      <c r="Q1936" s="11">
        <f t="shared" si="90"/>
        <v>80.27</v>
      </c>
      <c r="R1936" s="9">
        <f t="shared" si="91"/>
        <v>40865.867141203707</v>
      </c>
      <c r="S1936" s="9">
        <f t="shared" si="92"/>
        <v>40902.208333333336</v>
      </c>
    </row>
    <row r="1937" spans="1:19" ht="30" hidden="1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8270</v>
      </c>
      <c r="O1937" t="s">
        <v>8274</v>
      </c>
      <c r="P1937" s="10">
        <f>ROUND(E1937/D1937*100%,0)</f>
        <v>1</v>
      </c>
      <c r="Q1937" s="11">
        <f t="shared" si="90"/>
        <v>54.2</v>
      </c>
      <c r="R1937" s="9">
        <f t="shared" si="91"/>
        <v>41773.932534722226</v>
      </c>
      <c r="S1937" s="9">
        <f t="shared" si="92"/>
        <v>41811.207638888889</v>
      </c>
    </row>
    <row r="1938" spans="1:19" ht="30" hidden="1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8270</v>
      </c>
      <c r="O1938" t="s">
        <v>8274</v>
      </c>
      <c r="P1938" s="10">
        <f>ROUND(E1938/D1938*100%,0)</f>
        <v>1</v>
      </c>
      <c r="Q1938" s="11">
        <f t="shared" si="90"/>
        <v>60.27</v>
      </c>
      <c r="R1938" s="9">
        <f t="shared" si="91"/>
        <v>40852.889699074076</v>
      </c>
      <c r="S1938" s="9">
        <f t="shared" si="92"/>
        <v>40883.249305555553</v>
      </c>
    </row>
    <row r="1939" spans="1:19" ht="30" hidden="1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8270</v>
      </c>
      <c r="O1939" t="s">
        <v>8274</v>
      </c>
      <c r="P1939" s="10">
        <f>ROUND(E1939/D1939*100%,0)</f>
        <v>2</v>
      </c>
      <c r="Q1939" s="11">
        <f t="shared" si="90"/>
        <v>38.74</v>
      </c>
      <c r="R1939" s="9">
        <f t="shared" si="91"/>
        <v>41059.118993055556</v>
      </c>
      <c r="S1939" s="9">
        <f t="shared" si="92"/>
        <v>41075.165972222225</v>
      </c>
    </row>
    <row r="1940" spans="1:19" ht="30" hidden="1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8270</v>
      </c>
      <c r="O1940" t="s">
        <v>8274</v>
      </c>
      <c r="P1940" s="10">
        <f>ROUND(E1940/D1940*100%,0)</f>
        <v>1</v>
      </c>
      <c r="Q1940" s="11">
        <f t="shared" si="90"/>
        <v>152.54</v>
      </c>
      <c r="R1940" s="9">
        <f t="shared" si="91"/>
        <v>41426.259618055556</v>
      </c>
      <c r="S1940" s="9">
        <f t="shared" si="92"/>
        <v>41457.208333333336</v>
      </c>
    </row>
    <row r="1941" spans="1:19" ht="30" hidden="1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8270</v>
      </c>
      <c r="O1941" t="s">
        <v>8274</v>
      </c>
      <c r="P1941" s="10">
        <f>ROUND(E1941/D1941*100%,0)</f>
        <v>1</v>
      </c>
      <c r="Q1941" s="11">
        <f t="shared" si="90"/>
        <v>115.31</v>
      </c>
      <c r="R1941" s="9">
        <f t="shared" si="91"/>
        <v>41313.985046296293</v>
      </c>
      <c r="S1941" s="9">
        <f t="shared" si="92"/>
        <v>41343.943379629629</v>
      </c>
    </row>
    <row r="1942" spans="1:19" ht="30" hidden="1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8270</v>
      </c>
      <c r="O1942" t="s">
        <v>8274</v>
      </c>
      <c r="P1942" s="10">
        <f>ROUND(E1942/D1942*100%,0)</f>
        <v>2</v>
      </c>
      <c r="Q1942" s="11">
        <f t="shared" si="90"/>
        <v>35.840000000000003</v>
      </c>
      <c r="R1942" s="9">
        <f t="shared" si="91"/>
        <v>40670.507326388892</v>
      </c>
      <c r="S1942" s="9">
        <f t="shared" si="92"/>
        <v>40709.165972222225</v>
      </c>
    </row>
    <row r="1943" spans="1:19" ht="45" hidden="1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t="s">
        <v>8294</v>
      </c>
      <c r="P1943" s="10">
        <f>ROUND(E1943/D1943*100%,0)</f>
        <v>1</v>
      </c>
      <c r="Q1943" s="11">
        <f t="shared" si="90"/>
        <v>64.569999999999993</v>
      </c>
      <c r="R1943" s="9">
        <f t="shared" si="91"/>
        <v>41744.290868055556</v>
      </c>
      <c r="S1943" s="9">
        <f t="shared" si="92"/>
        <v>41774.290868055556</v>
      </c>
    </row>
    <row r="1944" spans="1:19" ht="30" hidden="1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t="s">
        <v>8294</v>
      </c>
      <c r="P1944" s="10">
        <f>ROUND(E1944/D1944*100%,0)</f>
        <v>1</v>
      </c>
      <c r="Q1944" s="11">
        <f t="shared" si="90"/>
        <v>87.44</v>
      </c>
      <c r="R1944" s="9">
        <f t="shared" si="91"/>
        <v>40638.828009259261</v>
      </c>
      <c r="S1944" s="9">
        <f t="shared" si="92"/>
        <v>40728.828009259261</v>
      </c>
    </row>
    <row r="1945" spans="1:19" ht="30" hidden="1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t="s">
        <v>8294</v>
      </c>
      <c r="P1945" s="10">
        <f>ROUND(E1945/D1945*100%,0)</f>
        <v>17</v>
      </c>
      <c r="Q1945" s="11">
        <f t="shared" si="90"/>
        <v>68.819999999999993</v>
      </c>
      <c r="R1945" s="9">
        <f t="shared" si="91"/>
        <v>42548.269861111112</v>
      </c>
      <c r="S1945" s="9">
        <f t="shared" si="92"/>
        <v>42593.269861111112</v>
      </c>
    </row>
    <row r="1946" spans="1:19" ht="30" hidden="1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t="s">
        <v>8294</v>
      </c>
      <c r="P1946" s="10">
        <f>ROUND(E1946/D1946*100%,0)</f>
        <v>8</v>
      </c>
      <c r="Q1946" s="11">
        <f t="shared" si="90"/>
        <v>176.2</v>
      </c>
      <c r="R1946" s="9">
        <f t="shared" si="91"/>
        <v>41730.584374999999</v>
      </c>
      <c r="S1946" s="9">
        <f t="shared" si="92"/>
        <v>41760.584374999999</v>
      </c>
    </row>
    <row r="1947" spans="1:19" ht="30" hidden="1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t="s">
        <v>8294</v>
      </c>
      <c r="P1947" s="10">
        <f>ROUND(E1947/D1947*100%,0)</f>
        <v>3</v>
      </c>
      <c r="Q1947" s="11">
        <f t="shared" si="90"/>
        <v>511.79</v>
      </c>
      <c r="R1947" s="9">
        <f t="shared" si="91"/>
        <v>42157.251828703709</v>
      </c>
      <c r="S1947" s="9">
        <f t="shared" si="92"/>
        <v>42197.251828703709</v>
      </c>
    </row>
    <row r="1948" spans="1:19" ht="30" hidden="1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t="s">
        <v>8294</v>
      </c>
      <c r="P1948" s="10">
        <f>ROUND(E1948/D1948*100%,0)</f>
        <v>1</v>
      </c>
      <c r="Q1948" s="11">
        <f t="shared" si="90"/>
        <v>160.44</v>
      </c>
      <c r="R1948" s="9">
        <f t="shared" si="91"/>
        <v>41689.150011574071</v>
      </c>
      <c r="S1948" s="9">
        <f t="shared" si="92"/>
        <v>41749.108344907407</v>
      </c>
    </row>
    <row r="1949" spans="1:19" ht="45" hidden="1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t="s">
        <v>8294</v>
      </c>
      <c r="P1949" s="10">
        <f>ROUND(E1949/D1949*100%,0)</f>
        <v>1</v>
      </c>
      <c r="Q1949" s="11">
        <f t="shared" si="90"/>
        <v>35</v>
      </c>
      <c r="R1949" s="9">
        <f t="shared" si="91"/>
        <v>40102.918055555558</v>
      </c>
      <c r="S1949" s="9">
        <f t="shared" si="92"/>
        <v>40140.249305555553</v>
      </c>
    </row>
    <row r="1950" spans="1:19" hidden="1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t="s">
        <v>8294</v>
      </c>
      <c r="P1950" s="10">
        <f>ROUND(E1950/D1950*100%,0)</f>
        <v>8</v>
      </c>
      <c r="Q1950" s="11">
        <f t="shared" si="90"/>
        <v>188.51</v>
      </c>
      <c r="R1950" s="9">
        <f t="shared" si="91"/>
        <v>42473.604270833333</v>
      </c>
      <c r="S1950" s="9">
        <f t="shared" si="92"/>
        <v>42527.709722222222</v>
      </c>
    </row>
    <row r="1951" spans="1:19" ht="30" hidden="1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t="s">
        <v>8294</v>
      </c>
      <c r="P1951" s="10">
        <f>ROUND(E1951/D1951*100%,0)</f>
        <v>1</v>
      </c>
      <c r="Q1951" s="11">
        <f t="shared" si="90"/>
        <v>56.2</v>
      </c>
      <c r="R1951" s="9">
        <f t="shared" si="91"/>
        <v>41800.423043981478</v>
      </c>
      <c r="S1951" s="9">
        <f t="shared" si="92"/>
        <v>41830.423043981478</v>
      </c>
    </row>
    <row r="1952" spans="1:19" ht="30" hidden="1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t="s">
        <v>8294</v>
      </c>
      <c r="P1952" s="10">
        <f>ROUND(E1952/D1952*100%,0)</f>
        <v>2</v>
      </c>
      <c r="Q1952" s="11">
        <f t="shared" si="90"/>
        <v>51.31</v>
      </c>
      <c r="R1952" s="9">
        <f t="shared" si="91"/>
        <v>40624.181400462963</v>
      </c>
      <c r="S1952" s="9">
        <f t="shared" si="92"/>
        <v>40655.181400462963</v>
      </c>
    </row>
    <row r="1953" spans="1:19" ht="30" hidden="1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t="s">
        <v>8294</v>
      </c>
      <c r="P1953" s="10">
        <f>ROUND(E1953/D1953*100%,0)</f>
        <v>2</v>
      </c>
      <c r="Q1953" s="11">
        <f t="shared" si="90"/>
        <v>127.36</v>
      </c>
      <c r="R1953" s="9">
        <f t="shared" si="91"/>
        <v>42651.420567129629</v>
      </c>
      <c r="S1953" s="9">
        <f t="shared" si="92"/>
        <v>42681.462233796294</v>
      </c>
    </row>
    <row r="1954" spans="1:19" ht="30" hidden="1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t="s">
        <v>8294</v>
      </c>
      <c r="P1954" s="10">
        <f>ROUND(E1954/D1954*100%,0)</f>
        <v>2</v>
      </c>
      <c r="Q1954" s="11">
        <f t="shared" si="90"/>
        <v>101.86</v>
      </c>
      <c r="R1954" s="9">
        <f t="shared" si="91"/>
        <v>41526.60665509259</v>
      </c>
      <c r="S1954" s="9">
        <f t="shared" si="92"/>
        <v>41563.60665509259</v>
      </c>
    </row>
    <row r="1955" spans="1:19" ht="30" hidden="1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t="s">
        <v>8294</v>
      </c>
      <c r="P1955" s="10">
        <f>ROUND(E1955/D1955*100%,0)</f>
        <v>2</v>
      </c>
      <c r="Q1955" s="11">
        <f t="shared" si="90"/>
        <v>230.56</v>
      </c>
      <c r="R1955" s="9">
        <f t="shared" si="91"/>
        <v>40941.199826388889</v>
      </c>
      <c r="S1955" s="9">
        <f t="shared" si="92"/>
        <v>40970.125</v>
      </c>
    </row>
    <row r="1956" spans="1:19" hidden="1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t="s">
        <v>8294</v>
      </c>
      <c r="P1956" s="10">
        <f>ROUND(E1956/D1956*100%,0)</f>
        <v>7</v>
      </c>
      <c r="Q1956" s="11">
        <f t="shared" si="90"/>
        <v>842.11</v>
      </c>
      <c r="R1956" s="9">
        <f t="shared" si="91"/>
        <v>42394.580740740741</v>
      </c>
      <c r="S1956" s="9">
        <f t="shared" si="92"/>
        <v>42441.208333333328</v>
      </c>
    </row>
    <row r="1957" spans="1:19" ht="30" hidden="1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t="s">
        <v>8294</v>
      </c>
      <c r="P1957" s="10">
        <f>ROUND(E1957/D1957*100%,0)</f>
        <v>4</v>
      </c>
      <c r="Q1957" s="11">
        <f t="shared" si="90"/>
        <v>577.28</v>
      </c>
      <c r="R1957" s="9">
        <f t="shared" si="91"/>
        <v>41020.271770833337</v>
      </c>
      <c r="S1957" s="9">
        <f t="shared" si="92"/>
        <v>41052.791666666664</v>
      </c>
    </row>
    <row r="1958" spans="1:19" ht="30" hidden="1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t="s">
        <v>8294</v>
      </c>
      <c r="P1958" s="10">
        <f>ROUND(E1958/D1958*100%,0)</f>
        <v>3</v>
      </c>
      <c r="Q1958" s="11">
        <f t="shared" si="90"/>
        <v>483.34</v>
      </c>
      <c r="R1958" s="9">
        <f t="shared" si="91"/>
        <v>42067.923668981486</v>
      </c>
      <c r="S1958" s="9">
        <f t="shared" si="92"/>
        <v>42112.882002314815</v>
      </c>
    </row>
    <row r="1959" spans="1:19" hidden="1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t="s">
        <v>8294</v>
      </c>
      <c r="P1959" s="10">
        <f>ROUND(E1959/D1959*100%,0)</f>
        <v>2</v>
      </c>
      <c r="Q1959" s="11">
        <f t="shared" si="90"/>
        <v>76.14</v>
      </c>
      <c r="R1959" s="9">
        <f t="shared" si="91"/>
        <v>41179.098530092589</v>
      </c>
      <c r="S1959" s="9">
        <f t="shared" si="92"/>
        <v>41209.098530092589</v>
      </c>
    </row>
    <row r="1960" spans="1:19" ht="30" hidden="1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t="s">
        <v>8294</v>
      </c>
      <c r="P1960" s="10">
        <f>ROUND(E1960/D1960*100%,0)</f>
        <v>14</v>
      </c>
      <c r="Q1960" s="11">
        <f t="shared" si="90"/>
        <v>74.11</v>
      </c>
      <c r="R1960" s="9">
        <f t="shared" si="91"/>
        <v>41326.987974537034</v>
      </c>
      <c r="S1960" s="9">
        <f t="shared" si="92"/>
        <v>41356.94630787037</v>
      </c>
    </row>
    <row r="1961" spans="1:19" ht="30" hidden="1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t="s">
        <v>8294</v>
      </c>
      <c r="P1961" s="10">
        <f>ROUND(E1961/D1961*100%,0)</f>
        <v>2</v>
      </c>
      <c r="Q1961" s="11">
        <f t="shared" si="90"/>
        <v>36.97</v>
      </c>
      <c r="R1961" s="9">
        <f t="shared" si="91"/>
        <v>41871.845601851855</v>
      </c>
      <c r="S1961" s="9">
        <f t="shared" si="92"/>
        <v>41913</v>
      </c>
    </row>
    <row r="1962" spans="1:19" ht="30" hidden="1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t="s">
        <v>8294</v>
      </c>
      <c r="P1962" s="10">
        <f>ROUND(E1962/D1962*100%,0)</f>
        <v>1</v>
      </c>
      <c r="Q1962" s="11">
        <f t="shared" si="90"/>
        <v>2500.9699999999998</v>
      </c>
      <c r="R1962" s="9">
        <f t="shared" si="91"/>
        <v>41964.362743055557</v>
      </c>
      <c r="S1962" s="9">
        <f t="shared" si="92"/>
        <v>41994.362743055557</v>
      </c>
    </row>
    <row r="1963" spans="1:19" ht="30" hidden="1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t="s">
        <v>8294</v>
      </c>
      <c r="P1963" s="10">
        <f>ROUND(E1963/D1963*100%,0)</f>
        <v>11</v>
      </c>
      <c r="Q1963" s="11">
        <f t="shared" si="90"/>
        <v>67.69</v>
      </c>
      <c r="R1963" s="9">
        <f t="shared" si="91"/>
        <v>41148.194641203707</v>
      </c>
      <c r="S1963" s="9">
        <f t="shared" si="92"/>
        <v>41188.165972222225</v>
      </c>
    </row>
    <row r="1964" spans="1:19" ht="45" hidden="1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t="s">
        <v>8294</v>
      </c>
      <c r="P1964" s="10">
        <f>ROUND(E1964/D1964*100%,0)</f>
        <v>2</v>
      </c>
      <c r="Q1964" s="11">
        <f t="shared" si="90"/>
        <v>63.05</v>
      </c>
      <c r="R1964" s="9">
        <f t="shared" si="91"/>
        <v>41742.780509259261</v>
      </c>
      <c r="S1964" s="9">
        <f t="shared" si="92"/>
        <v>41772.780509259261</v>
      </c>
    </row>
    <row r="1965" spans="1:19" ht="30" hidden="1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t="s">
        <v>8294</v>
      </c>
      <c r="P1965" s="10">
        <f>ROUND(E1965/D1965*100%,0)</f>
        <v>1</v>
      </c>
      <c r="Q1965" s="11">
        <f t="shared" si="90"/>
        <v>117.6</v>
      </c>
      <c r="R1965" s="9">
        <f t="shared" si="91"/>
        <v>41863.429791666669</v>
      </c>
      <c r="S1965" s="9">
        <f t="shared" si="92"/>
        <v>41898.429791666669</v>
      </c>
    </row>
    <row r="1966" spans="1:19" ht="30" hidden="1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t="s">
        <v>8294</v>
      </c>
      <c r="P1966" s="10">
        <f>ROUND(E1966/D1966*100%,0)</f>
        <v>3</v>
      </c>
      <c r="Q1966" s="11">
        <f t="shared" si="90"/>
        <v>180.75</v>
      </c>
      <c r="R1966" s="9">
        <f t="shared" si="91"/>
        <v>42452.272824074069</v>
      </c>
      <c r="S1966" s="9">
        <f t="shared" si="92"/>
        <v>42482.272824074069</v>
      </c>
    </row>
    <row r="1967" spans="1:19" ht="30" hidden="1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t="s">
        <v>8294</v>
      </c>
      <c r="P1967" s="10">
        <f>ROUND(E1967/D1967*100%,0)</f>
        <v>3</v>
      </c>
      <c r="Q1967" s="11">
        <f t="shared" si="90"/>
        <v>127.32</v>
      </c>
      <c r="R1967" s="9">
        <f t="shared" si="91"/>
        <v>40898.089236111111</v>
      </c>
      <c r="S1967" s="9">
        <f t="shared" si="92"/>
        <v>40920.041666666664</v>
      </c>
    </row>
    <row r="1968" spans="1:19" ht="30" hidden="1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t="s">
        <v>8294</v>
      </c>
      <c r="P1968" s="10">
        <f>ROUND(E1968/D1968*100%,0)</f>
        <v>2</v>
      </c>
      <c r="Q1968" s="11">
        <f t="shared" si="90"/>
        <v>136.63999999999999</v>
      </c>
      <c r="R1968" s="9">
        <f t="shared" si="91"/>
        <v>41835.540486111109</v>
      </c>
      <c r="S1968" s="9">
        <f t="shared" si="92"/>
        <v>41865.540486111109</v>
      </c>
    </row>
    <row r="1969" spans="1:19" ht="30" hidden="1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t="s">
        <v>8294</v>
      </c>
      <c r="P1969" s="10">
        <f>ROUND(E1969/D1969*100%,0)</f>
        <v>4</v>
      </c>
      <c r="Q1969" s="11">
        <f t="shared" si="90"/>
        <v>182.78</v>
      </c>
      <c r="R1969" s="9">
        <f t="shared" si="91"/>
        <v>41730.663530092592</v>
      </c>
      <c r="S1969" s="9">
        <f t="shared" si="92"/>
        <v>41760.663530092592</v>
      </c>
    </row>
    <row r="1970" spans="1:19" ht="30" hidden="1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t="s">
        <v>8294</v>
      </c>
      <c r="P1970" s="10">
        <f>ROUND(E1970/D1970*100%,0)</f>
        <v>3</v>
      </c>
      <c r="Q1970" s="11">
        <f t="shared" si="90"/>
        <v>279.38</v>
      </c>
      <c r="R1970" s="9">
        <f t="shared" si="91"/>
        <v>42676.586979166663</v>
      </c>
      <c r="S1970" s="9">
        <f t="shared" si="92"/>
        <v>42707.628645833334</v>
      </c>
    </row>
    <row r="1971" spans="1:19" ht="30" hidden="1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t="s">
        <v>8294</v>
      </c>
      <c r="P1971" s="10">
        <f>ROUND(E1971/D1971*100%,0)</f>
        <v>6</v>
      </c>
      <c r="Q1971" s="11">
        <f t="shared" si="90"/>
        <v>61.38</v>
      </c>
      <c r="R1971" s="9">
        <f t="shared" si="91"/>
        <v>42557.792453703703</v>
      </c>
      <c r="S1971" s="9">
        <f t="shared" si="92"/>
        <v>42587.792453703703</v>
      </c>
    </row>
    <row r="1972" spans="1:19" ht="30" hidden="1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t="s">
        <v>8294</v>
      </c>
      <c r="P1972" s="10">
        <f>ROUND(E1972/D1972*100%,0)</f>
        <v>11</v>
      </c>
      <c r="Q1972" s="11">
        <f t="shared" si="90"/>
        <v>80.73</v>
      </c>
      <c r="R1972" s="9">
        <f t="shared" si="91"/>
        <v>41324.193298611113</v>
      </c>
      <c r="S1972" s="9">
        <f t="shared" si="92"/>
        <v>41384.151631944449</v>
      </c>
    </row>
    <row r="1973" spans="1:19" ht="30" hidden="1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t="s">
        <v>8294</v>
      </c>
      <c r="P1973" s="10">
        <f>ROUND(E1973/D1973*100%,0)</f>
        <v>3</v>
      </c>
      <c r="Q1973" s="11">
        <f t="shared" si="90"/>
        <v>272.36</v>
      </c>
      <c r="R1973" s="9">
        <f t="shared" si="91"/>
        <v>41561.500706018516</v>
      </c>
      <c r="S1973" s="9">
        <f t="shared" si="92"/>
        <v>41593.166666666664</v>
      </c>
    </row>
    <row r="1974" spans="1:19" ht="30" hidden="1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t="s">
        <v>8294</v>
      </c>
      <c r="P1974" s="10">
        <f>ROUND(E1974/D1974*100%,0)</f>
        <v>7</v>
      </c>
      <c r="Q1974" s="11">
        <f t="shared" si="90"/>
        <v>70.849999999999994</v>
      </c>
      <c r="R1974" s="9">
        <f t="shared" si="91"/>
        <v>41201.012083333335</v>
      </c>
      <c r="S1974" s="9">
        <f t="shared" si="92"/>
        <v>41231.053749999999</v>
      </c>
    </row>
    <row r="1975" spans="1:19" ht="30" hidden="1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t="s">
        <v>8294</v>
      </c>
      <c r="P1975" s="10">
        <f>ROUND(E1975/D1975*100%,0)</f>
        <v>3</v>
      </c>
      <c r="Q1975" s="11">
        <f t="shared" si="90"/>
        <v>247.94</v>
      </c>
      <c r="R1975" s="9">
        <f t="shared" si="91"/>
        <v>42549.722962962958</v>
      </c>
      <c r="S1975" s="9">
        <f t="shared" si="92"/>
        <v>42588.291666666672</v>
      </c>
    </row>
    <row r="1976" spans="1:19" ht="30" hidden="1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t="s">
        <v>8294</v>
      </c>
      <c r="P1976" s="10">
        <f>ROUND(E1976/D1976*100%,0)</f>
        <v>4</v>
      </c>
      <c r="Q1976" s="11">
        <f t="shared" si="90"/>
        <v>186.81</v>
      </c>
      <c r="R1976" s="9">
        <f t="shared" si="91"/>
        <v>41445.334131944444</v>
      </c>
      <c r="S1976" s="9">
        <f t="shared" si="92"/>
        <v>41505.334131944444</v>
      </c>
    </row>
    <row r="1977" spans="1:19" ht="30" hidden="1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t="s">
        <v>8294</v>
      </c>
      <c r="P1977" s="10">
        <f>ROUND(E1977/D1977*100%,0)</f>
        <v>2</v>
      </c>
      <c r="Q1977" s="11">
        <f t="shared" si="90"/>
        <v>131.99</v>
      </c>
      <c r="R1977" s="9">
        <f t="shared" si="91"/>
        <v>41313.755219907405</v>
      </c>
      <c r="S1977" s="9">
        <f t="shared" si="92"/>
        <v>41343.755219907405</v>
      </c>
    </row>
    <row r="1978" spans="1:19" hidden="1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t="s">
        <v>8294</v>
      </c>
      <c r="P1978" s="10">
        <f>ROUND(E1978/D1978*100%,0)</f>
        <v>3</v>
      </c>
      <c r="Q1978" s="11">
        <f t="shared" si="90"/>
        <v>29.31</v>
      </c>
      <c r="R1978" s="9">
        <f t="shared" si="91"/>
        <v>41438.899594907409</v>
      </c>
      <c r="S1978" s="9">
        <f t="shared" si="92"/>
        <v>41468.899594907409</v>
      </c>
    </row>
    <row r="1979" spans="1:19" ht="30" hidden="1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t="s">
        <v>8294</v>
      </c>
      <c r="P1979" s="10">
        <f>ROUND(E1979/D1979*100%,0)</f>
        <v>4</v>
      </c>
      <c r="Q1979" s="11">
        <f t="shared" si="90"/>
        <v>245.02</v>
      </c>
      <c r="R1979" s="9">
        <f t="shared" si="91"/>
        <v>42311.216898148152</v>
      </c>
      <c r="S1979" s="9">
        <f t="shared" si="92"/>
        <v>42357.332638888889</v>
      </c>
    </row>
    <row r="1980" spans="1:19" ht="30" hidden="1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t="s">
        <v>8294</v>
      </c>
      <c r="P1980" s="10">
        <f>ROUND(E1980/D1980*100%,0)</f>
        <v>10</v>
      </c>
      <c r="Q1980" s="11">
        <f t="shared" si="90"/>
        <v>1323.25</v>
      </c>
      <c r="R1980" s="9">
        <f t="shared" si="91"/>
        <v>41039.225601851853</v>
      </c>
      <c r="S1980" s="9">
        <f t="shared" si="92"/>
        <v>41072.291666666664</v>
      </c>
    </row>
    <row r="1981" spans="1:19" ht="30" hidden="1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t="s">
        <v>8294</v>
      </c>
      <c r="P1981" s="10">
        <f>ROUND(E1981/D1981*100%,0)</f>
        <v>1</v>
      </c>
      <c r="Q1981" s="11">
        <f t="shared" si="90"/>
        <v>282.66000000000003</v>
      </c>
      <c r="R1981" s="9">
        <f t="shared" si="91"/>
        <v>42290.460023148145</v>
      </c>
      <c r="S1981" s="9">
        <f t="shared" si="92"/>
        <v>42327.207638888889</v>
      </c>
    </row>
    <row r="1982" spans="1:19" hidden="1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t="s">
        <v>8294</v>
      </c>
      <c r="P1982" s="10">
        <f>ROUND(E1982/D1982*100%,0)</f>
        <v>4</v>
      </c>
      <c r="Q1982" s="11">
        <f t="shared" si="90"/>
        <v>91.21</v>
      </c>
      <c r="R1982" s="9">
        <f t="shared" si="91"/>
        <v>42423.542384259257</v>
      </c>
      <c r="S1982" s="9">
        <f t="shared" si="92"/>
        <v>42463.500717592593</v>
      </c>
    </row>
    <row r="1983" spans="1:19" ht="30" hidden="1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t="s">
        <v>8295</v>
      </c>
      <c r="P1983" s="10">
        <f>ROUND(E1983/D1983*100%,0)</f>
        <v>0</v>
      </c>
      <c r="Q1983" s="11">
        <f t="shared" si="90"/>
        <v>31.75</v>
      </c>
      <c r="R1983" s="9">
        <f t="shared" si="91"/>
        <v>41799.725289351853</v>
      </c>
      <c r="S1983" s="9">
        <f t="shared" si="92"/>
        <v>41829.725289351853</v>
      </c>
    </row>
    <row r="1984" spans="1:19" ht="30" hidden="1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t="s">
        <v>8295</v>
      </c>
      <c r="P1984" s="10">
        <f>ROUND(E1984/D1984*100%,0)</f>
        <v>0</v>
      </c>
      <c r="Q1984" s="11">
        <f t="shared" si="90"/>
        <v>0</v>
      </c>
      <c r="R1984" s="9">
        <f t="shared" si="91"/>
        <v>42678.586655092593</v>
      </c>
      <c r="S1984" s="9">
        <f t="shared" si="92"/>
        <v>42708.628321759257</v>
      </c>
    </row>
    <row r="1985" spans="1:19" ht="30" hidden="1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t="s">
        <v>8295</v>
      </c>
      <c r="P1985" s="10">
        <f>ROUND(E1985/D1985*100%,0)</f>
        <v>0</v>
      </c>
      <c r="Q1985" s="11">
        <f t="shared" si="90"/>
        <v>88.69</v>
      </c>
      <c r="R1985" s="9">
        <f t="shared" si="91"/>
        <v>42593.011782407411</v>
      </c>
      <c r="S1985" s="9">
        <f t="shared" si="92"/>
        <v>42615.291666666672</v>
      </c>
    </row>
    <row r="1986" spans="1:19" ht="45" hidden="1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t="s">
        <v>8295</v>
      </c>
      <c r="P1986" s="10">
        <f>ROUND(E1986/D1986*100%,0)</f>
        <v>0</v>
      </c>
      <c r="Q1986" s="11">
        <f t="shared" si="90"/>
        <v>453.14</v>
      </c>
      <c r="R1986" s="9">
        <f t="shared" si="91"/>
        <v>41913.790289351848</v>
      </c>
      <c r="S1986" s="9">
        <f t="shared" si="92"/>
        <v>41973.831956018519</v>
      </c>
    </row>
    <row r="1987" spans="1:19" ht="45" hidden="1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t="s">
        <v>8295</v>
      </c>
      <c r="P1987" s="10">
        <f>ROUND(E1987/D1987*100%,0)</f>
        <v>0</v>
      </c>
      <c r="Q1987" s="11">
        <f t="shared" ref="Q1987:Q2050" si="93">IFERROR(ROUND(E1987/L1987,2),0)</f>
        <v>12.75</v>
      </c>
      <c r="R1987" s="9">
        <f t="shared" ref="R1987:R2050" si="94">(((J1987/60)/60)/24)+DATE(1970,1,1)</f>
        <v>42555.698738425926</v>
      </c>
      <c r="S1987" s="9">
        <f t="shared" ref="S1987:S2050" si="95">(((I1987/60)/60)/24)+DATE(1970,1,1)</f>
        <v>42584.958333333328</v>
      </c>
    </row>
    <row r="1988" spans="1:19" ht="45" hidden="1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t="s">
        <v>8295</v>
      </c>
      <c r="P1988" s="10">
        <f>ROUND(E1988/D1988*100%,0)</f>
        <v>0</v>
      </c>
      <c r="Q1988" s="11">
        <f t="shared" si="93"/>
        <v>1</v>
      </c>
      <c r="R1988" s="9">
        <f t="shared" si="94"/>
        <v>42413.433831018512</v>
      </c>
      <c r="S1988" s="9">
        <f t="shared" si="95"/>
        <v>42443.392164351855</v>
      </c>
    </row>
    <row r="1989" spans="1:19" ht="30" hidden="1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t="s">
        <v>8295</v>
      </c>
      <c r="P1989" s="10">
        <f>ROUND(E1989/D1989*100%,0)</f>
        <v>0</v>
      </c>
      <c r="Q1989" s="11">
        <f t="shared" si="93"/>
        <v>83.43</v>
      </c>
      <c r="R1989" s="9">
        <f t="shared" si="94"/>
        <v>42034.639768518522</v>
      </c>
      <c r="S1989" s="9">
        <f t="shared" si="95"/>
        <v>42064.639768518522</v>
      </c>
    </row>
    <row r="1990" spans="1:19" hidden="1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t="s">
        <v>8295</v>
      </c>
      <c r="P1990" s="10">
        <f>ROUND(E1990/D1990*100%,0)</f>
        <v>0</v>
      </c>
      <c r="Q1990" s="11">
        <f t="shared" si="93"/>
        <v>25</v>
      </c>
      <c r="R1990" s="9">
        <f t="shared" si="94"/>
        <v>42206.763217592597</v>
      </c>
      <c r="S1990" s="9">
        <f t="shared" si="95"/>
        <v>42236.763217592597</v>
      </c>
    </row>
    <row r="1991" spans="1:19" ht="30" hidden="1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t="s">
        <v>8295</v>
      </c>
      <c r="P1991" s="10">
        <f>ROUND(E1991/D1991*100%,0)</f>
        <v>0</v>
      </c>
      <c r="Q1991" s="11">
        <f t="shared" si="93"/>
        <v>50</v>
      </c>
      <c r="R1991" s="9">
        <f t="shared" si="94"/>
        <v>42685.680648148147</v>
      </c>
      <c r="S1991" s="9">
        <f t="shared" si="95"/>
        <v>42715.680648148147</v>
      </c>
    </row>
    <row r="1992" spans="1:19" ht="30" hidden="1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t="s">
        <v>8295</v>
      </c>
      <c r="P1992" s="10">
        <f>ROUND(E1992/D1992*100%,0)</f>
        <v>0</v>
      </c>
      <c r="Q1992" s="11">
        <f t="shared" si="93"/>
        <v>101.8</v>
      </c>
      <c r="R1992" s="9">
        <f t="shared" si="94"/>
        <v>42398.195972222224</v>
      </c>
      <c r="S1992" s="9">
        <f t="shared" si="95"/>
        <v>42413.195972222224</v>
      </c>
    </row>
    <row r="1993" spans="1:19" ht="30" hidden="1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t="s">
        <v>8295</v>
      </c>
      <c r="P1993" s="10">
        <f>ROUND(E1993/D1993*100%,0)</f>
        <v>0</v>
      </c>
      <c r="Q1993" s="11">
        <f t="shared" si="93"/>
        <v>46.67</v>
      </c>
      <c r="R1993" s="9">
        <f t="shared" si="94"/>
        <v>42167.89335648148</v>
      </c>
      <c r="S1993" s="9">
        <f t="shared" si="95"/>
        <v>42188.89335648148</v>
      </c>
    </row>
    <row r="1994" spans="1:19" hidden="1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t="s">
        <v>8295</v>
      </c>
      <c r="P1994" s="10">
        <f>ROUND(E1994/D1994*100%,0)</f>
        <v>0</v>
      </c>
      <c r="Q1994" s="11">
        <f t="shared" si="93"/>
        <v>1</v>
      </c>
      <c r="R1994" s="9">
        <f t="shared" si="94"/>
        <v>42023.143414351856</v>
      </c>
      <c r="S1994" s="9">
        <f t="shared" si="95"/>
        <v>42053.143414351856</v>
      </c>
    </row>
    <row r="1995" spans="1:19" ht="30" hidden="1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t="s">
        <v>8295</v>
      </c>
      <c r="P1995" s="10">
        <f>ROUND(E1995/D1995*100%,0)</f>
        <v>0</v>
      </c>
      <c r="Q1995" s="11">
        <f t="shared" si="93"/>
        <v>0</v>
      </c>
      <c r="R1995" s="9">
        <f t="shared" si="94"/>
        <v>42329.58839120371</v>
      </c>
      <c r="S1995" s="9">
        <f t="shared" si="95"/>
        <v>42359.58839120371</v>
      </c>
    </row>
    <row r="1996" spans="1:19" ht="30" hidden="1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t="s">
        <v>8295</v>
      </c>
      <c r="P1996" s="10">
        <f>ROUND(E1996/D1996*100%,0)</f>
        <v>0</v>
      </c>
      <c r="Q1996" s="11">
        <f t="shared" si="93"/>
        <v>0</v>
      </c>
      <c r="R1996" s="9">
        <f t="shared" si="94"/>
        <v>42651.006273148145</v>
      </c>
      <c r="S1996" s="9">
        <f t="shared" si="95"/>
        <v>42711.047939814816</v>
      </c>
    </row>
    <row r="1997" spans="1:19" ht="30" hidden="1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t="s">
        <v>8295</v>
      </c>
      <c r="P1997" s="10">
        <f>ROUND(E1997/D1997*100%,0)</f>
        <v>0</v>
      </c>
      <c r="Q1997" s="11">
        <f t="shared" si="93"/>
        <v>26</v>
      </c>
      <c r="R1997" s="9">
        <f t="shared" si="94"/>
        <v>42181.902037037042</v>
      </c>
      <c r="S1997" s="9">
        <f t="shared" si="95"/>
        <v>42201.902037037042</v>
      </c>
    </row>
    <row r="1998" spans="1:19" ht="30" hidden="1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t="s">
        <v>8295</v>
      </c>
      <c r="P1998" s="10">
        <f>ROUND(E1998/D1998*100%,0)</f>
        <v>0</v>
      </c>
      <c r="Q1998" s="11">
        <f t="shared" si="93"/>
        <v>0</v>
      </c>
      <c r="R1998" s="9">
        <f t="shared" si="94"/>
        <v>41800.819571759261</v>
      </c>
      <c r="S1998" s="9">
        <f t="shared" si="95"/>
        <v>41830.819571759261</v>
      </c>
    </row>
    <row r="1999" spans="1:19" ht="30" hidden="1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t="s">
        <v>8295</v>
      </c>
      <c r="P1999" s="10">
        <f>ROUND(E1999/D1999*100%,0)</f>
        <v>0</v>
      </c>
      <c r="Q1999" s="11">
        <f t="shared" si="93"/>
        <v>0</v>
      </c>
      <c r="R1999" s="9">
        <f t="shared" si="94"/>
        <v>41847.930694444447</v>
      </c>
      <c r="S1999" s="9">
        <f t="shared" si="95"/>
        <v>41877.930694444447</v>
      </c>
    </row>
    <row r="2000" spans="1:19" ht="30" hidden="1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t="s">
        <v>8295</v>
      </c>
      <c r="P2000" s="10">
        <f>ROUND(E2000/D2000*100%,0)</f>
        <v>0</v>
      </c>
      <c r="Q2000" s="11">
        <f t="shared" si="93"/>
        <v>218.33</v>
      </c>
      <c r="R2000" s="9">
        <f t="shared" si="94"/>
        <v>41807.118495370371</v>
      </c>
      <c r="S2000" s="9">
        <f t="shared" si="95"/>
        <v>41852.118495370371</v>
      </c>
    </row>
    <row r="2001" spans="1:19" ht="30" hidden="1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t="s">
        <v>8295</v>
      </c>
      <c r="P2001" s="10">
        <f>ROUND(E2001/D2001*100%,0)</f>
        <v>0</v>
      </c>
      <c r="Q2001" s="11">
        <f t="shared" si="93"/>
        <v>33.71</v>
      </c>
      <c r="R2001" s="9">
        <f t="shared" si="94"/>
        <v>41926.482731481483</v>
      </c>
      <c r="S2001" s="9">
        <f t="shared" si="95"/>
        <v>41956.524398148147</v>
      </c>
    </row>
    <row r="2002" spans="1:19" ht="30" hidden="1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t="s">
        <v>8295</v>
      </c>
      <c r="P2002" s="10">
        <f>ROUND(E2002/D2002*100%,0)</f>
        <v>0</v>
      </c>
      <c r="Q2002" s="11">
        <f t="shared" si="93"/>
        <v>25</v>
      </c>
      <c r="R2002" s="9">
        <f t="shared" si="94"/>
        <v>42345.951539351852</v>
      </c>
      <c r="S2002" s="9">
        <f t="shared" si="95"/>
        <v>42375.951539351852</v>
      </c>
    </row>
    <row r="2003" spans="1:19" ht="30" hidden="1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t="s">
        <v>8294</v>
      </c>
      <c r="P2003" s="10">
        <f>ROUND(E2003/D2003*100%,0)</f>
        <v>4</v>
      </c>
      <c r="Q2003" s="11">
        <f t="shared" si="93"/>
        <v>128.38999999999999</v>
      </c>
      <c r="R2003" s="9">
        <f t="shared" si="94"/>
        <v>42136.209675925929</v>
      </c>
      <c r="S2003" s="9">
        <f t="shared" si="95"/>
        <v>42167.833333333328</v>
      </c>
    </row>
    <row r="2004" spans="1:19" ht="30" hidden="1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t="s">
        <v>8294</v>
      </c>
      <c r="P2004" s="10">
        <f>ROUND(E2004/D2004*100%,0)</f>
        <v>2</v>
      </c>
      <c r="Q2004" s="11">
        <f t="shared" si="93"/>
        <v>78.83</v>
      </c>
      <c r="R2004" s="9">
        <f t="shared" si="94"/>
        <v>42728.71230324074</v>
      </c>
      <c r="S2004" s="9">
        <f t="shared" si="95"/>
        <v>42758.71230324074</v>
      </c>
    </row>
    <row r="2005" spans="1:19" ht="45" hidden="1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t="s">
        <v>8294</v>
      </c>
      <c r="P2005" s="10">
        <f>ROUND(E2005/D2005*100%,0)</f>
        <v>3</v>
      </c>
      <c r="Q2005" s="11">
        <f t="shared" si="93"/>
        <v>91.76</v>
      </c>
      <c r="R2005" s="9">
        <f t="shared" si="94"/>
        <v>40347.125601851854</v>
      </c>
      <c r="S2005" s="9">
        <f t="shared" si="95"/>
        <v>40361.958333333336</v>
      </c>
    </row>
    <row r="2006" spans="1:19" ht="30" hidden="1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t="s">
        <v>8294</v>
      </c>
      <c r="P2006" s="10">
        <f>ROUND(E2006/D2006*100%,0)</f>
        <v>2</v>
      </c>
      <c r="Q2006" s="11">
        <f t="shared" si="93"/>
        <v>331.1</v>
      </c>
      <c r="R2006" s="9">
        <f t="shared" si="94"/>
        <v>41800.604895833334</v>
      </c>
      <c r="S2006" s="9">
        <f t="shared" si="95"/>
        <v>41830.604895833334</v>
      </c>
    </row>
    <row r="2007" spans="1:19" ht="30" hidden="1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t="s">
        <v>8294</v>
      </c>
      <c r="P2007" s="10">
        <f>ROUND(E2007/D2007*100%,0)</f>
        <v>1</v>
      </c>
      <c r="Q2007" s="11">
        <f t="shared" si="93"/>
        <v>194.26</v>
      </c>
      <c r="R2007" s="9">
        <f t="shared" si="94"/>
        <v>41535.812708333331</v>
      </c>
      <c r="S2007" s="9">
        <f t="shared" si="95"/>
        <v>41563.165972222225</v>
      </c>
    </row>
    <row r="2008" spans="1:19" ht="45" hidden="1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t="s">
        <v>8294</v>
      </c>
      <c r="P2008" s="10">
        <f>ROUND(E2008/D2008*100%,0)</f>
        <v>2</v>
      </c>
      <c r="Q2008" s="11">
        <f t="shared" si="93"/>
        <v>408.98</v>
      </c>
      <c r="R2008" s="9">
        <f t="shared" si="94"/>
        <v>41941.500520833331</v>
      </c>
      <c r="S2008" s="9">
        <f t="shared" si="95"/>
        <v>41976.542187500003</v>
      </c>
    </row>
    <row r="2009" spans="1:19" ht="45" hidden="1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t="s">
        <v>8294</v>
      </c>
      <c r="P2009" s="10">
        <f>ROUND(E2009/D2009*100%,0)</f>
        <v>1</v>
      </c>
      <c r="Q2009" s="11">
        <f t="shared" si="93"/>
        <v>84.46</v>
      </c>
      <c r="R2009" s="9">
        <f t="shared" si="94"/>
        <v>40347.837800925925</v>
      </c>
      <c r="S2009" s="9">
        <f t="shared" si="95"/>
        <v>40414.166666666664</v>
      </c>
    </row>
    <row r="2010" spans="1:19" ht="30" hidden="1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t="s">
        <v>8294</v>
      </c>
      <c r="P2010" s="10">
        <f>ROUND(E2010/D2010*100%,0)</f>
        <v>1</v>
      </c>
      <c r="Q2010" s="11">
        <f t="shared" si="93"/>
        <v>44.85</v>
      </c>
      <c r="R2010" s="9">
        <f t="shared" si="94"/>
        <v>40761.604421296295</v>
      </c>
      <c r="S2010" s="9">
        <f t="shared" si="95"/>
        <v>40805.604421296295</v>
      </c>
    </row>
    <row r="2011" spans="1:19" ht="30" hidden="1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t="s">
        <v>8294</v>
      </c>
      <c r="P2011" s="10">
        <f>ROUND(E2011/D2011*100%,0)</f>
        <v>3</v>
      </c>
      <c r="Q2011" s="11">
        <f t="shared" si="93"/>
        <v>383.36</v>
      </c>
      <c r="R2011" s="9">
        <f t="shared" si="94"/>
        <v>42661.323414351849</v>
      </c>
      <c r="S2011" s="9">
        <f t="shared" si="95"/>
        <v>42697.365081018521</v>
      </c>
    </row>
    <row r="2012" spans="1:19" ht="30" hidden="1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t="s">
        <v>8294</v>
      </c>
      <c r="P2012" s="10">
        <f>ROUND(E2012/D2012*100%,0)</f>
        <v>3</v>
      </c>
      <c r="Q2012" s="11">
        <f t="shared" si="93"/>
        <v>55.28</v>
      </c>
      <c r="R2012" s="9">
        <f t="shared" si="94"/>
        <v>42570.996423611112</v>
      </c>
      <c r="S2012" s="9">
        <f t="shared" si="95"/>
        <v>42600.996423611112</v>
      </c>
    </row>
    <row r="2013" spans="1:19" ht="30" hidden="1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t="s">
        <v>8294</v>
      </c>
      <c r="P2013" s="10">
        <f>ROUND(E2013/D2013*100%,0)</f>
        <v>8</v>
      </c>
      <c r="Q2013" s="11">
        <f t="shared" si="93"/>
        <v>422.02</v>
      </c>
      <c r="R2013" s="9">
        <f t="shared" si="94"/>
        <v>42347.358483796299</v>
      </c>
      <c r="S2013" s="9">
        <f t="shared" si="95"/>
        <v>42380.958333333328</v>
      </c>
    </row>
    <row r="2014" spans="1:19" ht="30" hidden="1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t="s">
        <v>8294</v>
      </c>
      <c r="P2014" s="10">
        <f>ROUND(E2014/D2014*100%,0)</f>
        <v>2</v>
      </c>
      <c r="Q2014" s="11">
        <f t="shared" si="93"/>
        <v>64.180000000000007</v>
      </c>
      <c r="R2014" s="9">
        <f t="shared" si="94"/>
        <v>42010.822233796294</v>
      </c>
      <c r="S2014" s="9">
        <f t="shared" si="95"/>
        <v>42040.822233796294</v>
      </c>
    </row>
    <row r="2015" spans="1:19" ht="30" hidden="1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t="s">
        <v>8294</v>
      </c>
      <c r="P2015" s="10">
        <f>ROUND(E2015/D2015*100%,0)</f>
        <v>5</v>
      </c>
      <c r="Q2015" s="11">
        <f t="shared" si="93"/>
        <v>173.58</v>
      </c>
      <c r="R2015" s="9">
        <f t="shared" si="94"/>
        <v>42499.960810185185</v>
      </c>
      <c r="S2015" s="9">
        <f t="shared" si="95"/>
        <v>42559.960810185185</v>
      </c>
    </row>
    <row r="2016" spans="1:19" ht="30" hidden="1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t="s">
        <v>8294</v>
      </c>
      <c r="P2016" s="10">
        <f>ROUND(E2016/D2016*100%,0)</f>
        <v>78</v>
      </c>
      <c r="Q2016" s="11">
        <f t="shared" si="93"/>
        <v>88.6</v>
      </c>
      <c r="R2016" s="9">
        <f t="shared" si="94"/>
        <v>41324.214571759258</v>
      </c>
      <c r="S2016" s="9">
        <f t="shared" si="95"/>
        <v>41358.172905092593</v>
      </c>
    </row>
    <row r="2017" spans="1:19" ht="30" hidden="1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t="s">
        <v>8294</v>
      </c>
      <c r="P2017" s="10">
        <f>ROUND(E2017/D2017*100%,0)</f>
        <v>1</v>
      </c>
      <c r="Q2017" s="11">
        <f t="shared" si="93"/>
        <v>50.22</v>
      </c>
      <c r="R2017" s="9">
        <f t="shared" si="94"/>
        <v>40765.876886574071</v>
      </c>
      <c r="S2017" s="9">
        <f t="shared" si="95"/>
        <v>40795.876886574071</v>
      </c>
    </row>
    <row r="2018" spans="1:19" ht="30" hidden="1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t="s">
        <v>8294</v>
      </c>
      <c r="P2018" s="10">
        <f>ROUND(E2018/D2018*100%,0)</f>
        <v>9</v>
      </c>
      <c r="Q2018" s="11">
        <f t="shared" si="93"/>
        <v>192.39</v>
      </c>
      <c r="R2018" s="9">
        <f t="shared" si="94"/>
        <v>41312.88077546296</v>
      </c>
      <c r="S2018" s="9">
        <f t="shared" si="95"/>
        <v>41342.88077546296</v>
      </c>
    </row>
    <row r="2019" spans="1:19" ht="30" hidden="1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t="s">
        <v>8294</v>
      </c>
      <c r="P2019" s="10">
        <f>ROUND(E2019/D2019*100%,0)</f>
        <v>1</v>
      </c>
      <c r="Q2019" s="11">
        <f t="shared" si="93"/>
        <v>73.42</v>
      </c>
      <c r="R2019" s="9">
        <f t="shared" si="94"/>
        <v>40961.057349537034</v>
      </c>
      <c r="S2019" s="9">
        <f t="shared" si="95"/>
        <v>40992.166666666664</v>
      </c>
    </row>
    <row r="2020" spans="1:19" ht="30" hidden="1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t="s">
        <v>8294</v>
      </c>
      <c r="P2020" s="10">
        <f>ROUND(E2020/D2020*100%,0)</f>
        <v>1</v>
      </c>
      <c r="Q2020" s="11">
        <f t="shared" si="93"/>
        <v>147.68</v>
      </c>
      <c r="R2020" s="9">
        <f t="shared" si="94"/>
        <v>42199.365844907406</v>
      </c>
      <c r="S2020" s="9">
        <f t="shared" si="95"/>
        <v>42229.365844907406</v>
      </c>
    </row>
    <row r="2021" spans="1:19" ht="30" hidden="1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t="s">
        <v>8294</v>
      </c>
      <c r="P2021" s="10">
        <f>ROUND(E2021/D2021*100%,0)</f>
        <v>5</v>
      </c>
      <c r="Q2021" s="11">
        <f t="shared" si="93"/>
        <v>108.97</v>
      </c>
      <c r="R2021" s="9">
        <f t="shared" si="94"/>
        <v>42605.70857638889</v>
      </c>
      <c r="S2021" s="9">
        <f t="shared" si="95"/>
        <v>42635.70857638889</v>
      </c>
    </row>
    <row r="2022" spans="1:19" ht="30" hidden="1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t="s">
        <v>8294</v>
      </c>
      <c r="P2022" s="10">
        <f>ROUND(E2022/D2022*100%,0)</f>
        <v>2</v>
      </c>
      <c r="Q2022" s="11">
        <f t="shared" si="93"/>
        <v>23.65</v>
      </c>
      <c r="R2022" s="9">
        <f t="shared" si="94"/>
        <v>41737.097499999996</v>
      </c>
      <c r="S2022" s="9">
        <f t="shared" si="95"/>
        <v>41773.961111111108</v>
      </c>
    </row>
    <row r="2023" spans="1:19" ht="30" hidden="1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t="s">
        <v>8294</v>
      </c>
      <c r="P2023" s="10">
        <f>ROUND(E2023/D2023*100%,0)</f>
        <v>3</v>
      </c>
      <c r="Q2023" s="11">
        <f t="shared" si="93"/>
        <v>147.94999999999999</v>
      </c>
      <c r="R2023" s="9">
        <f t="shared" si="94"/>
        <v>41861.070567129631</v>
      </c>
      <c r="S2023" s="9">
        <f t="shared" si="95"/>
        <v>41906.070567129631</v>
      </c>
    </row>
    <row r="2024" spans="1:19" ht="30" hidden="1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t="s">
        <v>8294</v>
      </c>
      <c r="P2024" s="10">
        <f>ROUND(E2024/D2024*100%,0)</f>
        <v>1</v>
      </c>
      <c r="Q2024" s="11">
        <f t="shared" si="93"/>
        <v>385.04</v>
      </c>
      <c r="R2024" s="9">
        <f t="shared" si="94"/>
        <v>42502.569120370375</v>
      </c>
      <c r="S2024" s="9">
        <f t="shared" si="95"/>
        <v>42532.569120370375</v>
      </c>
    </row>
    <row r="2025" spans="1:19" ht="45" hidden="1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t="s">
        <v>8294</v>
      </c>
      <c r="P2025" s="10">
        <f>ROUND(E2025/D2025*100%,0)</f>
        <v>2</v>
      </c>
      <c r="Q2025" s="11">
        <f t="shared" si="93"/>
        <v>457.39</v>
      </c>
      <c r="R2025" s="9">
        <f t="shared" si="94"/>
        <v>42136.420752314814</v>
      </c>
      <c r="S2025" s="9">
        <f t="shared" si="95"/>
        <v>42166.420752314814</v>
      </c>
    </row>
    <row r="2026" spans="1:19" ht="30" hidden="1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t="s">
        <v>8294</v>
      </c>
      <c r="P2026" s="10">
        <f>ROUND(E2026/D2026*100%,0)</f>
        <v>6</v>
      </c>
      <c r="Q2026" s="11">
        <f t="shared" si="93"/>
        <v>222.99</v>
      </c>
      <c r="R2026" s="9">
        <f t="shared" si="94"/>
        <v>41099.966944444444</v>
      </c>
      <c r="S2026" s="9">
        <f t="shared" si="95"/>
        <v>41134.125</v>
      </c>
    </row>
    <row r="2027" spans="1:19" ht="30" hidden="1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t="s">
        <v>8294</v>
      </c>
      <c r="P2027" s="10">
        <f>ROUND(E2027/D2027*100%,0)</f>
        <v>2</v>
      </c>
      <c r="Q2027" s="11">
        <f t="shared" si="93"/>
        <v>220.74</v>
      </c>
      <c r="R2027" s="9">
        <f t="shared" si="94"/>
        <v>42136.184560185182</v>
      </c>
      <c r="S2027" s="9">
        <f t="shared" si="95"/>
        <v>42166.184560185182</v>
      </c>
    </row>
    <row r="2028" spans="1:19" hidden="1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t="s">
        <v>8294</v>
      </c>
      <c r="P2028" s="10">
        <f>ROUND(E2028/D2028*100%,0)</f>
        <v>1</v>
      </c>
      <c r="Q2028" s="11">
        <f t="shared" si="93"/>
        <v>73.5</v>
      </c>
      <c r="R2028" s="9">
        <f t="shared" si="94"/>
        <v>41704.735937500001</v>
      </c>
      <c r="S2028" s="9">
        <f t="shared" si="95"/>
        <v>41750.165972222225</v>
      </c>
    </row>
    <row r="2029" spans="1:19" ht="30" hidden="1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t="s">
        <v>8294</v>
      </c>
      <c r="P2029" s="10">
        <f>ROUND(E2029/D2029*100%,0)</f>
        <v>1</v>
      </c>
      <c r="Q2029" s="11">
        <f t="shared" si="93"/>
        <v>223.1</v>
      </c>
      <c r="R2029" s="9">
        <f t="shared" si="94"/>
        <v>42048.813877314817</v>
      </c>
      <c r="S2029" s="9">
        <f t="shared" si="95"/>
        <v>42093.772210648152</v>
      </c>
    </row>
    <row r="2030" spans="1:19" hidden="1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t="s">
        <v>8294</v>
      </c>
      <c r="P2030" s="10">
        <f>ROUND(E2030/D2030*100%,0)</f>
        <v>1</v>
      </c>
      <c r="Q2030" s="11">
        <f t="shared" si="93"/>
        <v>47.91</v>
      </c>
      <c r="R2030" s="9">
        <f t="shared" si="94"/>
        <v>40215.919050925928</v>
      </c>
      <c r="S2030" s="9">
        <f t="shared" si="95"/>
        <v>40252.913194444445</v>
      </c>
    </row>
    <row r="2031" spans="1:19" ht="30" hidden="1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t="s">
        <v>8294</v>
      </c>
      <c r="P2031" s="10">
        <f>ROUND(E2031/D2031*100%,0)</f>
        <v>4</v>
      </c>
      <c r="Q2031" s="11">
        <f t="shared" si="93"/>
        <v>96.06</v>
      </c>
      <c r="R2031" s="9">
        <f t="shared" si="94"/>
        <v>41848.021770833337</v>
      </c>
      <c r="S2031" s="9">
        <f t="shared" si="95"/>
        <v>41878.021770833337</v>
      </c>
    </row>
    <row r="2032" spans="1:19" ht="30" hidden="1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t="s">
        <v>8294</v>
      </c>
      <c r="P2032" s="10">
        <f>ROUND(E2032/D2032*100%,0)</f>
        <v>2</v>
      </c>
      <c r="Q2032" s="11">
        <f t="shared" si="93"/>
        <v>118.61</v>
      </c>
      <c r="R2032" s="9">
        <f t="shared" si="94"/>
        <v>41212.996481481481</v>
      </c>
      <c r="S2032" s="9">
        <f t="shared" si="95"/>
        <v>41242.996481481481</v>
      </c>
    </row>
    <row r="2033" spans="1:19" ht="30" hidden="1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t="s">
        <v>8294</v>
      </c>
      <c r="P2033" s="10">
        <f>ROUND(E2033/D2033*100%,0)</f>
        <v>1</v>
      </c>
      <c r="Q2033" s="11">
        <f t="shared" si="93"/>
        <v>118.45</v>
      </c>
      <c r="R2033" s="9">
        <f t="shared" si="94"/>
        <v>41975.329317129625</v>
      </c>
      <c r="S2033" s="9">
        <f t="shared" si="95"/>
        <v>42013.041666666672</v>
      </c>
    </row>
    <row r="2034" spans="1:19" ht="30" hidden="1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t="s">
        <v>8294</v>
      </c>
      <c r="P2034" s="10">
        <f>ROUND(E2034/D2034*100%,0)</f>
        <v>3</v>
      </c>
      <c r="Q2034" s="11">
        <f t="shared" si="93"/>
        <v>143.21</v>
      </c>
      <c r="R2034" s="9">
        <f t="shared" si="94"/>
        <v>42689.565671296295</v>
      </c>
      <c r="S2034" s="9">
        <f t="shared" si="95"/>
        <v>42719.208333333328</v>
      </c>
    </row>
    <row r="2035" spans="1:19" ht="45" hidden="1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t="s">
        <v>8294</v>
      </c>
      <c r="P2035" s="10">
        <f>ROUND(E2035/D2035*100%,0)</f>
        <v>2</v>
      </c>
      <c r="Q2035" s="11">
        <f t="shared" si="93"/>
        <v>282.72000000000003</v>
      </c>
      <c r="R2035" s="9">
        <f t="shared" si="94"/>
        <v>41725.082384259258</v>
      </c>
      <c r="S2035" s="9">
        <f t="shared" si="95"/>
        <v>41755.082384259258</v>
      </c>
    </row>
    <row r="2036" spans="1:19" ht="30" hidden="1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t="s">
        <v>8294</v>
      </c>
      <c r="P2036" s="10">
        <f>ROUND(E2036/D2036*100%,0)</f>
        <v>4</v>
      </c>
      <c r="Q2036" s="11">
        <f t="shared" si="93"/>
        <v>593.94000000000005</v>
      </c>
      <c r="R2036" s="9">
        <f t="shared" si="94"/>
        <v>42076.130011574074</v>
      </c>
      <c r="S2036" s="9">
        <f t="shared" si="95"/>
        <v>42131.290277777778</v>
      </c>
    </row>
    <row r="2037" spans="1:19" ht="30" hidden="1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t="s">
        <v>8294</v>
      </c>
      <c r="P2037" s="10">
        <f>ROUND(E2037/D2037*100%,0)</f>
        <v>2</v>
      </c>
      <c r="Q2037" s="11">
        <f t="shared" si="93"/>
        <v>262.16000000000003</v>
      </c>
      <c r="R2037" s="9">
        <f t="shared" si="94"/>
        <v>42311.625081018516</v>
      </c>
      <c r="S2037" s="9">
        <f t="shared" si="95"/>
        <v>42357.041666666672</v>
      </c>
    </row>
    <row r="2038" spans="1:19" ht="30" hidden="1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t="s">
        <v>8294</v>
      </c>
      <c r="P2038" s="10">
        <f>ROUND(E2038/D2038*100%,0)</f>
        <v>1</v>
      </c>
      <c r="Q2038" s="11">
        <f t="shared" si="93"/>
        <v>46.58</v>
      </c>
      <c r="R2038" s="9">
        <f t="shared" si="94"/>
        <v>41738.864803240744</v>
      </c>
      <c r="S2038" s="9">
        <f t="shared" si="95"/>
        <v>41768.864803240744</v>
      </c>
    </row>
    <row r="2039" spans="1:19" ht="30" hidden="1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t="s">
        <v>8294</v>
      </c>
      <c r="P2039" s="10">
        <f>ROUND(E2039/D2039*100%,0)</f>
        <v>3</v>
      </c>
      <c r="Q2039" s="11">
        <f t="shared" si="93"/>
        <v>70.040000000000006</v>
      </c>
      <c r="R2039" s="9">
        <f t="shared" si="94"/>
        <v>41578.210104166668</v>
      </c>
      <c r="S2039" s="9">
        <f t="shared" si="95"/>
        <v>41638.251770833333</v>
      </c>
    </row>
    <row r="2040" spans="1:19" ht="30" hidden="1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t="s">
        <v>8294</v>
      </c>
      <c r="P2040" s="10">
        <f>ROUND(E2040/D2040*100%,0)</f>
        <v>4</v>
      </c>
      <c r="Q2040" s="11">
        <f t="shared" si="93"/>
        <v>164.91</v>
      </c>
      <c r="R2040" s="9">
        <f t="shared" si="94"/>
        <v>41424.27107638889</v>
      </c>
      <c r="S2040" s="9">
        <f t="shared" si="95"/>
        <v>41456.75</v>
      </c>
    </row>
    <row r="2041" spans="1:19" ht="30" hidden="1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t="s">
        <v>8294</v>
      </c>
      <c r="P2041" s="10">
        <f>ROUND(E2041/D2041*100%,0)</f>
        <v>1</v>
      </c>
      <c r="Q2041" s="11">
        <f t="shared" si="93"/>
        <v>449.26</v>
      </c>
      <c r="R2041" s="9">
        <f t="shared" si="94"/>
        <v>42675.438946759255</v>
      </c>
      <c r="S2041" s="9">
        <f t="shared" si="95"/>
        <v>42705.207638888889</v>
      </c>
    </row>
    <row r="2042" spans="1:19" ht="30" hidden="1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t="s">
        <v>8294</v>
      </c>
      <c r="P2042" s="10">
        <f>ROUND(E2042/D2042*100%,0)</f>
        <v>2</v>
      </c>
      <c r="Q2042" s="11">
        <f t="shared" si="93"/>
        <v>27.47</v>
      </c>
      <c r="R2042" s="9">
        <f t="shared" si="94"/>
        <v>41578.927118055559</v>
      </c>
      <c r="S2042" s="9">
        <f t="shared" si="95"/>
        <v>41593.968784722223</v>
      </c>
    </row>
    <row r="2043" spans="1:19" ht="30" hidden="1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t="s">
        <v>8294</v>
      </c>
      <c r="P2043" s="10">
        <f>ROUND(E2043/D2043*100%,0)</f>
        <v>2</v>
      </c>
      <c r="Q2043" s="11">
        <f t="shared" si="93"/>
        <v>143.97999999999999</v>
      </c>
      <c r="R2043" s="9">
        <f t="shared" si="94"/>
        <v>42654.525775462964</v>
      </c>
      <c r="S2043" s="9">
        <f t="shared" si="95"/>
        <v>42684.567442129628</v>
      </c>
    </row>
    <row r="2044" spans="1:19" ht="30" hidden="1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t="s">
        <v>8294</v>
      </c>
      <c r="P2044" s="10">
        <f>ROUND(E2044/D2044*100%,0)</f>
        <v>1</v>
      </c>
      <c r="Q2044" s="11">
        <f t="shared" si="93"/>
        <v>88.24</v>
      </c>
      <c r="R2044" s="9">
        <f t="shared" si="94"/>
        <v>42331.708032407405</v>
      </c>
      <c r="S2044" s="9">
        <f t="shared" si="95"/>
        <v>42391.708032407405</v>
      </c>
    </row>
    <row r="2045" spans="1:19" ht="30" hidden="1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t="s">
        <v>8294</v>
      </c>
      <c r="P2045" s="10">
        <f>ROUND(E2045/D2045*100%,0)</f>
        <v>5</v>
      </c>
      <c r="Q2045" s="11">
        <f t="shared" si="93"/>
        <v>36.33</v>
      </c>
      <c r="R2045" s="9">
        <f t="shared" si="94"/>
        <v>42661.176817129628</v>
      </c>
      <c r="S2045" s="9">
        <f t="shared" si="95"/>
        <v>42715.207638888889</v>
      </c>
    </row>
    <row r="2046" spans="1:19" ht="30" hidden="1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t="s">
        <v>8294</v>
      </c>
      <c r="P2046" s="10">
        <f>ROUND(E2046/D2046*100%,0)</f>
        <v>1</v>
      </c>
      <c r="Q2046" s="11">
        <f t="shared" si="93"/>
        <v>90.18</v>
      </c>
      <c r="R2046" s="9">
        <f t="shared" si="94"/>
        <v>42138.684189814812</v>
      </c>
      <c r="S2046" s="9">
        <f t="shared" si="95"/>
        <v>42168.684189814812</v>
      </c>
    </row>
    <row r="2047" spans="1:19" ht="30" hidden="1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t="s">
        <v>8294</v>
      </c>
      <c r="P2047" s="10">
        <f>ROUND(E2047/D2047*100%,0)</f>
        <v>8</v>
      </c>
      <c r="Q2047" s="11">
        <f t="shared" si="93"/>
        <v>152.62</v>
      </c>
      <c r="R2047" s="9">
        <f t="shared" si="94"/>
        <v>41069.088506944441</v>
      </c>
      <c r="S2047" s="9">
        <f t="shared" si="95"/>
        <v>41099.088506944441</v>
      </c>
    </row>
    <row r="2048" spans="1:19" ht="30" hidden="1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t="s">
        <v>8294</v>
      </c>
      <c r="P2048" s="10">
        <f>ROUND(E2048/D2048*100%,0)</f>
        <v>1</v>
      </c>
      <c r="Q2048" s="11">
        <f t="shared" si="93"/>
        <v>55.81</v>
      </c>
      <c r="R2048" s="9">
        <f t="shared" si="94"/>
        <v>41387.171805555554</v>
      </c>
      <c r="S2048" s="9">
        <f t="shared" si="95"/>
        <v>41417.171805555554</v>
      </c>
    </row>
    <row r="2049" spans="1:19" ht="30" hidden="1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t="s">
        <v>8294</v>
      </c>
      <c r="P2049" s="10">
        <f>ROUND(E2049/D2049*100%,0)</f>
        <v>1</v>
      </c>
      <c r="Q2049" s="11">
        <f t="shared" si="93"/>
        <v>227.85</v>
      </c>
      <c r="R2049" s="9">
        <f t="shared" si="94"/>
        <v>42081.903587962966</v>
      </c>
      <c r="S2049" s="9">
        <f t="shared" si="95"/>
        <v>42111</v>
      </c>
    </row>
    <row r="2050" spans="1:19" ht="30" hidden="1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t="s">
        <v>8294</v>
      </c>
      <c r="P2050" s="10">
        <f>ROUND(E2050/D2050*100%,0)</f>
        <v>1</v>
      </c>
      <c r="Q2050" s="11">
        <f t="shared" si="93"/>
        <v>91.83</v>
      </c>
      <c r="R2050" s="9">
        <f t="shared" si="94"/>
        <v>41387.651516203703</v>
      </c>
      <c r="S2050" s="9">
        <f t="shared" si="95"/>
        <v>41417.651516203703</v>
      </c>
    </row>
    <row r="2051" spans="1:19" hidden="1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t="s">
        <v>8294</v>
      </c>
      <c r="P2051" s="10">
        <f>ROUND(E2051/D2051*100%,0)</f>
        <v>1</v>
      </c>
      <c r="Q2051" s="11">
        <f t="shared" ref="Q2051:Q2114" si="96">IFERROR(ROUND(E2051/L2051,2),0)</f>
        <v>80.989999999999995</v>
      </c>
      <c r="R2051" s="9">
        <f t="shared" ref="R2051:R2114" si="97">(((J2051/60)/60)/24)+DATE(1970,1,1)</f>
        <v>41575.527349537035</v>
      </c>
      <c r="S2051" s="9">
        <f t="shared" ref="S2051:S2114" si="98">(((I2051/60)/60)/24)+DATE(1970,1,1)</f>
        <v>41610.957638888889</v>
      </c>
    </row>
    <row r="2052" spans="1:19" ht="30" hidden="1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t="s">
        <v>8294</v>
      </c>
      <c r="P2052" s="10">
        <f>ROUND(E2052/D2052*100%,0)</f>
        <v>5</v>
      </c>
      <c r="Q2052" s="11">
        <f t="shared" si="96"/>
        <v>278.39</v>
      </c>
      <c r="R2052" s="9">
        <f t="shared" si="97"/>
        <v>42115.071504629625</v>
      </c>
      <c r="S2052" s="9">
        <f t="shared" si="98"/>
        <v>42155.071504629625</v>
      </c>
    </row>
    <row r="2053" spans="1:19" ht="30" hidden="1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t="s">
        <v>8294</v>
      </c>
      <c r="P2053" s="10">
        <f>ROUND(E2053/D2053*100%,0)</f>
        <v>1</v>
      </c>
      <c r="Q2053" s="11">
        <f t="shared" si="96"/>
        <v>43.1</v>
      </c>
      <c r="R2053" s="9">
        <f t="shared" si="97"/>
        <v>41604.022418981483</v>
      </c>
      <c r="S2053" s="9">
        <f t="shared" si="98"/>
        <v>41634.022418981483</v>
      </c>
    </row>
    <row r="2054" spans="1:19" ht="30" hidden="1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t="s">
        <v>8294</v>
      </c>
      <c r="P2054" s="10">
        <f>ROUND(E2054/D2054*100%,0)</f>
        <v>4</v>
      </c>
      <c r="Q2054" s="11">
        <f t="shared" si="96"/>
        <v>326.29000000000002</v>
      </c>
      <c r="R2054" s="9">
        <f t="shared" si="97"/>
        <v>42375.08394675926</v>
      </c>
      <c r="S2054" s="9">
        <f t="shared" si="98"/>
        <v>42420.08394675926</v>
      </c>
    </row>
    <row r="2055" spans="1:19" ht="30" hidden="1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t="s">
        <v>8294</v>
      </c>
      <c r="P2055" s="10">
        <f>ROUND(E2055/D2055*100%,0)</f>
        <v>1</v>
      </c>
      <c r="Q2055" s="11">
        <f t="shared" si="96"/>
        <v>41.74</v>
      </c>
      <c r="R2055" s="9">
        <f t="shared" si="97"/>
        <v>42303.617488425924</v>
      </c>
      <c r="S2055" s="9">
        <f t="shared" si="98"/>
        <v>42333.659155092595</v>
      </c>
    </row>
    <row r="2056" spans="1:19" ht="30" hidden="1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t="s">
        <v>8294</v>
      </c>
      <c r="P2056" s="10">
        <f>ROUND(E2056/D2056*100%,0)</f>
        <v>1</v>
      </c>
      <c r="Q2056" s="11">
        <f t="shared" si="96"/>
        <v>64.02</v>
      </c>
      <c r="R2056" s="9">
        <f t="shared" si="97"/>
        <v>41731.520949074074</v>
      </c>
      <c r="S2056" s="9">
        <f t="shared" si="98"/>
        <v>41761.520949074074</v>
      </c>
    </row>
    <row r="2057" spans="1:19" ht="30" hidden="1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t="s">
        <v>8294</v>
      </c>
      <c r="P2057" s="10">
        <f>ROUND(E2057/D2057*100%,0)</f>
        <v>2</v>
      </c>
      <c r="Q2057" s="11">
        <f t="shared" si="96"/>
        <v>99.46</v>
      </c>
      <c r="R2057" s="9">
        <f t="shared" si="97"/>
        <v>41946.674108796295</v>
      </c>
      <c r="S2057" s="9">
        <f t="shared" si="98"/>
        <v>41976.166666666672</v>
      </c>
    </row>
    <row r="2058" spans="1:19" ht="30" hidden="1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t="s">
        <v>8294</v>
      </c>
      <c r="P2058" s="10">
        <f>ROUND(E2058/D2058*100%,0)</f>
        <v>2</v>
      </c>
      <c r="Q2058" s="11">
        <f t="shared" si="96"/>
        <v>138.49</v>
      </c>
      <c r="R2058" s="9">
        <f t="shared" si="97"/>
        <v>41351.76090277778</v>
      </c>
      <c r="S2058" s="9">
        <f t="shared" si="98"/>
        <v>41381.76090277778</v>
      </c>
    </row>
    <row r="2059" spans="1:19" ht="30" hidden="1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t="s">
        <v>8294</v>
      </c>
      <c r="P2059" s="10">
        <f>ROUND(E2059/D2059*100%,0)</f>
        <v>2</v>
      </c>
      <c r="Q2059" s="11">
        <f t="shared" si="96"/>
        <v>45.55</v>
      </c>
      <c r="R2059" s="9">
        <f t="shared" si="97"/>
        <v>42396.494583333333</v>
      </c>
      <c r="S2059" s="9">
        <f t="shared" si="98"/>
        <v>42426.494583333333</v>
      </c>
    </row>
    <row r="2060" spans="1:19" hidden="1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t="s">
        <v>8294</v>
      </c>
      <c r="P2060" s="10">
        <f>ROUND(E2060/D2060*100%,0)</f>
        <v>2</v>
      </c>
      <c r="Q2060" s="11">
        <f t="shared" si="96"/>
        <v>10.51</v>
      </c>
      <c r="R2060" s="9">
        <f t="shared" si="97"/>
        <v>42026.370717592596</v>
      </c>
      <c r="S2060" s="9">
        <f t="shared" si="98"/>
        <v>42065.833333333328</v>
      </c>
    </row>
    <row r="2061" spans="1:19" ht="45" hidden="1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t="s">
        <v>8294</v>
      </c>
      <c r="P2061" s="10">
        <f>ROUND(E2061/D2061*100%,0)</f>
        <v>1</v>
      </c>
      <c r="Q2061" s="11">
        <f t="shared" si="96"/>
        <v>114.77</v>
      </c>
      <c r="R2061" s="9">
        <f t="shared" si="97"/>
        <v>42361.602476851855</v>
      </c>
      <c r="S2061" s="9">
        <f t="shared" si="98"/>
        <v>42400.915972222225</v>
      </c>
    </row>
    <row r="2062" spans="1:19" ht="30" hidden="1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t="s">
        <v>8294</v>
      </c>
      <c r="P2062" s="10">
        <f>ROUND(E2062/D2062*100%,0)</f>
        <v>2</v>
      </c>
      <c r="Q2062" s="11">
        <f t="shared" si="96"/>
        <v>36</v>
      </c>
      <c r="R2062" s="9">
        <f t="shared" si="97"/>
        <v>41783.642939814818</v>
      </c>
      <c r="S2062" s="9">
        <f t="shared" si="98"/>
        <v>41843.642939814818</v>
      </c>
    </row>
    <row r="2063" spans="1:19" ht="30" hidden="1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t="s">
        <v>8294</v>
      </c>
      <c r="P2063" s="10">
        <f>ROUND(E2063/D2063*100%,0)</f>
        <v>1</v>
      </c>
      <c r="Q2063" s="11">
        <f t="shared" si="96"/>
        <v>154.16999999999999</v>
      </c>
      <c r="R2063" s="9">
        <f t="shared" si="97"/>
        <v>42705.764513888891</v>
      </c>
      <c r="S2063" s="9">
        <f t="shared" si="98"/>
        <v>42735.764513888891</v>
      </c>
    </row>
    <row r="2064" spans="1:19" ht="30" hidden="1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t="s">
        <v>8294</v>
      </c>
      <c r="P2064" s="10">
        <f>ROUND(E2064/D2064*100%,0)</f>
        <v>1</v>
      </c>
      <c r="Q2064" s="11">
        <f t="shared" si="96"/>
        <v>566.39</v>
      </c>
      <c r="R2064" s="9">
        <f t="shared" si="97"/>
        <v>42423.3830787037</v>
      </c>
      <c r="S2064" s="9">
        <f t="shared" si="98"/>
        <v>42453.341412037036</v>
      </c>
    </row>
    <row r="2065" spans="1:19" ht="30" hidden="1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t="s">
        <v>8294</v>
      </c>
      <c r="P2065" s="10">
        <f>ROUND(E2065/D2065*100%,0)</f>
        <v>1</v>
      </c>
      <c r="Q2065" s="11">
        <f t="shared" si="96"/>
        <v>120.86</v>
      </c>
      <c r="R2065" s="9">
        <f t="shared" si="97"/>
        <v>42472.73265046296</v>
      </c>
      <c r="S2065" s="9">
        <f t="shared" si="98"/>
        <v>42505.73265046296</v>
      </c>
    </row>
    <row r="2066" spans="1:19" ht="30" hidden="1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t="s">
        <v>8294</v>
      </c>
      <c r="P2066" s="10">
        <f>ROUND(E2066/D2066*100%,0)</f>
        <v>2</v>
      </c>
      <c r="Q2066" s="11">
        <f t="shared" si="96"/>
        <v>86.16</v>
      </c>
      <c r="R2066" s="9">
        <f t="shared" si="97"/>
        <v>41389.364849537036</v>
      </c>
      <c r="S2066" s="9">
        <f t="shared" si="98"/>
        <v>41425.5</v>
      </c>
    </row>
    <row r="2067" spans="1:19" ht="30" hidden="1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t="s">
        <v>8294</v>
      </c>
      <c r="P2067" s="10">
        <f>ROUND(E2067/D2067*100%,0)</f>
        <v>2</v>
      </c>
      <c r="Q2067" s="11">
        <f t="shared" si="96"/>
        <v>51.21</v>
      </c>
      <c r="R2067" s="9">
        <f t="shared" si="97"/>
        <v>41603.333668981482</v>
      </c>
      <c r="S2067" s="9">
        <f t="shared" si="98"/>
        <v>41633.333668981482</v>
      </c>
    </row>
    <row r="2068" spans="1:19" ht="30" hidden="1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t="s">
        <v>8294</v>
      </c>
      <c r="P2068" s="10">
        <f>ROUND(E2068/D2068*100%,0)</f>
        <v>2</v>
      </c>
      <c r="Q2068" s="11">
        <f t="shared" si="96"/>
        <v>67.260000000000005</v>
      </c>
      <c r="R2068" s="9">
        <f t="shared" si="97"/>
        <v>41844.771793981483</v>
      </c>
      <c r="S2068" s="9">
        <f t="shared" si="98"/>
        <v>41874.771793981483</v>
      </c>
    </row>
    <row r="2069" spans="1:19" ht="30" hidden="1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t="s">
        <v>8294</v>
      </c>
      <c r="P2069" s="10">
        <f>ROUND(E2069/D2069*100%,0)</f>
        <v>1</v>
      </c>
      <c r="Q2069" s="11">
        <f t="shared" si="96"/>
        <v>62.8</v>
      </c>
      <c r="R2069" s="9">
        <f t="shared" si="97"/>
        <v>42115.853888888887</v>
      </c>
      <c r="S2069" s="9">
        <f t="shared" si="98"/>
        <v>42148.853888888887</v>
      </c>
    </row>
    <row r="2070" spans="1:19" ht="45" hidden="1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t="s">
        <v>8294</v>
      </c>
      <c r="P2070" s="10">
        <f>ROUND(E2070/D2070*100%,0)</f>
        <v>1</v>
      </c>
      <c r="Q2070" s="11">
        <f t="shared" si="96"/>
        <v>346.13</v>
      </c>
      <c r="R2070" s="9">
        <f t="shared" si="97"/>
        <v>42633.841608796298</v>
      </c>
      <c r="S2070" s="9">
        <f t="shared" si="98"/>
        <v>42663.841608796298</v>
      </c>
    </row>
    <row r="2071" spans="1:19" ht="30" hidden="1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t="s">
        <v>8294</v>
      </c>
      <c r="P2071" s="10">
        <f>ROUND(E2071/D2071*100%,0)</f>
        <v>1</v>
      </c>
      <c r="Q2071" s="11">
        <f t="shared" si="96"/>
        <v>244.12</v>
      </c>
      <c r="R2071" s="9">
        <f t="shared" si="97"/>
        <v>42340.972118055557</v>
      </c>
      <c r="S2071" s="9">
        <f t="shared" si="98"/>
        <v>42371.972118055557</v>
      </c>
    </row>
    <row r="2072" spans="1:19" ht="30" hidden="1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t="s">
        <v>8294</v>
      </c>
      <c r="P2072" s="10">
        <f>ROUND(E2072/D2072*100%,0)</f>
        <v>3</v>
      </c>
      <c r="Q2072" s="11">
        <f t="shared" si="96"/>
        <v>259.25</v>
      </c>
      <c r="R2072" s="9">
        <f t="shared" si="97"/>
        <v>42519.6565162037</v>
      </c>
      <c r="S2072" s="9">
        <f t="shared" si="98"/>
        <v>42549.6565162037</v>
      </c>
    </row>
    <row r="2073" spans="1:19" ht="30" hidden="1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t="s">
        <v>8294</v>
      </c>
      <c r="P2073" s="10">
        <f>ROUND(E2073/D2073*100%,0)</f>
        <v>3</v>
      </c>
      <c r="Q2073" s="11">
        <f t="shared" si="96"/>
        <v>201.96</v>
      </c>
      <c r="R2073" s="9">
        <f t="shared" si="97"/>
        <v>42600.278749999998</v>
      </c>
      <c r="S2073" s="9">
        <f t="shared" si="98"/>
        <v>42645.278749999998</v>
      </c>
    </row>
    <row r="2074" spans="1:19" ht="45" hidden="1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t="s">
        <v>8294</v>
      </c>
      <c r="P2074" s="10">
        <f>ROUND(E2074/D2074*100%,0)</f>
        <v>1</v>
      </c>
      <c r="Q2074" s="11">
        <f t="shared" si="96"/>
        <v>226.21</v>
      </c>
      <c r="R2074" s="9">
        <f t="shared" si="97"/>
        <v>42467.581388888888</v>
      </c>
      <c r="S2074" s="9">
        <f t="shared" si="98"/>
        <v>42497.581388888888</v>
      </c>
    </row>
    <row r="2075" spans="1:19" ht="30" hidden="1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t="s">
        <v>8294</v>
      </c>
      <c r="P2075" s="10">
        <f>ROUND(E2075/D2075*100%,0)</f>
        <v>2</v>
      </c>
      <c r="Q2075" s="11">
        <f t="shared" si="96"/>
        <v>324.69</v>
      </c>
      <c r="R2075" s="9">
        <f t="shared" si="97"/>
        <v>42087.668032407411</v>
      </c>
      <c r="S2075" s="9">
        <f t="shared" si="98"/>
        <v>42132.668032407411</v>
      </c>
    </row>
    <row r="2076" spans="1:19" ht="30" hidden="1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t="s">
        <v>8294</v>
      </c>
      <c r="P2076" s="10">
        <f>ROUND(E2076/D2076*100%,0)</f>
        <v>1</v>
      </c>
      <c r="Q2076" s="11">
        <f t="shared" si="96"/>
        <v>205</v>
      </c>
      <c r="R2076" s="9">
        <f t="shared" si="97"/>
        <v>42466.826180555552</v>
      </c>
      <c r="S2076" s="9">
        <f t="shared" si="98"/>
        <v>42496.826180555552</v>
      </c>
    </row>
    <row r="2077" spans="1:19" ht="30" hidden="1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t="s">
        <v>8294</v>
      </c>
      <c r="P2077" s="10">
        <f>ROUND(E2077/D2077*100%,0)</f>
        <v>17</v>
      </c>
      <c r="Q2077" s="11">
        <f t="shared" si="96"/>
        <v>20.47</v>
      </c>
      <c r="R2077" s="9">
        <f t="shared" si="97"/>
        <v>41450.681574074071</v>
      </c>
      <c r="S2077" s="9">
        <f t="shared" si="98"/>
        <v>41480.681574074071</v>
      </c>
    </row>
    <row r="2078" spans="1:19" ht="30" hidden="1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t="s">
        <v>8294</v>
      </c>
      <c r="P2078" s="10">
        <f>ROUND(E2078/D2078*100%,0)</f>
        <v>5</v>
      </c>
      <c r="Q2078" s="11">
        <f t="shared" si="96"/>
        <v>116.35</v>
      </c>
      <c r="R2078" s="9">
        <f t="shared" si="97"/>
        <v>41803.880659722221</v>
      </c>
      <c r="S2078" s="9">
        <f t="shared" si="98"/>
        <v>41843.880659722221</v>
      </c>
    </row>
    <row r="2079" spans="1:19" ht="30" hidden="1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t="s">
        <v>8294</v>
      </c>
      <c r="P2079" s="10">
        <f>ROUND(E2079/D2079*100%,0)</f>
        <v>1</v>
      </c>
      <c r="Q2079" s="11">
        <f t="shared" si="96"/>
        <v>307.2</v>
      </c>
      <c r="R2079" s="9">
        <f t="shared" si="97"/>
        <v>42103.042546296296</v>
      </c>
      <c r="S2079" s="9">
        <f t="shared" si="98"/>
        <v>42160.875</v>
      </c>
    </row>
    <row r="2080" spans="1:19" ht="30" hidden="1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t="s">
        <v>8294</v>
      </c>
      <c r="P2080" s="10">
        <f>ROUND(E2080/D2080*100%,0)</f>
        <v>1</v>
      </c>
      <c r="Q2080" s="11">
        <f t="shared" si="96"/>
        <v>546.69000000000005</v>
      </c>
      <c r="R2080" s="9">
        <f t="shared" si="97"/>
        <v>42692.771493055552</v>
      </c>
      <c r="S2080" s="9">
        <f t="shared" si="98"/>
        <v>42722.771493055552</v>
      </c>
    </row>
    <row r="2081" spans="1:19" ht="30" hidden="1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t="s">
        <v>8294</v>
      </c>
      <c r="P2081" s="10">
        <f>ROUND(E2081/D2081*100%,0)</f>
        <v>3</v>
      </c>
      <c r="Q2081" s="11">
        <f t="shared" si="96"/>
        <v>47.47</v>
      </c>
      <c r="R2081" s="9">
        <f t="shared" si="97"/>
        <v>42150.71056712963</v>
      </c>
      <c r="S2081" s="9">
        <f t="shared" si="98"/>
        <v>42180.791666666672</v>
      </c>
    </row>
    <row r="2082" spans="1:19" ht="30" hidden="1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t="s">
        <v>8294</v>
      </c>
      <c r="P2082" s="10">
        <f>ROUND(E2082/D2082*100%,0)</f>
        <v>5</v>
      </c>
      <c r="Q2082" s="11">
        <f t="shared" si="96"/>
        <v>101.56</v>
      </c>
      <c r="R2082" s="9">
        <f t="shared" si="97"/>
        <v>42289.957175925927</v>
      </c>
      <c r="S2082" s="9">
        <f t="shared" si="98"/>
        <v>42319.998842592591</v>
      </c>
    </row>
    <row r="2083" spans="1:19" ht="30" hidden="1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8270</v>
      </c>
      <c r="O2083" t="s">
        <v>8274</v>
      </c>
      <c r="P2083" s="10">
        <f>ROUND(E2083/D2083*100%,0)</f>
        <v>1</v>
      </c>
      <c r="Q2083" s="11">
        <f t="shared" si="96"/>
        <v>72.91</v>
      </c>
      <c r="R2083" s="9">
        <f t="shared" si="97"/>
        <v>41004.156886574077</v>
      </c>
      <c r="S2083" s="9">
        <f t="shared" si="98"/>
        <v>41045.207638888889</v>
      </c>
    </row>
    <row r="2084" spans="1:19" ht="30" hidden="1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8270</v>
      </c>
      <c r="O2084" t="s">
        <v>8274</v>
      </c>
      <c r="P2084" s="10">
        <f>ROUND(E2084/D2084*100%,0)</f>
        <v>1</v>
      </c>
      <c r="Q2084" s="11">
        <f t="shared" si="96"/>
        <v>43.71</v>
      </c>
      <c r="R2084" s="9">
        <f t="shared" si="97"/>
        <v>40811.120324074072</v>
      </c>
      <c r="S2084" s="9">
        <f t="shared" si="98"/>
        <v>40871.161990740737</v>
      </c>
    </row>
    <row r="2085" spans="1:19" ht="30" hidden="1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8270</v>
      </c>
      <c r="O2085" t="s">
        <v>8274</v>
      </c>
      <c r="P2085" s="10">
        <f>ROUND(E2085/D2085*100%,0)</f>
        <v>1</v>
      </c>
      <c r="Q2085" s="11">
        <f t="shared" si="96"/>
        <v>34</v>
      </c>
      <c r="R2085" s="9">
        <f t="shared" si="97"/>
        <v>41034.72216435185</v>
      </c>
      <c r="S2085" s="9">
        <f t="shared" si="98"/>
        <v>41064.72216435185</v>
      </c>
    </row>
    <row r="2086" spans="1:19" ht="30" hidden="1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8270</v>
      </c>
      <c r="O2086" t="s">
        <v>8274</v>
      </c>
      <c r="P2086" s="10">
        <f>ROUND(E2086/D2086*100%,0)</f>
        <v>1</v>
      </c>
      <c r="Q2086" s="11">
        <f t="shared" si="96"/>
        <v>70.650000000000006</v>
      </c>
      <c r="R2086" s="9">
        <f t="shared" si="97"/>
        <v>41731.833124999997</v>
      </c>
      <c r="S2086" s="9">
        <f t="shared" si="98"/>
        <v>41763.290972222225</v>
      </c>
    </row>
    <row r="2087" spans="1:19" ht="45" hidden="1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8270</v>
      </c>
      <c r="O2087" t="s">
        <v>8274</v>
      </c>
      <c r="P2087" s="10">
        <f>ROUND(E2087/D2087*100%,0)</f>
        <v>1</v>
      </c>
      <c r="Q2087" s="11">
        <f t="shared" si="96"/>
        <v>89.3</v>
      </c>
      <c r="R2087" s="9">
        <f t="shared" si="97"/>
        <v>41075.835497685184</v>
      </c>
      <c r="S2087" s="9">
        <f t="shared" si="98"/>
        <v>41105.835497685184</v>
      </c>
    </row>
    <row r="2088" spans="1:19" ht="30" hidden="1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8270</v>
      </c>
      <c r="O2088" t="s">
        <v>8274</v>
      </c>
      <c r="P2088" s="10">
        <f>ROUND(E2088/D2088*100%,0)</f>
        <v>1</v>
      </c>
      <c r="Q2088" s="11">
        <f t="shared" si="96"/>
        <v>115.09</v>
      </c>
      <c r="R2088" s="9">
        <f t="shared" si="97"/>
        <v>40860.67050925926</v>
      </c>
      <c r="S2088" s="9">
        <f t="shared" si="98"/>
        <v>40891.207638888889</v>
      </c>
    </row>
    <row r="2089" spans="1:19" ht="30" hidden="1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8270</v>
      </c>
      <c r="O2089" t="s">
        <v>8274</v>
      </c>
      <c r="P2089" s="10">
        <f>ROUND(E2089/D2089*100%,0)</f>
        <v>1</v>
      </c>
      <c r="Q2089" s="11">
        <f t="shared" si="96"/>
        <v>62.12</v>
      </c>
      <c r="R2089" s="9">
        <f t="shared" si="97"/>
        <v>40764.204375000001</v>
      </c>
      <c r="S2089" s="9">
        <f t="shared" si="98"/>
        <v>40794.204375000001</v>
      </c>
    </row>
    <row r="2090" spans="1:19" ht="30" hidden="1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8270</v>
      </c>
      <c r="O2090" t="s">
        <v>8274</v>
      </c>
      <c r="P2090" s="10">
        <f>ROUND(E2090/D2090*100%,0)</f>
        <v>1</v>
      </c>
      <c r="Q2090" s="11">
        <f t="shared" si="96"/>
        <v>46.2</v>
      </c>
      <c r="R2090" s="9">
        <f t="shared" si="97"/>
        <v>40395.714722222219</v>
      </c>
      <c r="S2090" s="9">
        <f t="shared" si="98"/>
        <v>40432.165972222225</v>
      </c>
    </row>
    <row r="2091" spans="1:19" ht="30" hidden="1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8270</v>
      </c>
      <c r="O2091" t="s">
        <v>8274</v>
      </c>
      <c r="P2091" s="10">
        <f>ROUND(E2091/D2091*100%,0)</f>
        <v>1</v>
      </c>
      <c r="Q2091" s="11">
        <f t="shared" si="96"/>
        <v>48.55</v>
      </c>
      <c r="R2091" s="9">
        <f t="shared" si="97"/>
        <v>41453.076319444444</v>
      </c>
      <c r="S2091" s="9">
        <f t="shared" si="98"/>
        <v>41488.076319444444</v>
      </c>
    </row>
    <row r="2092" spans="1:19" ht="30" hidden="1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8270</v>
      </c>
      <c r="O2092" t="s">
        <v>8274</v>
      </c>
      <c r="P2092" s="10">
        <f>ROUND(E2092/D2092*100%,0)</f>
        <v>1</v>
      </c>
      <c r="Q2092" s="11">
        <f t="shared" si="96"/>
        <v>57.52</v>
      </c>
      <c r="R2092" s="9">
        <f t="shared" si="97"/>
        <v>41299.381423611114</v>
      </c>
      <c r="S2092" s="9">
        <f t="shared" si="98"/>
        <v>41329.381423611114</v>
      </c>
    </row>
    <row r="2093" spans="1:19" ht="30" hidden="1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8270</v>
      </c>
      <c r="O2093" t="s">
        <v>8274</v>
      </c>
      <c r="P2093" s="10">
        <f>ROUND(E2093/D2093*100%,0)</f>
        <v>1</v>
      </c>
      <c r="Q2093" s="11">
        <f t="shared" si="96"/>
        <v>88.15</v>
      </c>
      <c r="R2093" s="9">
        <f t="shared" si="97"/>
        <v>40555.322662037033</v>
      </c>
      <c r="S2093" s="9">
        <f t="shared" si="98"/>
        <v>40603.833333333336</v>
      </c>
    </row>
    <row r="2094" spans="1:19" ht="30" hidden="1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8270</v>
      </c>
      <c r="O2094" t="s">
        <v>8274</v>
      </c>
      <c r="P2094" s="10">
        <f>ROUND(E2094/D2094*100%,0)</f>
        <v>1</v>
      </c>
      <c r="Q2094" s="11">
        <f t="shared" si="96"/>
        <v>110.49</v>
      </c>
      <c r="R2094" s="9">
        <f t="shared" si="97"/>
        <v>40763.707546296297</v>
      </c>
      <c r="S2094" s="9">
        <f t="shared" si="98"/>
        <v>40823.707546296297</v>
      </c>
    </row>
    <row r="2095" spans="1:19" ht="30" hidden="1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8270</v>
      </c>
      <c r="O2095" t="s">
        <v>8274</v>
      </c>
      <c r="P2095" s="10">
        <f>ROUND(E2095/D2095*100%,0)</f>
        <v>1</v>
      </c>
      <c r="Q2095" s="11">
        <f t="shared" si="96"/>
        <v>66.83</v>
      </c>
      <c r="R2095" s="9">
        <f t="shared" si="97"/>
        <v>41205.854537037041</v>
      </c>
      <c r="S2095" s="9">
        <f t="shared" si="98"/>
        <v>41265.896203703705</v>
      </c>
    </row>
    <row r="2096" spans="1:19" ht="45" hidden="1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8270</v>
      </c>
      <c r="O2096" t="s">
        <v>8274</v>
      </c>
      <c r="P2096" s="10">
        <f>ROUND(E2096/D2096*100%,0)</f>
        <v>1</v>
      </c>
      <c r="Q2096" s="11">
        <f t="shared" si="96"/>
        <v>58.6</v>
      </c>
      <c r="R2096" s="9">
        <f t="shared" si="97"/>
        <v>40939.02002314815</v>
      </c>
      <c r="S2096" s="9">
        <f t="shared" si="98"/>
        <v>40973.125</v>
      </c>
    </row>
    <row r="2097" spans="1:19" ht="30" hidden="1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8270</v>
      </c>
      <c r="O2097" t="s">
        <v>8274</v>
      </c>
      <c r="P2097" s="10">
        <f>ROUND(E2097/D2097*100%,0)</f>
        <v>1</v>
      </c>
      <c r="Q2097" s="11">
        <f t="shared" si="96"/>
        <v>113.64</v>
      </c>
      <c r="R2097" s="9">
        <f t="shared" si="97"/>
        <v>40758.733483796292</v>
      </c>
      <c r="S2097" s="9">
        <f t="shared" si="98"/>
        <v>40818.733483796292</v>
      </c>
    </row>
    <row r="2098" spans="1:19" ht="30" hidden="1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8270</v>
      </c>
      <c r="O2098" t="s">
        <v>8274</v>
      </c>
      <c r="P2098" s="10">
        <f>ROUND(E2098/D2098*100%,0)</f>
        <v>1</v>
      </c>
      <c r="Q2098" s="11">
        <f t="shared" si="96"/>
        <v>43.57</v>
      </c>
      <c r="R2098" s="9">
        <f t="shared" si="97"/>
        <v>41192.758506944447</v>
      </c>
      <c r="S2098" s="9">
        <f t="shared" si="98"/>
        <v>41208.165972222225</v>
      </c>
    </row>
    <row r="2099" spans="1:19" ht="30" hidden="1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8270</v>
      </c>
      <c r="O2099" t="s">
        <v>8274</v>
      </c>
      <c r="P2099" s="10">
        <f>ROUND(E2099/D2099*100%,0)</f>
        <v>1</v>
      </c>
      <c r="Q2099" s="11">
        <f t="shared" si="96"/>
        <v>78.95</v>
      </c>
      <c r="R2099" s="9">
        <f t="shared" si="97"/>
        <v>40818.58489583333</v>
      </c>
      <c r="S2099" s="9">
        <f t="shared" si="98"/>
        <v>40878.626562500001</v>
      </c>
    </row>
    <row r="2100" spans="1:19" ht="30" hidden="1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8270</v>
      </c>
      <c r="O2100" t="s">
        <v>8274</v>
      </c>
      <c r="P2100" s="10">
        <f>ROUND(E2100/D2100*100%,0)</f>
        <v>1</v>
      </c>
      <c r="Q2100" s="11">
        <f t="shared" si="96"/>
        <v>188.13</v>
      </c>
      <c r="R2100" s="9">
        <f t="shared" si="97"/>
        <v>40946.11383101852</v>
      </c>
      <c r="S2100" s="9">
        <f t="shared" si="98"/>
        <v>40976.11383101852</v>
      </c>
    </row>
    <row r="2101" spans="1:19" hidden="1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8270</v>
      </c>
      <c r="O2101" t="s">
        <v>8274</v>
      </c>
      <c r="P2101" s="10">
        <f>ROUND(E2101/D2101*100%,0)</f>
        <v>1</v>
      </c>
      <c r="Q2101" s="11">
        <f t="shared" si="96"/>
        <v>63.03</v>
      </c>
      <c r="R2101" s="9">
        <f t="shared" si="97"/>
        <v>42173.746342592596</v>
      </c>
      <c r="S2101" s="9">
        <f t="shared" si="98"/>
        <v>42187.152777777781</v>
      </c>
    </row>
    <row r="2102" spans="1:19" ht="30" hidden="1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8270</v>
      </c>
      <c r="O2102" t="s">
        <v>8274</v>
      </c>
      <c r="P2102" s="10">
        <f>ROUND(E2102/D2102*100%,0)</f>
        <v>1</v>
      </c>
      <c r="Q2102" s="11">
        <f t="shared" si="96"/>
        <v>30.37</v>
      </c>
      <c r="R2102" s="9">
        <f t="shared" si="97"/>
        <v>41074.834965277776</v>
      </c>
      <c r="S2102" s="9">
        <f t="shared" si="98"/>
        <v>41090.165972222225</v>
      </c>
    </row>
    <row r="2103" spans="1:19" ht="30" hidden="1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8270</v>
      </c>
      <c r="O2103" t="s">
        <v>8274</v>
      </c>
      <c r="P2103" s="10">
        <f>ROUND(E2103/D2103*100%,0)</f>
        <v>1</v>
      </c>
      <c r="Q2103" s="11">
        <f t="shared" si="96"/>
        <v>51.48</v>
      </c>
      <c r="R2103" s="9">
        <f t="shared" si="97"/>
        <v>40892.149467592593</v>
      </c>
      <c r="S2103" s="9">
        <f t="shared" si="98"/>
        <v>40952.149467592593</v>
      </c>
    </row>
    <row r="2104" spans="1:19" ht="30" hidden="1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8270</v>
      </c>
      <c r="O2104" t="s">
        <v>8274</v>
      </c>
      <c r="P2104" s="10">
        <f>ROUND(E2104/D2104*100%,0)</f>
        <v>1</v>
      </c>
      <c r="Q2104" s="11">
        <f t="shared" si="96"/>
        <v>35.79</v>
      </c>
      <c r="R2104" s="9">
        <f t="shared" si="97"/>
        <v>40638.868611111109</v>
      </c>
      <c r="S2104" s="9">
        <f t="shared" si="98"/>
        <v>40668.868611111109</v>
      </c>
    </row>
    <row r="2105" spans="1:19" hidden="1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8270</v>
      </c>
      <c r="O2105" t="s">
        <v>8274</v>
      </c>
      <c r="P2105" s="10">
        <f>ROUND(E2105/D2105*100%,0)</f>
        <v>1</v>
      </c>
      <c r="Q2105" s="11">
        <f t="shared" si="96"/>
        <v>98.82</v>
      </c>
      <c r="R2105" s="9">
        <f t="shared" si="97"/>
        <v>41192.754942129628</v>
      </c>
      <c r="S2105" s="9">
        <f t="shared" si="98"/>
        <v>41222.7966087963</v>
      </c>
    </row>
    <row r="2106" spans="1:19" ht="30" hidden="1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8270</v>
      </c>
      <c r="O2106" t="s">
        <v>8274</v>
      </c>
      <c r="P2106" s="10">
        <f>ROUND(E2106/D2106*100%,0)</f>
        <v>1</v>
      </c>
      <c r="Q2106" s="11">
        <f t="shared" si="96"/>
        <v>28</v>
      </c>
      <c r="R2106" s="9">
        <f t="shared" si="97"/>
        <v>41394.074467592596</v>
      </c>
      <c r="S2106" s="9">
        <f t="shared" si="98"/>
        <v>41425</v>
      </c>
    </row>
    <row r="2107" spans="1:19" ht="30" hidden="1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8270</v>
      </c>
      <c r="O2107" t="s">
        <v>8274</v>
      </c>
      <c r="P2107" s="10">
        <f>ROUND(E2107/D2107*100%,0)</f>
        <v>3</v>
      </c>
      <c r="Q2107" s="11">
        <f t="shared" si="96"/>
        <v>51.31</v>
      </c>
      <c r="R2107" s="9">
        <f t="shared" si="97"/>
        <v>41951.788807870369</v>
      </c>
      <c r="S2107" s="9">
        <f t="shared" si="98"/>
        <v>41964.166666666672</v>
      </c>
    </row>
    <row r="2108" spans="1:19" ht="30" hidden="1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8270</v>
      </c>
      <c r="O2108" t="s">
        <v>8274</v>
      </c>
      <c r="P2108" s="10">
        <f>ROUND(E2108/D2108*100%,0)</f>
        <v>1</v>
      </c>
      <c r="Q2108" s="11">
        <f t="shared" si="96"/>
        <v>53.52</v>
      </c>
      <c r="R2108" s="9">
        <f t="shared" si="97"/>
        <v>41270.21497685185</v>
      </c>
      <c r="S2108" s="9">
        <f t="shared" si="98"/>
        <v>41300.21497685185</v>
      </c>
    </row>
    <row r="2109" spans="1:19" ht="30" hidden="1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8270</v>
      </c>
      <c r="O2109" t="s">
        <v>8274</v>
      </c>
      <c r="P2109" s="10">
        <f>ROUND(E2109/D2109*100%,0)</f>
        <v>1</v>
      </c>
      <c r="Q2109" s="11">
        <f t="shared" si="96"/>
        <v>37.15</v>
      </c>
      <c r="R2109" s="9">
        <f t="shared" si="97"/>
        <v>41934.71056712963</v>
      </c>
      <c r="S2109" s="9">
        <f t="shared" si="98"/>
        <v>41955.752233796295</v>
      </c>
    </row>
    <row r="2110" spans="1:19" ht="30" hidden="1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8270</v>
      </c>
      <c r="O2110" t="s">
        <v>8274</v>
      </c>
      <c r="P2110" s="10">
        <f>ROUND(E2110/D2110*100%,0)</f>
        <v>1</v>
      </c>
      <c r="Q2110" s="11">
        <f t="shared" si="96"/>
        <v>89.9</v>
      </c>
      <c r="R2110" s="9">
        <f t="shared" si="97"/>
        <v>41135.175694444442</v>
      </c>
      <c r="S2110" s="9">
        <f t="shared" si="98"/>
        <v>41162.163194444445</v>
      </c>
    </row>
    <row r="2111" spans="1:19" ht="30" hidden="1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8270</v>
      </c>
      <c r="O2111" t="s">
        <v>8274</v>
      </c>
      <c r="P2111" s="10">
        <f>ROUND(E2111/D2111*100%,0)</f>
        <v>1</v>
      </c>
      <c r="Q2111" s="11">
        <f t="shared" si="96"/>
        <v>106.53</v>
      </c>
      <c r="R2111" s="9">
        <f t="shared" si="97"/>
        <v>42160.708530092597</v>
      </c>
      <c r="S2111" s="9">
        <f t="shared" si="98"/>
        <v>42190.708530092597</v>
      </c>
    </row>
    <row r="2112" spans="1:19" ht="30" hidden="1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8270</v>
      </c>
      <c r="O2112" t="s">
        <v>8274</v>
      </c>
      <c r="P2112" s="10">
        <f>ROUND(E2112/D2112*100%,0)</f>
        <v>1</v>
      </c>
      <c r="Q2112" s="11">
        <f t="shared" si="96"/>
        <v>52.82</v>
      </c>
      <c r="R2112" s="9">
        <f t="shared" si="97"/>
        <v>41759.670937499999</v>
      </c>
      <c r="S2112" s="9">
        <f t="shared" si="98"/>
        <v>41787.207638888889</v>
      </c>
    </row>
    <row r="2113" spans="1:19" ht="30" hidden="1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8270</v>
      </c>
      <c r="O2113" t="s">
        <v>8274</v>
      </c>
      <c r="P2113" s="10">
        <f>ROUND(E2113/D2113*100%,0)</f>
        <v>1</v>
      </c>
      <c r="Q2113" s="11">
        <f t="shared" si="96"/>
        <v>54.62</v>
      </c>
      <c r="R2113" s="9">
        <f t="shared" si="97"/>
        <v>40703.197048611109</v>
      </c>
      <c r="S2113" s="9">
        <f t="shared" si="98"/>
        <v>40770.041666666664</v>
      </c>
    </row>
    <row r="2114" spans="1:19" ht="30" hidden="1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8270</v>
      </c>
      <c r="O2114" t="s">
        <v>8274</v>
      </c>
      <c r="P2114" s="10">
        <f>ROUND(E2114/D2114*100%,0)</f>
        <v>1</v>
      </c>
      <c r="Q2114" s="11">
        <f t="shared" si="96"/>
        <v>27.27</v>
      </c>
      <c r="R2114" s="9">
        <f t="shared" si="97"/>
        <v>41365.928159722222</v>
      </c>
      <c r="S2114" s="9">
        <f t="shared" si="98"/>
        <v>41379.928159722222</v>
      </c>
    </row>
    <row r="2115" spans="1:19" hidden="1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8270</v>
      </c>
      <c r="O2115" t="s">
        <v>8274</v>
      </c>
      <c r="P2115" s="10">
        <f>ROUND(E2115/D2115*100%,0)</f>
        <v>1</v>
      </c>
      <c r="Q2115" s="11">
        <f t="shared" ref="Q2115:Q2178" si="99">IFERROR(ROUND(E2115/L2115,2),0)</f>
        <v>68.599999999999994</v>
      </c>
      <c r="R2115" s="9">
        <f t="shared" ref="R2115:R2178" si="100">(((J2115/60)/60)/24)+DATE(1970,1,1)</f>
        <v>41870.86546296296</v>
      </c>
      <c r="S2115" s="9">
        <f t="shared" ref="S2115:S2178" si="101">(((I2115/60)/60)/24)+DATE(1970,1,1)</f>
        <v>41905.86546296296</v>
      </c>
    </row>
    <row r="2116" spans="1:19" ht="30" hidden="1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8270</v>
      </c>
      <c r="O2116" t="s">
        <v>8274</v>
      </c>
      <c r="P2116" s="10">
        <f>ROUND(E2116/D2116*100%,0)</f>
        <v>1</v>
      </c>
      <c r="Q2116" s="11">
        <f t="shared" si="99"/>
        <v>35.61</v>
      </c>
      <c r="R2116" s="9">
        <f t="shared" si="100"/>
        <v>40458.815625000003</v>
      </c>
      <c r="S2116" s="9">
        <f t="shared" si="101"/>
        <v>40521.207638888889</v>
      </c>
    </row>
    <row r="2117" spans="1:19" ht="30" hidden="1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8270</v>
      </c>
      <c r="O2117" t="s">
        <v>8274</v>
      </c>
      <c r="P2117" s="10">
        <f>ROUND(E2117/D2117*100%,0)</f>
        <v>2</v>
      </c>
      <c r="Q2117" s="11">
        <f t="shared" si="99"/>
        <v>94.03</v>
      </c>
      <c r="R2117" s="9">
        <f t="shared" si="100"/>
        <v>40564.081030092595</v>
      </c>
      <c r="S2117" s="9">
        <f t="shared" si="101"/>
        <v>40594.081030092595</v>
      </c>
    </row>
    <row r="2118" spans="1:19" ht="30" hidden="1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8270</v>
      </c>
      <c r="O2118" t="s">
        <v>8274</v>
      </c>
      <c r="P2118" s="10">
        <f>ROUND(E2118/D2118*100%,0)</f>
        <v>1</v>
      </c>
      <c r="Q2118" s="11">
        <f t="shared" si="99"/>
        <v>526.46</v>
      </c>
      <c r="R2118" s="9">
        <f t="shared" si="100"/>
        <v>41136.777812500004</v>
      </c>
      <c r="S2118" s="9">
        <f t="shared" si="101"/>
        <v>41184.777812500004</v>
      </c>
    </row>
    <row r="2119" spans="1:19" ht="30" hidden="1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8270</v>
      </c>
      <c r="O2119" t="s">
        <v>8274</v>
      </c>
      <c r="P2119" s="10">
        <f>ROUND(E2119/D2119*100%,0)</f>
        <v>1</v>
      </c>
      <c r="Q2119" s="11">
        <f t="shared" si="99"/>
        <v>50.66</v>
      </c>
      <c r="R2119" s="9">
        <f t="shared" si="100"/>
        <v>42290.059594907405</v>
      </c>
      <c r="S2119" s="9">
        <f t="shared" si="101"/>
        <v>42304.207638888889</v>
      </c>
    </row>
    <row r="2120" spans="1:19" ht="30" hidden="1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8270</v>
      </c>
      <c r="O2120" t="s">
        <v>8274</v>
      </c>
      <c r="P2120" s="10">
        <f>ROUND(E2120/D2120*100%,0)</f>
        <v>1</v>
      </c>
      <c r="Q2120" s="11">
        <f t="shared" si="99"/>
        <v>79.180000000000007</v>
      </c>
      <c r="R2120" s="9">
        <f t="shared" si="100"/>
        <v>40718.839537037034</v>
      </c>
      <c r="S2120" s="9">
        <f t="shared" si="101"/>
        <v>40748.839537037034</v>
      </c>
    </row>
    <row r="2121" spans="1:19" ht="30" hidden="1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8270</v>
      </c>
      <c r="O2121" t="s">
        <v>8274</v>
      </c>
      <c r="P2121" s="10">
        <f>ROUND(E2121/D2121*100%,0)</f>
        <v>1</v>
      </c>
      <c r="Q2121" s="11">
        <f t="shared" si="99"/>
        <v>91.59</v>
      </c>
      <c r="R2121" s="9">
        <f t="shared" si="100"/>
        <v>41107.130150462966</v>
      </c>
      <c r="S2121" s="9">
        <f t="shared" si="101"/>
        <v>41137.130150462966</v>
      </c>
    </row>
    <row r="2122" spans="1:19" ht="30" hidden="1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8270</v>
      </c>
      <c r="O2122" t="s">
        <v>8274</v>
      </c>
      <c r="P2122" s="10">
        <f>ROUND(E2122/D2122*100%,0)</f>
        <v>1</v>
      </c>
      <c r="Q2122" s="11">
        <f t="shared" si="99"/>
        <v>116.96</v>
      </c>
      <c r="R2122" s="9">
        <f t="shared" si="100"/>
        <v>41591.964537037034</v>
      </c>
      <c r="S2122" s="9">
        <f t="shared" si="101"/>
        <v>41640.964537037034</v>
      </c>
    </row>
    <row r="2123" spans="1:19" ht="30" hidden="1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t="s">
        <v>8279</v>
      </c>
      <c r="P2123" s="10">
        <f>ROUND(E2123/D2123*100%,0)</f>
        <v>0</v>
      </c>
      <c r="Q2123" s="11">
        <f t="shared" si="99"/>
        <v>28.4</v>
      </c>
      <c r="R2123" s="9">
        <f t="shared" si="100"/>
        <v>42716.7424537037</v>
      </c>
      <c r="S2123" s="9">
        <f t="shared" si="101"/>
        <v>42746.7424537037</v>
      </c>
    </row>
    <row r="2124" spans="1:19" ht="30" hidden="1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t="s">
        <v>8279</v>
      </c>
      <c r="P2124" s="10">
        <f>ROUND(E2124/D2124*100%,0)</f>
        <v>0</v>
      </c>
      <c r="Q2124" s="11">
        <f t="shared" si="99"/>
        <v>103.33</v>
      </c>
      <c r="R2124" s="9">
        <f t="shared" si="100"/>
        <v>42712.300567129627</v>
      </c>
      <c r="S2124" s="9">
        <f t="shared" si="101"/>
        <v>42742.300567129627</v>
      </c>
    </row>
    <row r="2125" spans="1:19" ht="45" hidden="1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t="s">
        <v>8279</v>
      </c>
      <c r="P2125" s="10">
        <f>ROUND(E2125/D2125*100%,0)</f>
        <v>0</v>
      </c>
      <c r="Q2125" s="11">
        <f t="shared" si="99"/>
        <v>10</v>
      </c>
      <c r="R2125" s="9">
        <f t="shared" si="100"/>
        <v>40198.424849537041</v>
      </c>
      <c r="S2125" s="9">
        <f t="shared" si="101"/>
        <v>40252.290972222225</v>
      </c>
    </row>
    <row r="2126" spans="1:19" ht="45" hidden="1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t="s">
        <v>8279</v>
      </c>
      <c r="P2126" s="10">
        <f>ROUND(E2126/D2126*100%,0)</f>
        <v>0</v>
      </c>
      <c r="Q2126" s="11">
        <f t="shared" si="99"/>
        <v>23</v>
      </c>
      <c r="R2126" s="9">
        <f t="shared" si="100"/>
        <v>40464.028182870366</v>
      </c>
      <c r="S2126" s="9">
        <f t="shared" si="101"/>
        <v>40512.208333333336</v>
      </c>
    </row>
    <row r="2127" spans="1:19" ht="30" hidden="1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t="s">
        <v>8279</v>
      </c>
      <c r="P2127" s="10">
        <f>ROUND(E2127/D2127*100%,0)</f>
        <v>0</v>
      </c>
      <c r="Q2127" s="11">
        <f t="shared" si="99"/>
        <v>31.56</v>
      </c>
      <c r="R2127" s="9">
        <f t="shared" si="100"/>
        <v>42191.023530092592</v>
      </c>
      <c r="S2127" s="9">
        <f t="shared" si="101"/>
        <v>42221.023530092592</v>
      </c>
    </row>
    <row r="2128" spans="1:19" ht="30" hidden="1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t="s">
        <v>8279</v>
      </c>
      <c r="P2128" s="10">
        <f>ROUND(E2128/D2128*100%,0)</f>
        <v>0</v>
      </c>
      <c r="Q2128" s="11">
        <f t="shared" si="99"/>
        <v>5</v>
      </c>
      <c r="R2128" s="9">
        <f t="shared" si="100"/>
        <v>41951.973229166666</v>
      </c>
      <c r="S2128" s="9">
        <f t="shared" si="101"/>
        <v>41981.973229166666</v>
      </c>
    </row>
    <row r="2129" spans="1:19" hidden="1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t="s">
        <v>8279</v>
      </c>
      <c r="P2129" s="10">
        <f>ROUND(E2129/D2129*100%,0)</f>
        <v>0</v>
      </c>
      <c r="Q2129" s="11">
        <f t="shared" si="99"/>
        <v>34.22</v>
      </c>
      <c r="R2129" s="9">
        <f t="shared" si="100"/>
        <v>42045.50535879629</v>
      </c>
      <c r="S2129" s="9">
        <f t="shared" si="101"/>
        <v>42075.463692129633</v>
      </c>
    </row>
    <row r="2130" spans="1:19" ht="30" hidden="1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t="s">
        <v>8279</v>
      </c>
      <c r="P2130" s="10">
        <f>ROUND(E2130/D2130*100%,0)</f>
        <v>0</v>
      </c>
      <c r="Q2130" s="11">
        <f t="shared" si="99"/>
        <v>25</v>
      </c>
      <c r="R2130" s="9">
        <f t="shared" si="100"/>
        <v>41843.772789351853</v>
      </c>
      <c r="S2130" s="9">
        <f t="shared" si="101"/>
        <v>41903.772789351853</v>
      </c>
    </row>
    <row r="2131" spans="1:19" ht="30" hidden="1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t="s">
        <v>8279</v>
      </c>
      <c r="P2131" s="10">
        <f>ROUND(E2131/D2131*100%,0)</f>
        <v>0</v>
      </c>
      <c r="Q2131" s="11">
        <f t="shared" si="99"/>
        <v>19.670000000000002</v>
      </c>
      <c r="R2131" s="9">
        <f t="shared" si="100"/>
        <v>42409.024305555555</v>
      </c>
      <c r="S2131" s="9">
        <f t="shared" si="101"/>
        <v>42439.024305555555</v>
      </c>
    </row>
    <row r="2132" spans="1:19" ht="30" hidden="1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t="s">
        <v>8279</v>
      </c>
      <c r="P2132" s="10">
        <f>ROUND(E2132/D2132*100%,0)</f>
        <v>0</v>
      </c>
      <c r="Q2132" s="11">
        <f t="shared" si="99"/>
        <v>21.25</v>
      </c>
      <c r="R2132" s="9">
        <f t="shared" si="100"/>
        <v>41832.086377314816</v>
      </c>
      <c r="S2132" s="9">
        <f t="shared" si="101"/>
        <v>41867.086377314816</v>
      </c>
    </row>
    <row r="2133" spans="1:19" ht="30" hidden="1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t="s">
        <v>8279</v>
      </c>
      <c r="P2133" s="10">
        <f>ROUND(E2133/D2133*100%,0)</f>
        <v>0</v>
      </c>
      <c r="Q2133" s="11">
        <f t="shared" si="99"/>
        <v>8.33</v>
      </c>
      <c r="R2133" s="9">
        <f t="shared" si="100"/>
        <v>42167.207071759258</v>
      </c>
      <c r="S2133" s="9">
        <f t="shared" si="101"/>
        <v>42197.207071759258</v>
      </c>
    </row>
    <row r="2134" spans="1:19" ht="30" hidden="1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t="s">
        <v>8279</v>
      </c>
      <c r="P2134" s="10">
        <f>ROUND(E2134/D2134*100%,0)</f>
        <v>0</v>
      </c>
      <c r="Q2134" s="11">
        <f t="shared" si="99"/>
        <v>21.34</v>
      </c>
      <c r="R2134" s="9">
        <f t="shared" si="100"/>
        <v>41643.487175925926</v>
      </c>
      <c r="S2134" s="9">
        <f t="shared" si="101"/>
        <v>41673.487175925926</v>
      </c>
    </row>
    <row r="2135" spans="1:19" ht="30" hidden="1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t="s">
        <v>8279</v>
      </c>
      <c r="P2135" s="10">
        <f>ROUND(E2135/D2135*100%,0)</f>
        <v>0</v>
      </c>
      <c r="Q2135" s="11">
        <f t="shared" si="99"/>
        <v>5.33</v>
      </c>
      <c r="R2135" s="9">
        <f t="shared" si="100"/>
        <v>40619.097210648149</v>
      </c>
      <c r="S2135" s="9">
        <f t="shared" si="101"/>
        <v>40657.290972222225</v>
      </c>
    </row>
    <row r="2136" spans="1:19" ht="30" hidden="1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t="s">
        <v>8279</v>
      </c>
      <c r="P2136" s="10">
        <f>ROUND(E2136/D2136*100%,0)</f>
        <v>0</v>
      </c>
      <c r="Q2136" s="11">
        <f t="shared" si="99"/>
        <v>34.67</v>
      </c>
      <c r="R2136" s="9">
        <f t="shared" si="100"/>
        <v>41361.886469907404</v>
      </c>
      <c r="S2136" s="9">
        <f t="shared" si="101"/>
        <v>41391.886469907404</v>
      </c>
    </row>
    <row r="2137" spans="1:19" ht="30" hidden="1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t="s">
        <v>8279</v>
      </c>
      <c r="P2137" s="10">
        <f>ROUND(E2137/D2137*100%,0)</f>
        <v>0</v>
      </c>
      <c r="Q2137" s="11">
        <f t="shared" si="99"/>
        <v>21.73</v>
      </c>
      <c r="R2137" s="9">
        <f t="shared" si="100"/>
        <v>41156.963344907403</v>
      </c>
      <c r="S2137" s="9">
        <f t="shared" si="101"/>
        <v>41186.963344907403</v>
      </c>
    </row>
    <row r="2138" spans="1:19" ht="30" hidden="1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t="s">
        <v>8279</v>
      </c>
      <c r="P2138" s="10">
        <f>ROUND(E2138/D2138*100%,0)</f>
        <v>0</v>
      </c>
      <c r="Q2138" s="11">
        <f t="shared" si="99"/>
        <v>11.92</v>
      </c>
      <c r="R2138" s="9">
        <f t="shared" si="100"/>
        <v>41536.509097222224</v>
      </c>
      <c r="S2138" s="9">
        <f t="shared" si="101"/>
        <v>41566.509097222224</v>
      </c>
    </row>
    <row r="2139" spans="1:19" ht="30" hidden="1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t="s">
        <v>8279</v>
      </c>
      <c r="P2139" s="10">
        <f>ROUND(E2139/D2139*100%,0)</f>
        <v>0</v>
      </c>
      <c r="Q2139" s="11">
        <f t="shared" si="99"/>
        <v>26.6</v>
      </c>
      <c r="R2139" s="9">
        <f t="shared" si="100"/>
        <v>41948.771168981482</v>
      </c>
      <c r="S2139" s="9">
        <f t="shared" si="101"/>
        <v>41978.771168981482</v>
      </c>
    </row>
    <row r="2140" spans="1:19" ht="30" hidden="1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t="s">
        <v>8279</v>
      </c>
      <c r="P2140" s="10">
        <f>ROUND(E2140/D2140*100%,0)</f>
        <v>0</v>
      </c>
      <c r="Q2140" s="11">
        <f t="shared" si="99"/>
        <v>10.67</v>
      </c>
      <c r="R2140" s="9">
        <f t="shared" si="100"/>
        <v>41557.013182870374</v>
      </c>
      <c r="S2140" s="9">
        <f t="shared" si="101"/>
        <v>41587.054849537039</v>
      </c>
    </row>
    <row r="2141" spans="1:19" ht="45" hidden="1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t="s">
        <v>8279</v>
      </c>
      <c r="P2141" s="10">
        <f>ROUND(E2141/D2141*100%,0)</f>
        <v>0</v>
      </c>
      <c r="Q2141" s="11">
        <f t="shared" si="99"/>
        <v>29.04</v>
      </c>
      <c r="R2141" s="9">
        <f t="shared" si="100"/>
        <v>42647.750092592592</v>
      </c>
      <c r="S2141" s="9">
        <f t="shared" si="101"/>
        <v>42677.750092592592</v>
      </c>
    </row>
    <row r="2142" spans="1:19" ht="30" hidden="1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t="s">
        <v>8279</v>
      </c>
      <c r="P2142" s="10">
        <f>ROUND(E2142/D2142*100%,0)</f>
        <v>0</v>
      </c>
      <c r="Q2142" s="11">
        <f t="shared" si="99"/>
        <v>50.91</v>
      </c>
      <c r="R2142" s="9">
        <f t="shared" si="100"/>
        <v>41255.833611111113</v>
      </c>
      <c r="S2142" s="9">
        <f t="shared" si="101"/>
        <v>41285.833611111113</v>
      </c>
    </row>
    <row r="2143" spans="1:19" ht="30" hidden="1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t="s">
        <v>8279</v>
      </c>
      <c r="P2143" s="10">
        <f>ROUND(E2143/D2143*100%,0)</f>
        <v>0</v>
      </c>
      <c r="Q2143" s="11">
        <f t="shared" si="99"/>
        <v>0</v>
      </c>
      <c r="R2143" s="9">
        <f t="shared" si="100"/>
        <v>41927.235636574071</v>
      </c>
      <c r="S2143" s="9">
        <f t="shared" si="101"/>
        <v>41957.277303240742</v>
      </c>
    </row>
    <row r="2144" spans="1:19" ht="45" hidden="1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t="s">
        <v>8279</v>
      </c>
      <c r="P2144" s="10">
        <f>ROUND(E2144/D2144*100%,0)</f>
        <v>0</v>
      </c>
      <c r="Q2144" s="11">
        <f t="shared" si="99"/>
        <v>50.08</v>
      </c>
      <c r="R2144" s="9">
        <f t="shared" si="100"/>
        <v>42340.701504629629</v>
      </c>
      <c r="S2144" s="9">
        <f t="shared" si="101"/>
        <v>42368.701504629629</v>
      </c>
    </row>
    <row r="2145" spans="1:19" ht="30" hidden="1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t="s">
        <v>8279</v>
      </c>
      <c r="P2145" s="10">
        <f>ROUND(E2145/D2145*100%,0)</f>
        <v>0</v>
      </c>
      <c r="Q2145" s="11">
        <f t="shared" si="99"/>
        <v>45</v>
      </c>
      <c r="R2145" s="9">
        <f t="shared" si="100"/>
        <v>40332.886712962965</v>
      </c>
      <c r="S2145" s="9">
        <f t="shared" si="101"/>
        <v>40380.791666666664</v>
      </c>
    </row>
    <row r="2146" spans="1:19" ht="30" hidden="1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t="s">
        <v>8279</v>
      </c>
      <c r="P2146" s="10">
        <f>ROUND(E2146/D2146*100%,0)</f>
        <v>0</v>
      </c>
      <c r="Q2146" s="11">
        <f t="shared" si="99"/>
        <v>25.29</v>
      </c>
      <c r="R2146" s="9">
        <f t="shared" si="100"/>
        <v>41499.546759259261</v>
      </c>
      <c r="S2146" s="9">
        <f t="shared" si="101"/>
        <v>41531.546759259261</v>
      </c>
    </row>
    <row r="2147" spans="1:19" ht="30" hidden="1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t="s">
        <v>8279</v>
      </c>
      <c r="P2147" s="10">
        <f>ROUND(E2147/D2147*100%,0)</f>
        <v>0</v>
      </c>
      <c r="Q2147" s="11">
        <f t="shared" si="99"/>
        <v>51.29</v>
      </c>
      <c r="R2147" s="9">
        <f t="shared" si="100"/>
        <v>41575.237430555557</v>
      </c>
      <c r="S2147" s="9">
        <f t="shared" si="101"/>
        <v>41605.279097222221</v>
      </c>
    </row>
    <row r="2148" spans="1:19" ht="45" hidden="1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t="s">
        <v>8279</v>
      </c>
      <c r="P2148" s="10">
        <f>ROUND(E2148/D2148*100%,0)</f>
        <v>0</v>
      </c>
      <c r="Q2148" s="11">
        <f t="shared" si="99"/>
        <v>1</v>
      </c>
      <c r="R2148" s="9">
        <f t="shared" si="100"/>
        <v>42397.679513888885</v>
      </c>
      <c r="S2148" s="9">
        <f t="shared" si="101"/>
        <v>42411.679513888885</v>
      </c>
    </row>
    <row r="2149" spans="1:19" hidden="1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t="s">
        <v>8279</v>
      </c>
      <c r="P2149" s="10">
        <f>ROUND(E2149/D2149*100%,0)</f>
        <v>0</v>
      </c>
      <c r="Q2149" s="11">
        <f t="shared" si="99"/>
        <v>49.38</v>
      </c>
      <c r="R2149" s="9">
        <f t="shared" si="100"/>
        <v>41927.295694444445</v>
      </c>
      <c r="S2149" s="9">
        <f t="shared" si="101"/>
        <v>41959.337361111116</v>
      </c>
    </row>
    <row r="2150" spans="1:19" ht="30" hidden="1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t="s">
        <v>8279</v>
      </c>
      <c r="P2150" s="10">
        <f>ROUND(E2150/D2150*100%,0)</f>
        <v>0</v>
      </c>
      <c r="Q2150" s="11">
        <f t="shared" si="99"/>
        <v>1</v>
      </c>
      <c r="R2150" s="9">
        <f t="shared" si="100"/>
        <v>42066.733587962968</v>
      </c>
      <c r="S2150" s="9">
        <f t="shared" si="101"/>
        <v>42096.691921296297</v>
      </c>
    </row>
    <row r="2151" spans="1:19" ht="30" hidden="1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t="s">
        <v>8279</v>
      </c>
      <c r="P2151" s="10">
        <f>ROUND(E2151/D2151*100%,0)</f>
        <v>0</v>
      </c>
      <c r="Q2151" s="11">
        <f t="shared" si="99"/>
        <v>0</v>
      </c>
      <c r="R2151" s="9">
        <f t="shared" si="100"/>
        <v>40355.024953703702</v>
      </c>
      <c r="S2151" s="9">
        <f t="shared" si="101"/>
        <v>40390</v>
      </c>
    </row>
    <row r="2152" spans="1:19" hidden="1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t="s">
        <v>8279</v>
      </c>
      <c r="P2152" s="10">
        <f>ROUND(E2152/D2152*100%,0)</f>
        <v>0</v>
      </c>
      <c r="Q2152" s="11">
        <f t="shared" si="99"/>
        <v>101.25</v>
      </c>
      <c r="R2152" s="9">
        <f t="shared" si="100"/>
        <v>42534.284710648149</v>
      </c>
      <c r="S2152" s="9">
        <f t="shared" si="101"/>
        <v>42564.284710648149</v>
      </c>
    </row>
    <row r="2153" spans="1:19" ht="30" hidden="1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t="s">
        <v>8279</v>
      </c>
      <c r="P2153" s="10">
        <f>ROUND(E2153/D2153*100%,0)</f>
        <v>0</v>
      </c>
      <c r="Q2153" s="11">
        <f t="shared" si="99"/>
        <v>19.670000000000002</v>
      </c>
      <c r="R2153" s="9">
        <f t="shared" si="100"/>
        <v>42520.847384259265</v>
      </c>
      <c r="S2153" s="9">
        <f t="shared" si="101"/>
        <v>42550.847384259265</v>
      </c>
    </row>
    <row r="2154" spans="1:19" ht="30" hidden="1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t="s">
        <v>8279</v>
      </c>
      <c r="P2154" s="10">
        <f>ROUND(E2154/D2154*100%,0)</f>
        <v>0</v>
      </c>
      <c r="Q2154" s="11">
        <f t="shared" si="99"/>
        <v>12.5</v>
      </c>
      <c r="R2154" s="9">
        <f t="shared" si="100"/>
        <v>41683.832280092596</v>
      </c>
      <c r="S2154" s="9">
        <f t="shared" si="101"/>
        <v>41713.790613425925</v>
      </c>
    </row>
    <row r="2155" spans="1:19" ht="30" hidden="1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t="s">
        <v>8279</v>
      </c>
      <c r="P2155" s="10">
        <f>ROUND(E2155/D2155*100%,0)</f>
        <v>0</v>
      </c>
      <c r="Q2155" s="11">
        <f t="shared" si="99"/>
        <v>8.5</v>
      </c>
      <c r="R2155" s="9">
        <f t="shared" si="100"/>
        <v>41974.911087962959</v>
      </c>
      <c r="S2155" s="9">
        <f t="shared" si="101"/>
        <v>42014.332638888889</v>
      </c>
    </row>
    <row r="2156" spans="1:19" ht="30" hidden="1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t="s">
        <v>8279</v>
      </c>
      <c r="P2156" s="10">
        <f>ROUND(E2156/D2156*100%,0)</f>
        <v>0</v>
      </c>
      <c r="Q2156" s="11">
        <f t="shared" si="99"/>
        <v>1</v>
      </c>
      <c r="R2156" s="9">
        <f t="shared" si="100"/>
        <v>41647.632256944446</v>
      </c>
      <c r="S2156" s="9">
        <f t="shared" si="101"/>
        <v>41667.632256944446</v>
      </c>
    </row>
    <row r="2157" spans="1:19" ht="30" hidden="1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t="s">
        <v>8279</v>
      </c>
      <c r="P2157" s="10">
        <f>ROUND(E2157/D2157*100%,0)</f>
        <v>0</v>
      </c>
      <c r="Q2157" s="11">
        <f t="shared" si="99"/>
        <v>23</v>
      </c>
      <c r="R2157" s="9">
        <f t="shared" si="100"/>
        <v>42430.747511574074</v>
      </c>
      <c r="S2157" s="9">
        <f t="shared" si="101"/>
        <v>42460.70584490741</v>
      </c>
    </row>
    <row r="2158" spans="1:19" ht="30" hidden="1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t="s">
        <v>8279</v>
      </c>
      <c r="P2158" s="10">
        <f>ROUND(E2158/D2158*100%,0)</f>
        <v>0</v>
      </c>
      <c r="Q2158" s="11">
        <f t="shared" si="99"/>
        <v>17.989999999999998</v>
      </c>
      <c r="R2158" s="9">
        <f t="shared" si="100"/>
        <v>41488.85423611111</v>
      </c>
      <c r="S2158" s="9">
        <f t="shared" si="101"/>
        <v>41533.85423611111</v>
      </c>
    </row>
    <row r="2159" spans="1:19" hidden="1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t="s">
        <v>8279</v>
      </c>
      <c r="P2159" s="10">
        <f>ROUND(E2159/D2159*100%,0)</f>
        <v>0</v>
      </c>
      <c r="Q2159" s="11">
        <f t="shared" si="99"/>
        <v>370.95</v>
      </c>
      <c r="R2159" s="9">
        <f t="shared" si="100"/>
        <v>42694.98128472222</v>
      </c>
      <c r="S2159" s="9">
        <f t="shared" si="101"/>
        <v>42727.332638888889</v>
      </c>
    </row>
    <row r="2160" spans="1:19" ht="30" hidden="1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t="s">
        <v>8279</v>
      </c>
      <c r="P2160" s="10">
        <f>ROUND(E2160/D2160*100%,0)</f>
        <v>0</v>
      </c>
      <c r="Q2160" s="11">
        <f t="shared" si="99"/>
        <v>63.57</v>
      </c>
      <c r="R2160" s="9">
        <f t="shared" si="100"/>
        <v>41264.853865740741</v>
      </c>
      <c r="S2160" s="9">
        <f t="shared" si="101"/>
        <v>41309.853865740741</v>
      </c>
    </row>
    <row r="2161" spans="1:19" ht="45" hidden="1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t="s">
        <v>8279</v>
      </c>
      <c r="P2161" s="10">
        <f>ROUND(E2161/D2161*100%,0)</f>
        <v>0</v>
      </c>
      <c r="Q2161" s="11">
        <f t="shared" si="99"/>
        <v>13</v>
      </c>
      <c r="R2161" s="9">
        <f t="shared" si="100"/>
        <v>40710.731180555551</v>
      </c>
      <c r="S2161" s="9">
        <f t="shared" si="101"/>
        <v>40740.731180555551</v>
      </c>
    </row>
    <row r="2162" spans="1:19" ht="30" hidden="1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t="s">
        <v>8279</v>
      </c>
      <c r="P2162" s="10">
        <f>ROUND(E2162/D2162*100%,0)</f>
        <v>0</v>
      </c>
      <c r="Q2162" s="11">
        <f t="shared" si="99"/>
        <v>5.31</v>
      </c>
      <c r="R2162" s="9">
        <f t="shared" si="100"/>
        <v>41018.711863425924</v>
      </c>
      <c r="S2162" s="9">
        <f t="shared" si="101"/>
        <v>41048.711863425924</v>
      </c>
    </row>
    <row r="2163" spans="1:19" hidden="1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8270</v>
      </c>
      <c r="O2163" t="s">
        <v>8271</v>
      </c>
      <c r="P2163" s="10">
        <f>ROUND(E2163/D2163*100%,0)</f>
        <v>1</v>
      </c>
      <c r="Q2163" s="11">
        <f t="shared" si="99"/>
        <v>35.619999999999997</v>
      </c>
      <c r="R2163" s="9">
        <f t="shared" si="100"/>
        <v>42240.852534722217</v>
      </c>
      <c r="S2163" s="9">
        <f t="shared" si="101"/>
        <v>42270.852534722217</v>
      </c>
    </row>
    <row r="2164" spans="1:19" ht="30" hidden="1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8270</v>
      </c>
      <c r="O2164" t="s">
        <v>8271</v>
      </c>
      <c r="P2164" s="10">
        <f>ROUND(E2164/D2164*100%,0)</f>
        <v>1</v>
      </c>
      <c r="Q2164" s="11">
        <f t="shared" si="99"/>
        <v>87.1</v>
      </c>
      <c r="R2164" s="9">
        <f t="shared" si="100"/>
        <v>41813.766099537039</v>
      </c>
      <c r="S2164" s="9">
        <f t="shared" si="101"/>
        <v>41844.766099537039</v>
      </c>
    </row>
    <row r="2165" spans="1:19" ht="30" hidden="1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8270</v>
      </c>
      <c r="O2165" t="s">
        <v>8271</v>
      </c>
      <c r="P2165" s="10">
        <f>ROUND(E2165/D2165*100%,0)</f>
        <v>1</v>
      </c>
      <c r="Q2165" s="11">
        <f t="shared" si="99"/>
        <v>75.11</v>
      </c>
      <c r="R2165" s="9">
        <f t="shared" si="100"/>
        <v>42111.899537037039</v>
      </c>
      <c r="S2165" s="9">
        <f t="shared" si="101"/>
        <v>42163.159722222219</v>
      </c>
    </row>
    <row r="2166" spans="1:19" hidden="1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8270</v>
      </c>
      <c r="O2166" t="s">
        <v>8271</v>
      </c>
      <c r="P2166" s="10">
        <f>ROUND(E2166/D2166*100%,0)</f>
        <v>1</v>
      </c>
      <c r="Q2166" s="11">
        <f t="shared" si="99"/>
        <v>68.010000000000005</v>
      </c>
      <c r="R2166" s="9">
        <f t="shared" si="100"/>
        <v>42515.71775462963</v>
      </c>
      <c r="S2166" s="9">
        <f t="shared" si="101"/>
        <v>42546.165972222225</v>
      </c>
    </row>
    <row r="2167" spans="1:19" ht="30" hidden="1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8270</v>
      </c>
      <c r="O2167" t="s">
        <v>8271</v>
      </c>
      <c r="P2167" s="10">
        <f>ROUND(E2167/D2167*100%,0)</f>
        <v>1</v>
      </c>
      <c r="Q2167" s="11">
        <f t="shared" si="99"/>
        <v>29.62</v>
      </c>
      <c r="R2167" s="9">
        <f t="shared" si="100"/>
        <v>42438.667071759264</v>
      </c>
      <c r="S2167" s="9">
        <f t="shared" si="101"/>
        <v>42468.625405092593</v>
      </c>
    </row>
    <row r="2168" spans="1:19" ht="45" hidden="1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8270</v>
      </c>
      <c r="O2168" t="s">
        <v>8271</v>
      </c>
      <c r="P2168" s="10">
        <f>ROUND(E2168/D2168*100%,0)</f>
        <v>1</v>
      </c>
      <c r="Q2168" s="11">
        <f t="shared" si="99"/>
        <v>91.63</v>
      </c>
      <c r="R2168" s="9">
        <f t="shared" si="100"/>
        <v>41933.838171296295</v>
      </c>
      <c r="S2168" s="9">
        <f t="shared" si="101"/>
        <v>41978.879837962959</v>
      </c>
    </row>
    <row r="2169" spans="1:19" ht="30" hidden="1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8270</v>
      </c>
      <c r="O2169" t="s">
        <v>8271</v>
      </c>
      <c r="P2169" s="10">
        <f>ROUND(E2169/D2169*100%,0)</f>
        <v>1</v>
      </c>
      <c r="Q2169" s="11">
        <f t="shared" si="99"/>
        <v>22.5</v>
      </c>
      <c r="R2169" s="9">
        <f t="shared" si="100"/>
        <v>41153.066400462965</v>
      </c>
      <c r="S2169" s="9">
        <f t="shared" si="101"/>
        <v>41167.066400462965</v>
      </c>
    </row>
    <row r="2170" spans="1:19" ht="30" hidden="1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8270</v>
      </c>
      <c r="O2170" t="s">
        <v>8271</v>
      </c>
      <c r="P2170" s="10">
        <f>ROUND(E2170/D2170*100%,0)</f>
        <v>1</v>
      </c>
      <c r="Q2170" s="11">
        <f t="shared" si="99"/>
        <v>64.37</v>
      </c>
      <c r="R2170" s="9">
        <f t="shared" si="100"/>
        <v>42745.600243055553</v>
      </c>
      <c r="S2170" s="9">
        <f t="shared" si="101"/>
        <v>42776.208333333328</v>
      </c>
    </row>
    <row r="2171" spans="1:19" ht="45" hidden="1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8270</v>
      </c>
      <c r="O2171" t="s">
        <v>8271</v>
      </c>
      <c r="P2171" s="10">
        <f>ROUND(E2171/D2171*100%,0)</f>
        <v>1</v>
      </c>
      <c r="Q2171" s="11">
        <f t="shared" si="99"/>
        <v>21.86</v>
      </c>
      <c r="R2171" s="9">
        <f t="shared" si="100"/>
        <v>42793.700821759259</v>
      </c>
      <c r="S2171" s="9">
        <f t="shared" si="101"/>
        <v>42796.700821759259</v>
      </c>
    </row>
    <row r="2172" spans="1:19" ht="30" hidden="1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8270</v>
      </c>
      <c r="O2172" t="s">
        <v>8271</v>
      </c>
      <c r="P2172" s="10">
        <f>ROUND(E2172/D2172*100%,0)</f>
        <v>2</v>
      </c>
      <c r="Q2172" s="11">
        <f t="shared" si="99"/>
        <v>33.32</v>
      </c>
      <c r="R2172" s="9">
        <f t="shared" si="100"/>
        <v>42198.750254629631</v>
      </c>
      <c r="S2172" s="9">
        <f t="shared" si="101"/>
        <v>42238.750254629631</v>
      </c>
    </row>
    <row r="2173" spans="1:19" ht="30" hidden="1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8270</v>
      </c>
      <c r="O2173" t="s">
        <v>8271</v>
      </c>
      <c r="P2173" s="10">
        <f>ROUND(E2173/D2173*100%,0)</f>
        <v>1</v>
      </c>
      <c r="Q2173" s="11">
        <f t="shared" si="99"/>
        <v>90.28</v>
      </c>
      <c r="R2173" s="9">
        <f t="shared" si="100"/>
        <v>42141.95711805555</v>
      </c>
      <c r="S2173" s="9">
        <f t="shared" si="101"/>
        <v>42177.208333333328</v>
      </c>
    </row>
    <row r="2174" spans="1:19" ht="45" hidden="1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8270</v>
      </c>
      <c r="O2174" t="s">
        <v>8271</v>
      </c>
      <c r="P2174" s="10">
        <f>ROUND(E2174/D2174*100%,0)</f>
        <v>1</v>
      </c>
      <c r="Q2174" s="11">
        <f t="shared" si="99"/>
        <v>76.92</v>
      </c>
      <c r="R2174" s="9">
        <f t="shared" si="100"/>
        <v>42082.580092592587</v>
      </c>
      <c r="S2174" s="9">
        <f t="shared" si="101"/>
        <v>42112.580092592587</v>
      </c>
    </row>
    <row r="2175" spans="1:19" ht="30" hidden="1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8270</v>
      </c>
      <c r="O2175" t="s">
        <v>8271</v>
      </c>
      <c r="P2175" s="10">
        <f>ROUND(E2175/D2175*100%,0)</f>
        <v>1</v>
      </c>
      <c r="Q2175" s="11">
        <f t="shared" si="99"/>
        <v>59.23</v>
      </c>
      <c r="R2175" s="9">
        <f t="shared" si="100"/>
        <v>41495.692627314813</v>
      </c>
      <c r="S2175" s="9">
        <f t="shared" si="101"/>
        <v>41527.165972222225</v>
      </c>
    </row>
    <row r="2176" spans="1:19" ht="30" hidden="1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8270</v>
      </c>
      <c r="O2176" t="s">
        <v>8271</v>
      </c>
      <c r="P2176" s="10">
        <f>ROUND(E2176/D2176*100%,0)</f>
        <v>1</v>
      </c>
      <c r="Q2176" s="11">
        <f t="shared" si="99"/>
        <v>65.38</v>
      </c>
      <c r="R2176" s="9">
        <f t="shared" si="100"/>
        <v>42465.542905092589</v>
      </c>
      <c r="S2176" s="9">
        <f t="shared" si="101"/>
        <v>42495.542905092589</v>
      </c>
    </row>
    <row r="2177" spans="1:19" ht="30" hidden="1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8270</v>
      </c>
      <c r="O2177" t="s">
        <v>8271</v>
      </c>
      <c r="P2177" s="10">
        <f>ROUND(E2177/D2177*100%,0)</f>
        <v>3</v>
      </c>
      <c r="Q2177" s="11">
        <f t="shared" si="99"/>
        <v>67.31</v>
      </c>
      <c r="R2177" s="9">
        <f t="shared" si="100"/>
        <v>42565.009097222224</v>
      </c>
      <c r="S2177" s="9">
        <f t="shared" si="101"/>
        <v>42572.009097222224</v>
      </c>
    </row>
    <row r="2178" spans="1:19" ht="30" hidden="1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8270</v>
      </c>
      <c r="O2178" t="s">
        <v>8271</v>
      </c>
      <c r="P2178" s="10">
        <f>ROUND(E2178/D2178*100%,0)</f>
        <v>1</v>
      </c>
      <c r="Q2178" s="11">
        <f t="shared" si="99"/>
        <v>88.75</v>
      </c>
      <c r="R2178" s="9">
        <f t="shared" si="100"/>
        <v>42096.633206018523</v>
      </c>
      <c r="S2178" s="9">
        <f t="shared" si="101"/>
        <v>42126.633206018523</v>
      </c>
    </row>
    <row r="2179" spans="1:19" ht="45" hidden="1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8270</v>
      </c>
      <c r="O2179" t="s">
        <v>8271</v>
      </c>
      <c r="P2179" s="10">
        <f>ROUND(E2179/D2179*100%,0)</f>
        <v>1</v>
      </c>
      <c r="Q2179" s="11">
        <f t="shared" ref="Q2179:Q2242" si="102">IFERROR(ROUND(E2179/L2179,2),0)</f>
        <v>65.87</v>
      </c>
      <c r="R2179" s="9">
        <f t="shared" ref="R2179:R2242" si="103">(((J2179/60)/60)/24)+DATE(1970,1,1)</f>
        <v>42502.250775462962</v>
      </c>
      <c r="S2179" s="9">
        <f t="shared" ref="S2179:S2242" si="104">(((I2179/60)/60)/24)+DATE(1970,1,1)</f>
        <v>42527.250775462962</v>
      </c>
    </row>
    <row r="2180" spans="1:19" ht="30" hidden="1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8270</v>
      </c>
      <c r="O2180" t="s">
        <v>8271</v>
      </c>
      <c r="P2180" s="10">
        <f>ROUND(E2180/D2180*100%,0)</f>
        <v>1</v>
      </c>
      <c r="Q2180" s="11">
        <f t="shared" si="102"/>
        <v>40.35</v>
      </c>
      <c r="R2180" s="9">
        <f t="shared" si="103"/>
        <v>42723.63653935185</v>
      </c>
      <c r="S2180" s="9">
        <f t="shared" si="104"/>
        <v>42753.63653935185</v>
      </c>
    </row>
    <row r="2181" spans="1:19" ht="30" hidden="1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8270</v>
      </c>
      <c r="O2181" t="s">
        <v>8271</v>
      </c>
      <c r="P2181" s="10">
        <f>ROUND(E2181/D2181*100%,0)</f>
        <v>2</v>
      </c>
      <c r="Q2181" s="11">
        <f t="shared" si="102"/>
        <v>76.86</v>
      </c>
      <c r="R2181" s="9">
        <f t="shared" si="103"/>
        <v>42075.171203703707</v>
      </c>
      <c r="S2181" s="9">
        <f t="shared" si="104"/>
        <v>42105.171203703707</v>
      </c>
    </row>
    <row r="2182" spans="1:19" ht="30" hidden="1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8270</v>
      </c>
      <c r="O2182" t="s">
        <v>8271</v>
      </c>
      <c r="P2182" s="10">
        <f>ROUND(E2182/D2182*100%,0)</f>
        <v>1</v>
      </c>
      <c r="Q2182" s="11">
        <f t="shared" si="102"/>
        <v>68.709999999999994</v>
      </c>
      <c r="R2182" s="9">
        <f t="shared" si="103"/>
        <v>42279.669768518521</v>
      </c>
      <c r="S2182" s="9">
        <f t="shared" si="104"/>
        <v>42321.711435185185</v>
      </c>
    </row>
    <row r="2183" spans="1:19" ht="30" hidden="1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8278</v>
      </c>
      <c r="O2183" t="s">
        <v>8296</v>
      </c>
      <c r="P2183" s="10">
        <f>ROUND(E2183/D2183*100%,0)</f>
        <v>2</v>
      </c>
      <c r="Q2183" s="11">
        <f t="shared" si="102"/>
        <v>57.77</v>
      </c>
      <c r="R2183" s="9">
        <f t="shared" si="103"/>
        <v>42773.005243055552</v>
      </c>
      <c r="S2183" s="9">
        <f t="shared" si="104"/>
        <v>42787.005243055552</v>
      </c>
    </row>
    <row r="2184" spans="1:19" ht="30" hidden="1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8278</v>
      </c>
      <c r="O2184" t="s">
        <v>8296</v>
      </c>
      <c r="P2184" s="10">
        <f>ROUND(E2184/D2184*100%,0)</f>
        <v>5</v>
      </c>
      <c r="Q2184" s="11">
        <f t="shared" si="102"/>
        <v>44.17</v>
      </c>
      <c r="R2184" s="9">
        <f t="shared" si="103"/>
        <v>41879.900752314818</v>
      </c>
      <c r="S2184" s="9">
        <f t="shared" si="104"/>
        <v>41914.900752314818</v>
      </c>
    </row>
    <row r="2185" spans="1:19" ht="30" hidden="1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8278</v>
      </c>
      <c r="O2185" t="s">
        <v>8296</v>
      </c>
      <c r="P2185" s="10">
        <f>ROUND(E2185/D2185*100%,0)</f>
        <v>5</v>
      </c>
      <c r="Q2185" s="11">
        <f t="shared" si="102"/>
        <v>31.57</v>
      </c>
      <c r="R2185" s="9">
        <f t="shared" si="103"/>
        <v>42745.365474537044</v>
      </c>
      <c r="S2185" s="9">
        <f t="shared" si="104"/>
        <v>42775.208333333328</v>
      </c>
    </row>
    <row r="2186" spans="1:19" ht="45" hidden="1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8278</v>
      </c>
      <c r="O2186" t="s">
        <v>8296</v>
      </c>
      <c r="P2186" s="10">
        <f>ROUND(E2186/D2186*100%,0)</f>
        <v>3</v>
      </c>
      <c r="Q2186" s="11">
        <f t="shared" si="102"/>
        <v>107.05</v>
      </c>
      <c r="R2186" s="9">
        <f t="shared" si="103"/>
        <v>42380.690289351856</v>
      </c>
      <c r="S2186" s="9">
        <f t="shared" si="104"/>
        <v>42394.666666666672</v>
      </c>
    </row>
    <row r="2187" spans="1:19" ht="30" hidden="1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8278</v>
      </c>
      <c r="O2187" t="s">
        <v>8296</v>
      </c>
      <c r="P2187" s="10">
        <f>ROUND(E2187/D2187*100%,0)</f>
        <v>19</v>
      </c>
      <c r="Q2187" s="11">
        <f t="shared" si="102"/>
        <v>149.03</v>
      </c>
      <c r="R2187" s="9">
        <f t="shared" si="103"/>
        <v>41319.349988425929</v>
      </c>
      <c r="S2187" s="9">
        <f t="shared" si="104"/>
        <v>41359.349988425929</v>
      </c>
    </row>
    <row r="2188" spans="1:19" ht="30" hidden="1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8278</v>
      </c>
      <c r="O2188" t="s">
        <v>8296</v>
      </c>
      <c r="P2188" s="10">
        <f>ROUND(E2188/D2188*100%,0)</f>
        <v>1</v>
      </c>
      <c r="Q2188" s="11">
        <f t="shared" si="102"/>
        <v>55.96</v>
      </c>
      <c r="R2188" s="9">
        <f t="shared" si="103"/>
        <v>42583.615081018521</v>
      </c>
      <c r="S2188" s="9">
        <f t="shared" si="104"/>
        <v>42620.083333333328</v>
      </c>
    </row>
    <row r="2189" spans="1:19" ht="30" hidden="1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8278</v>
      </c>
      <c r="O2189" t="s">
        <v>8296</v>
      </c>
      <c r="P2189" s="10">
        <f>ROUND(E2189/D2189*100%,0)</f>
        <v>10</v>
      </c>
      <c r="Q2189" s="11">
        <f t="shared" si="102"/>
        <v>56.97</v>
      </c>
      <c r="R2189" s="9">
        <f t="shared" si="103"/>
        <v>42068.209097222221</v>
      </c>
      <c r="S2189" s="9">
        <f t="shared" si="104"/>
        <v>42097.165972222225</v>
      </c>
    </row>
    <row r="2190" spans="1:19" ht="30" hidden="1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8278</v>
      </c>
      <c r="O2190" t="s">
        <v>8296</v>
      </c>
      <c r="P2190" s="10">
        <f>ROUND(E2190/D2190*100%,0)</f>
        <v>4</v>
      </c>
      <c r="Q2190" s="11">
        <f t="shared" si="102"/>
        <v>44.06</v>
      </c>
      <c r="R2190" s="9">
        <f t="shared" si="103"/>
        <v>42633.586122685185</v>
      </c>
      <c r="S2190" s="9">
        <f t="shared" si="104"/>
        <v>42668.708333333328</v>
      </c>
    </row>
    <row r="2191" spans="1:19" ht="30" hidden="1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8278</v>
      </c>
      <c r="O2191" t="s">
        <v>8296</v>
      </c>
      <c r="P2191" s="10">
        <f>ROUND(E2191/D2191*100%,0)</f>
        <v>5</v>
      </c>
      <c r="Q2191" s="11">
        <f t="shared" si="102"/>
        <v>68.63</v>
      </c>
      <c r="R2191" s="9">
        <f t="shared" si="103"/>
        <v>42467.788194444445</v>
      </c>
      <c r="S2191" s="9">
        <f t="shared" si="104"/>
        <v>42481.916666666672</v>
      </c>
    </row>
    <row r="2192" spans="1:19" ht="30" hidden="1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8278</v>
      </c>
      <c r="O2192" t="s">
        <v>8296</v>
      </c>
      <c r="P2192" s="10">
        <f>ROUND(E2192/D2192*100%,0)</f>
        <v>2</v>
      </c>
      <c r="Q2192" s="11">
        <f t="shared" si="102"/>
        <v>65.319999999999993</v>
      </c>
      <c r="R2192" s="9">
        <f t="shared" si="103"/>
        <v>42417.625046296293</v>
      </c>
      <c r="S2192" s="9">
        <f t="shared" si="104"/>
        <v>42452.290972222225</v>
      </c>
    </row>
    <row r="2193" spans="1:19" ht="30" hidden="1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8278</v>
      </c>
      <c r="O2193" t="s">
        <v>8296</v>
      </c>
      <c r="P2193" s="10">
        <f>ROUND(E2193/D2193*100%,0)</f>
        <v>1</v>
      </c>
      <c r="Q2193" s="11">
        <f t="shared" si="102"/>
        <v>35.92</v>
      </c>
      <c r="R2193" s="9">
        <f t="shared" si="103"/>
        <v>42768.833645833336</v>
      </c>
      <c r="S2193" s="9">
        <f t="shared" si="104"/>
        <v>42780.833645833336</v>
      </c>
    </row>
    <row r="2194" spans="1:19" ht="45" hidden="1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8278</v>
      </c>
      <c r="O2194" t="s">
        <v>8296</v>
      </c>
      <c r="P2194" s="10">
        <f>ROUND(E2194/D2194*100%,0)</f>
        <v>11</v>
      </c>
      <c r="Q2194" s="11">
        <f t="shared" si="102"/>
        <v>40.07</v>
      </c>
      <c r="R2194" s="9">
        <f t="shared" si="103"/>
        <v>42691.8512037037</v>
      </c>
      <c r="S2194" s="9">
        <f t="shared" si="104"/>
        <v>42719.958333333328</v>
      </c>
    </row>
    <row r="2195" spans="1:19" ht="30" hidden="1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8278</v>
      </c>
      <c r="O2195" t="s">
        <v>8296</v>
      </c>
      <c r="P2195" s="10">
        <f>ROUND(E2195/D2195*100%,0)</f>
        <v>5</v>
      </c>
      <c r="Q2195" s="11">
        <f t="shared" si="102"/>
        <v>75.650000000000006</v>
      </c>
      <c r="R2195" s="9">
        <f t="shared" si="103"/>
        <v>42664.405925925923</v>
      </c>
      <c r="S2195" s="9">
        <f t="shared" si="104"/>
        <v>42695.207638888889</v>
      </c>
    </row>
    <row r="2196" spans="1:19" ht="30" hidden="1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8278</v>
      </c>
      <c r="O2196" t="s">
        <v>8296</v>
      </c>
      <c r="P2196" s="10">
        <f>ROUND(E2196/D2196*100%,0)</f>
        <v>5</v>
      </c>
      <c r="Q2196" s="11">
        <f t="shared" si="102"/>
        <v>61.2</v>
      </c>
      <c r="R2196" s="9">
        <f t="shared" si="103"/>
        <v>42425.757986111115</v>
      </c>
      <c r="S2196" s="9">
        <f t="shared" si="104"/>
        <v>42455.716319444444</v>
      </c>
    </row>
    <row r="2197" spans="1:19" ht="30" hidden="1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8278</v>
      </c>
      <c r="O2197" t="s">
        <v>8296</v>
      </c>
      <c r="P2197" s="10">
        <f>ROUND(E2197/D2197*100%,0)</f>
        <v>1</v>
      </c>
      <c r="Q2197" s="11">
        <f t="shared" si="102"/>
        <v>48.13</v>
      </c>
      <c r="R2197" s="9">
        <f t="shared" si="103"/>
        <v>42197.771990740745</v>
      </c>
      <c r="S2197" s="9">
        <f t="shared" si="104"/>
        <v>42227.771990740745</v>
      </c>
    </row>
    <row r="2198" spans="1:19" hidden="1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8278</v>
      </c>
      <c r="O2198" t="s">
        <v>8296</v>
      </c>
      <c r="P2198" s="10">
        <f>ROUND(E2198/D2198*100%,0)</f>
        <v>1</v>
      </c>
      <c r="Q2198" s="11">
        <f t="shared" si="102"/>
        <v>68.11</v>
      </c>
      <c r="R2198" s="9">
        <f t="shared" si="103"/>
        <v>42675.487291666665</v>
      </c>
      <c r="S2198" s="9">
        <f t="shared" si="104"/>
        <v>42706.291666666672</v>
      </c>
    </row>
    <row r="2199" spans="1:19" ht="30" hidden="1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8278</v>
      </c>
      <c r="O2199" t="s">
        <v>8296</v>
      </c>
      <c r="P2199" s="10">
        <f>ROUND(E2199/D2199*100%,0)</f>
        <v>10</v>
      </c>
      <c r="Q2199" s="11">
        <f t="shared" si="102"/>
        <v>65.89</v>
      </c>
      <c r="R2199" s="9">
        <f t="shared" si="103"/>
        <v>42033.584016203706</v>
      </c>
      <c r="S2199" s="9">
        <f t="shared" si="104"/>
        <v>42063.584016203706</v>
      </c>
    </row>
    <row r="2200" spans="1:19" ht="30" hidden="1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8278</v>
      </c>
      <c r="O2200" t="s">
        <v>8296</v>
      </c>
      <c r="P2200" s="10">
        <f>ROUND(E2200/D2200*100%,0)</f>
        <v>1</v>
      </c>
      <c r="Q2200" s="11">
        <f t="shared" si="102"/>
        <v>81.650000000000006</v>
      </c>
      <c r="R2200" s="9">
        <f t="shared" si="103"/>
        <v>42292.513888888891</v>
      </c>
      <c r="S2200" s="9">
        <f t="shared" si="104"/>
        <v>42322.555555555555</v>
      </c>
    </row>
    <row r="2201" spans="1:19" hidden="1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8278</v>
      </c>
      <c r="O2201" t="s">
        <v>8296</v>
      </c>
      <c r="P2201" s="10">
        <f>ROUND(E2201/D2201*100%,0)</f>
        <v>1</v>
      </c>
      <c r="Q2201" s="11">
        <f t="shared" si="102"/>
        <v>52.7</v>
      </c>
      <c r="R2201" s="9">
        <f t="shared" si="103"/>
        <v>42262.416643518518</v>
      </c>
      <c r="S2201" s="9">
        <f t="shared" si="104"/>
        <v>42292.416643518518</v>
      </c>
    </row>
    <row r="2202" spans="1:19" ht="30" hidden="1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8278</v>
      </c>
      <c r="O2202" t="s">
        <v>8296</v>
      </c>
      <c r="P2202" s="10">
        <f>ROUND(E2202/D2202*100%,0)</f>
        <v>5</v>
      </c>
      <c r="Q2202" s="11">
        <f t="shared" si="102"/>
        <v>41.23</v>
      </c>
      <c r="R2202" s="9">
        <f t="shared" si="103"/>
        <v>42163.625787037032</v>
      </c>
      <c r="S2202" s="9">
        <f t="shared" si="104"/>
        <v>42191.125</v>
      </c>
    </row>
    <row r="2203" spans="1:19" ht="30" hidden="1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t="s">
        <v>8275</v>
      </c>
      <c r="P2203" s="10">
        <f>ROUND(E2203/D2203*100%,0)</f>
        <v>4</v>
      </c>
      <c r="Q2203" s="11">
        <f t="shared" si="102"/>
        <v>15.04</v>
      </c>
      <c r="R2203" s="9">
        <f t="shared" si="103"/>
        <v>41276.846817129634</v>
      </c>
      <c r="S2203" s="9">
        <f t="shared" si="104"/>
        <v>41290.846817129634</v>
      </c>
    </row>
    <row r="2204" spans="1:19" ht="30" hidden="1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t="s">
        <v>8275</v>
      </c>
      <c r="P2204" s="10">
        <f>ROUND(E2204/D2204*100%,0)</f>
        <v>7</v>
      </c>
      <c r="Q2204" s="11">
        <f t="shared" si="102"/>
        <v>39.07</v>
      </c>
      <c r="R2204" s="9">
        <f t="shared" si="103"/>
        <v>41184.849166666667</v>
      </c>
      <c r="S2204" s="9">
        <f t="shared" si="104"/>
        <v>41214.849166666667</v>
      </c>
    </row>
    <row r="2205" spans="1:19" ht="30" hidden="1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t="s">
        <v>8275</v>
      </c>
      <c r="P2205" s="10">
        <f>ROUND(E2205/D2205*100%,0)</f>
        <v>1</v>
      </c>
      <c r="Q2205" s="11">
        <f t="shared" si="102"/>
        <v>43.82</v>
      </c>
      <c r="R2205" s="9">
        <f t="shared" si="103"/>
        <v>42241.85974537037</v>
      </c>
      <c r="S2205" s="9">
        <f t="shared" si="104"/>
        <v>42271.85974537037</v>
      </c>
    </row>
    <row r="2206" spans="1:19" ht="30" hidden="1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t="s">
        <v>8275</v>
      </c>
      <c r="P2206" s="10">
        <f>ROUND(E2206/D2206*100%,0)</f>
        <v>1</v>
      </c>
      <c r="Q2206" s="11">
        <f t="shared" si="102"/>
        <v>27.3</v>
      </c>
      <c r="R2206" s="9">
        <f t="shared" si="103"/>
        <v>41312.311562499999</v>
      </c>
      <c r="S2206" s="9">
        <f t="shared" si="104"/>
        <v>41342.311562499999</v>
      </c>
    </row>
    <row r="2207" spans="1:19" ht="30" hidden="1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t="s">
        <v>8275</v>
      </c>
      <c r="P2207" s="10">
        <f>ROUND(E2207/D2207*100%,0)</f>
        <v>2</v>
      </c>
      <c r="Q2207" s="11">
        <f t="shared" si="102"/>
        <v>42.22</v>
      </c>
      <c r="R2207" s="9">
        <f t="shared" si="103"/>
        <v>41031.82163194444</v>
      </c>
      <c r="S2207" s="9">
        <f t="shared" si="104"/>
        <v>41061.82163194444</v>
      </c>
    </row>
    <row r="2208" spans="1:19" ht="30" hidden="1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t="s">
        <v>8275</v>
      </c>
      <c r="P2208" s="10">
        <f>ROUND(E2208/D2208*100%,0)</f>
        <v>1</v>
      </c>
      <c r="Q2208" s="11">
        <f t="shared" si="102"/>
        <v>33.24</v>
      </c>
      <c r="R2208" s="9">
        <f t="shared" si="103"/>
        <v>40997.257222222222</v>
      </c>
      <c r="S2208" s="9">
        <f t="shared" si="104"/>
        <v>41015.257222222222</v>
      </c>
    </row>
    <row r="2209" spans="1:19" ht="30" hidden="1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t="s">
        <v>8275</v>
      </c>
      <c r="P2209" s="10">
        <f>ROUND(E2209/D2209*100%,0)</f>
        <v>1</v>
      </c>
      <c r="Q2209" s="11">
        <f t="shared" si="102"/>
        <v>285.70999999999998</v>
      </c>
      <c r="R2209" s="9">
        <f t="shared" si="103"/>
        <v>41564.194131944445</v>
      </c>
      <c r="S2209" s="9">
        <f t="shared" si="104"/>
        <v>41594.235798611109</v>
      </c>
    </row>
    <row r="2210" spans="1:19" ht="30" hidden="1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t="s">
        <v>8275</v>
      </c>
      <c r="P2210" s="10">
        <f>ROUND(E2210/D2210*100%,0)</f>
        <v>1</v>
      </c>
      <c r="Q2210" s="11">
        <f t="shared" si="102"/>
        <v>42.33</v>
      </c>
      <c r="R2210" s="9">
        <f t="shared" si="103"/>
        <v>40946.882245370369</v>
      </c>
      <c r="S2210" s="9">
        <f t="shared" si="104"/>
        <v>41006.166666666664</v>
      </c>
    </row>
    <row r="2211" spans="1:19" ht="30" hidden="1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t="s">
        <v>8275</v>
      </c>
      <c r="P2211" s="10">
        <f>ROUND(E2211/D2211*100%,0)</f>
        <v>2</v>
      </c>
      <c r="Q2211" s="11">
        <f t="shared" si="102"/>
        <v>50.27</v>
      </c>
      <c r="R2211" s="9">
        <f t="shared" si="103"/>
        <v>41732.479675925926</v>
      </c>
      <c r="S2211" s="9">
        <f t="shared" si="104"/>
        <v>41743.958333333336</v>
      </c>
    </row>
    <row r="2212" spans="1:19" ht="30" hidden="1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t="s">
        <v>8275</v>
      </c>
      <c r="P2212" s="10">
        <f>ROUND(E2212/D2212*100%,0)</f>
        <v>1</v>
      </c>
      <c r="Q2212" s="11">
        <f t="shared" si="102"/>
        <v>61.9</v>
      </c>
      <c r="R2212" s="9">
        <f t="shared" si="103"/>
        <v>40956.066087962965</v>
      </c>
      <c r="S2212" s="9">
        <f t="shared" si="104"/>
        <v>41013.73333333333</v>
      </c>
    </row>
    <row r="2213" spans="1:19" ht="30" hidden="1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t="s">
        <v>8275</v>
      </c>
      <c r="P2213" s="10">
        <f>ROUND(E2213/D2213*100%,0)</f>
        <v>2</v>
      </c>
      <c r="Q2213" s="11">
        <f t="shared" si="102"/>
        <v>40.75</v>
      </c>
      <c r="R2213" s="9">
        <f t="shared" si="103"/>
        <v>41716.785011574073</v>
      </c>
      <c r="S2213" s="9">
        <f t="shared" si="104"/>
        <v>41739.290972222225</v>
      </c>
    </row>
    <row r="2214" spans="1:19" ht="45" hidden="1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t="s">
        <v>8275</v>
      </c>
      <c r="P2214" s="10">
        <f>ROUND(E2214/D2214*100%,0)</f>
        <v>1</v>
      </c>
      <c r="Q2214" s="11">
        <f t="shared" si="102"/>
        <v>55.8</v>
      </c>
      <c r="R2214" s="9">
        <f t="shared" si="103"/>
        <v>41548.747418981482</v>
      </c>
      <c r="S2214" s="9">
        <f t="shared" si="104"/>
        <v>41582.041666666664</v>
      </c>
    </row>
    <row r="2215" spans="1:19" ht="45" hidden="1" x14ac:dyDescent="0.25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t="s">
        <v>8275</v>
      </c>
      <c r="P2215" s="10">
        <f>ROUND(E2215/D2215*100%,0)</f>
        <v>2</v>
      </c>
      <c r="Q2215" s="11">
        <f t="shared" si="102"/>
        <v>10</v>
      </c>
      <c r="R2215" s="9">
        <f t="shared" si="103"/>
        <v>42109.826145833329</v>
      </c>
      <c r="S2215" s="9">
        <f t="shared" si="104"/>
        <v>42139.826145833329</v>
      </c>
    </row>
    <row r="2216" spans="1:19" ht="30" hidden="1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t="s">
        <v>8275</v>
      </c>
      <c r="P2216" s="10">
        <f>ROUND(E2216/D2216*100%,0)</f>
        <v>3</v>
      </c>
      <c r="Q2216" s="11">
        <f t="shared" si="102"/>
        <v>73.13</v>
      </c>
      <c r="R2216" s="9">
        <f t="shared" si="103"/>
        <v>41646.792222222226</v>
      </c>
      <c r="S2216" s="9">
        <f t="shared" si="104"/>
        <v>41676.792222222226</v>
      </c>
    </row>
    <row r="2217" spans="1:19" hidden="1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t="s">
        <v>8275</v>
      </c>
      <c r="P2217" s="10">
        <f>ROUND(E2217/D2217*100%,0)</f>
        <v>2</v>
      </c>
      <c r="Q2217" s="11">
        <f t="shared" si="102"/>
        <v>26.06</v>
      </c>
      <c r="R2217" s="9">
        <f t="shared" si="103"/>
        <v>40958.717268518521</v>
      </c>
      <c r="S2217" s="9">
        <f t="shared" si="104"/>
        <v>40981.290972222225</v>
      </c>
    </row>
    <row r="2218" spans="1:19" ht="30" hidden="1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t="s">
        <v>8275</v>
      </c>
      <c r="P2218" s="10">
        <f>ROUND(E2218/D2218*100%,0)</f>
        <v>1</v>
      </c>
      <c r="Q2218" s="11">
        <f t="shared" si="102"/>
        <v>22.64</v>
      </c>
      <c r="R2218" s="9">
        <f t="shared" si="103"/>
        <v>42194.751678240747</v>
      </c>
      <c r="S2218" s="9">
        <f t="shared" si="104"/>
        <v>42208.751678240747</v>
      </c>
    </row>
    <row r="2219" spans="1:19" ht="30" hidden="1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t="s">
        <v>8275</v>
      </c>
      <c r="P2219" s="10">
        <f>ROUND(E2219/D2219*100%,0)</f>
        <v>1</v>
      </c>
      <c r="Q2219" s="11">
        <f t="shared" si="102"/>
        <v>47.22</v>
      </c>
      <c r="R2219" s="9">
        <f t="shared" si="103"/>
        <v>42299.776770833334</v>
      </c>
      <c r="S2219" s="9">
        <f t="shared" si="104"/>
        <v>42310.333333333328</v>
      </c>
    </row>
    <row r="2220" spans="1:19" ht="30" hidden="1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t="s">
        <v>8275</v>
      </c>
      <c r="P2220" s="10">
        <f>ROUND(E2220/D2220*100%,0)</f>
        <v>1</v>
      </c>
      <c r="Q2220" s="11">
        <f t="shared" si="102"/>
        <v>32.32</v>
      </c>
      <c r="R2220" s="9">
        <f t="shared" si="103"/>
        <v>41127.812303240738</v>
      </c>
      <c r="S2220" s="9">
        <f t="shared" si="104"/>
        <v>41150</v>
      </c>
    </row>
    <row r="2221" spans="1:19" ht="30" hidden="1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t="s">
        <v>8275</v>
      </c>
      <c r="P2221" s="10">
        <f>ROUND(E2221/D2221*100%,0)</f>
        <v>1</v>
      </c>
      <c r="Q2221" s="11">
        <f t="shared" si="102"/>
        <v>53.42</v>
      </c>
      <c r="R2221" s="9">
        <f t="shared" si="103"/>
        <v>42205.718888888892</v>
      </c>
      <c r="S2221" s="9">
        <f t="shared" si="104"/>
        <v>42235.718888888892</v>
      </c>
    </row>
    <row r="2222" spans="1:19" ht="30" hidden="1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t="s">
        <v>8275</v>
      </c>
      <c r="P2222" s="10">
        <f>ROUND(E2222/D2222*100%,0)</f>
        <v>1</v>
      </c>
      <c r="Q2222" s="11">
        <f t="shared" si="102"/>
        <v>51.3</v>
      </c>
      <c r="R2222" s="9">
        <f t="shared" si="103"/>
        <v>41452.060601851852</v>
      </c>
      <c r="S2222" s="9">
        <f t="shared" si="104"/>
        <v>41482.060601851852</v>
      </c>
    </row>
    <row r="2223" spans="1:19" ht="30" hidden="1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8278</v>
      </c>
      <c r="O2223" t="s">
        <v>8296</v>
      </c>
      <c r="P2223" s="10">
        <f>ROUND(E2223/D2223*100%,0)</f>
        <v>1</v>
      </c>
      <c r="Q2223" s="11">
        <f t="shared" si="102"/>
        <v>37.200000000000003</v>
      </c>
      <c r="R2223" s="9">
        <f t="shared" si="103"/>
        <v>42452.666770833333</v>
      </c>
      <c r="S2223" s="9">
        <f t="shared" si="104"/>
        <v>42483</v>
      </c>
    </row>
    <row r="2224" spans="1:19" ht="30" hidden="1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8278</v>
      </c>
      <c r="O2224" t="s">
        <v>8296</v>
      </c>
      <c r="P2224" s="10">
        <f>ROUND(E2224/D2224*100%,0)</f>
        <v>2</v>
      </c>
      <c r="Q2224" s="11">
        <f t="shared" si="102"/>
        <v>27.1</v>
      </c>
      <c r="R2224" s="9">
        <f t="shared" si="103"/>
        <v>40906.787581018521</v>
      </c>
      <c r="S2224" s="9">
        <f t="shared" si="104"/>
        <v>40936.787581018521</v>
      </c>
    </row>
    <row r="2225" spans="1:19" ht="45" hidden="1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8278</v>
      </c>
      <c r="O2225" t="s">
        <v>8296</v>
      </c>
      <c r="P2225" s="10">
        <f>ROUND(E2225/D2225*100%,0)</f>
        <v>1</v>
      </c>
      <c r="Q2225" s="11">
        <f t="shared" si="102"/>
        <v>206.31</v>
      </c>
      <c r="R2225" s="9">
        <f t="shared" si="103"/>
        <v>42152.640833333338</v>
      </c>
      <c r="S2225" s="9">
        <f t="shared" si="104"/>
        <v>42182.640833333338</v>
      </c>
    </row>
    <row r="2226" spans="1:19" ht="30" hidden="1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8278</v>
      </c>
      <c r="O2226" t="s">
        <v>8296</v>
      </c>
      <c r="P2226" s="10">
        <f>ROUND(E2226/D2226*100%,0)</f>
        <v>2</v>
      </c>
      <c r="Q2226" s="11">
        <f t="shared" si="102"/>
        <v>82.15</v>
      </c>
      <c r="R2226" s="9">
        <f t="shared" si="103"/>
        <v>42644.667534722219</v>
      </c>
      <c r="S2226" s="9">
        <f t="shared" si="104"/>
        <v>42672.791666666672</v>
      </c>
    </row>
    <row r="2227" spans="1:19" ht="30" hidden="1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8278</v>
      </c>
      <c r="O2227" t="s">
        <v>8296</v>
      </c>
      <c r="P2227" s="10">
        <f>ROUND(E2227/D2227*100%,0)</f>
        <v>9</v>
      </c>
      <c r="Q2227" s="11">
        <f t="shared" si="102"/>
        <v>164.8</v>
      </c>
      <c r="R2227" s="9">
        <f t="shared" si="103"/>
        <v>41873.79184027778</v>
      </c>
      <c r="S2227" s="9">
        <f t="shared" si="104"/>
        <v>41903.79184027778</v>
      </c>
    </row>
    <row r="2228" spans="1:19" ht="30" hidden="1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8278</v>
      </c>
      <c r="O2228" t="s">
        <v>8296</v>
      </c>
      <c r="P2228" s="10">
        <f>ROUND(E2228/D2228*100%,0)</f>
        <v>1</v>
      </c>
      <c r="Q2228" s="11">
        <f t="shared" si="102"/>
        <v>60.82</v>
      </c>
      <c r="R2228" s="9">
        <f t="shared" si="103"/>
        <v>42381.79886574074</v>
      </c>
      <c r="S2228" s="9">
        <f t="shared" si="104"/>
        <v>42412.207638888889</v>
      </c>
    </row>
    <row r="2229" spans="1:19" ht="30" hidden="1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8278</v>
      </c>
      <c r="O2229" t="s">
        <v>8296</v>
      </c>
      <c r="P2229" s="10">
        <f>ROUND(E2229/D2229*100%,0)</f>
        <v>2</v>
      </c>
      <c r="Q2229" s="11">
        <f t="shared" si="102"/>
        <v>67.97</v>
      </c>
      <c r="R2229" s="9">
        <f t="shared" si="103"/>
        <v>41561.807349537034</v>
      </c>
      <c r="S2229" s="9">
        <f t="shared" si="104"/>
        <v>41591.849016203705</v>
      </c>
    </row>
    <row r="2230" spans="1:19" ht="30" hidden="1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8278</v>
      </c>
      <c r="O2230" t="s">
        <v>8296</v>
      </c>
      <c r="P2230" s="10">
        <f>ROUND(E2230/D2230*100%,0)</f>
        <v>12</v>
      </c>
      <c r="Q2230" s="11">
        <f t="shared" si="102"/>
        <v>81.56</v>
      </c>
      <c r="R2230" s="9">
        <f t="shared" si="103"/>
        <v>42202.278194444443</v>
      </c>
      <c r="S2230" s="9">
        <f t="shared" si="104"/>
        <v>42232.278194444443</v>
      </c>
    </row>
    <row r="2231" spans="1:19" ht="30" hidden="1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8278</v>
      </c>
      <c r="O2231" t="s">
        <v>8296</v>
      </c>
      <c r="P2231" s="10">
        <f>ROUND(E2231/D2231*100%,0)</f>
        <v>2</v>
      </c>
      <c r="Q2231" s="11">
        <f t="shared" si="102"/>
        <v>25.43</v>
      </c>
      <c r="R2231" s="9">
        <f t="shared" si="103"/>
        <v>41484.664247685185</v>
      </c>
      <c r="S2231" s="9">
        <f t="shared" si="104"/>
        <v>41520.166666666664</v>
      </c>
    </row>
    <row r="2232" spans="1:19" ht="30" hidden="1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8278</v>
      </c>
      <c r="O2232" t="s">
        <v>8296</v>
      </c>
      <c r="P2232" s="10">
        <f>ROUND(E2232/D2232*100%,0)</f>
        <v>1</v>
      </c>
      <c r="Q2232" s="11">
        <f t="shared" si="102"/>
        <v>21.5</v>
      </c>
      <c r="R2232" s="9">
        <f t="shared" si="103"/>
        <v>41724.881099537037</v>
      </c>
      <c r="S2232" s="9">
        <f t="shared" si="104"/>
        <v>41754.881099537037</v>
      </c>
    </row>
    <row r="2233" spans="1:19" ht="30" hidden="1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8278</v>
      </c>
      <c r="O2233" t="s">
        <v>8296</v>
      </c>
      <c r="P2233" s="10">
        <f>ROUND(E2233/D2233*100%,0)</f>
        <v>12</v>
      </c>
      <c r="Q2233" s="11">
        <f t="shared" si="102"/>
        <v>27.23</v>
      </c>
      <c r="R2233" s="9">
        <f t="shared" si="103"/>
        <v>41423.910891203705</v>
      </c>
      <c r="S2233" s="9">
        <f t="shared" si="104"/>
        <v>41450.208333333336</v>
      </c>
    </row>
    <row r="2234" spans="1:19" ht="30" hidden="1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8278</v>
      </c>
      <c r="O2234" t="s">
        <v>8296</v>
      </c>
      <c r="P2234" s="10">
        <f>ROUND(E2234/D2234*100%,0)</f>
        <v>5</v>
      </c>
      <c r="Q2234" s="11">
        <f t="shared" si="102"/>
        <v>25.09</v>
      </c>
      <c r="R2234" s="9">
        <f t="shared" si="103"/>
        <v>41806.794074074074</v>
      </c>
      <c r="S2234" s="9">
        <f t="shared" si="104"/>
        <v>41839.125</v>
      </c>
    </row>
    <row r="2235" spans="1:19" ht="30" hidden="1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8278</v>
      </c>
      <c r="O2235" t="s">
        <v>8296</v>
      </c>
      <c r="P2235" s="10">
        <f>ROUND(E2235/D2235*100%,0)</f>
        <v>3</v>
      </c>
      <c r="Q2235" s="11">
        <f t="shared" si="102"/>
        <v>21.23</v>
      </c>
      <c r="R2235" s="9">
        <f t="shared" si="103"/>
        <v>42331.378923611104</v>
      </c>
      <c r="S2235" s="9">
        <f t="shared" si="104"/>
        <v>42352</v>
      </c>
    </row>
    <row r="2236" spans="1:19" ht="30" hidden="1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8278</v>
      </c>
      <c r="O2236" t="s">
        <v>8296</v>
      </c>
      <c r="P2236" s="10">
        <f>ROUND(E2236/D2236*100%,0)</f>
        <v>12</v>
      </c>
      <c r="Q2236" s="11">
        <f t="shared" si="102"/>
        <v>41.61</v>
      </c>
      <c r="R2236" s="9">
        <f t="shared" si="103"/>
        <v>42710.824618055558</v>
      </c>
      <c r="S2236" s="9">
        <f t="shared" si="104"/>
        <v>42740.824618055558</v>
      </c>
    </row>
    <row r="2237" spans="1:19" ht="30" hidden="1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8278</v>
      </c>
      <c r="O2237" t="s">
        <v>8296</v>
      </c>
      <c r="P2237" s="10">
        <f>ROUND(E2237/D2237*100%,0)</f>
        <v>2</v>
      </c>
      <c r="Q2237" s="11">
        <f t="shared" si="102"/>
        <v>135.59</v>
      </c>
      <c r="R2237" s="9">
        <f t="shared" si="103"/>
        <v>42062.022118055553</v>
      </c>
      <c r="S2237" s="9">
        <f t="shared" si="104"/>
        <v>42091.980451388896</v>
      </c>
    </row>
    <row r="2238" spans="1:19" ht="30" hidden="1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8278</v>
      </c>
      <c r="O2238" t="s">
        <v>8296</v>
      </c>
      <c r="P2238" s="10">
        <f>ROUND(E2238/D2238*100%,0)</f>
        <v>5</v>
      </c>
      <c r="Q2238" s="11">
        <f t="shared" si="102"/>
        <v>22.12</v>
      </c>
      <c r="R2238" s="9">
        <f t="shared" si="103"/>
        <v>42371.617164351846</v>
      </c>
      <c r="S2238" s="9">
        <f t="shared" si="104"/>
        <v>42401.617164351846</v>
      </c>
    </row>
    <row r="2239" spans="1:19" ht="30" hidden="1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8278</v>
      </c>
      <c r="O2239" t="s">
        <v>8296</v>
      </c>
      <c r="P2239" s="10">
        <f>ROUND(E2239/D2239*100%,0)</f>
        <v>4</v>
      </c>
      <c r="Q2239" s="11">
        <f t="shared" si="102"/>
        <v>64.63</v>
      </c>
      <c r="R2239" s="9">
        <f t="shared" si="103"/>
        <v>41915.003275462965</v>
      </c>
      <c r="S2239" s="9">
        <f t="shared" si="104"/>
        <v>41955.332638888889</v>
      </c>
    </row>
    <row r="2240" spans="1:19" ht="30" hidden="1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8278</v>
      </c>
      <c r="O2240" t="s">
        <v>8296</v>
      </c>
      <c r="P2240" s="10">
        <f>ROUND(E2240/D2240*100%,0)</f>
        <v>1</v>
      </c>
      <c r="Q2240" s="11">
        <f t="shared" si="102"/>
        <v>69.569999999999993</v>
      </c>
      <c r="R2240" s="9">
        <f t="shared" si="103"/>
        <v>42774.621712962966</v>
      </c>
      <c r="S2240" s="9">
        <f t="shared" si="104"/>
        <v>42804.621712962966</v>
      </c>
    </row>
    <row r="2241" spans="1:19" ht="30" hidden="1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8278</v>
      </c>
      <c r="O2241" t="s">
        <v>8296</v>
      </c>
      <c r="P2241" s="10">
        <f>ROUND(E2241/D2241*100%,0)</f>
        <v>1</v>
      </c>
      <c r="Q2241" s="11">
        <f t="shared" si="102"/>
        <v>75.13</v>
      </c>
      <c r="R2241" s="9">
        <f t="shared" si="103"/>
        <v>41572.958495370374</v>
      </c>
      <c r="S2241" s="9">
        <f t="shared" si="104"/>
        <v>41609.168055555558</v>
      </c>
    </row>
    <row r="2242" spans="1:19" ht="30" hidden="1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8278</v>
      </c>
      <c r="O2242" t="s">
        <v>8296</v>
      </c>
      <c r="P2242" s="10">
        <f>ROUND(E2242/D2242*100%,0)</f>
        <v>3</v>
      </c>
      <c r="Q2242" s="11">
        <f t="shared" si="102"/>
        <v>140.97999999999999</v>
      </c>
      <c r="R2242" s="9">
        <f t="shared" si="103"/>
        <v>42452.825740740736</v>
      </c>
      <c r="S2242" s="9">
        <f t="shared" si="104"/>
        <v>42482.825740740736</v>
      </c>
    </row>
    <row r="2243" spans="1:19" ht="30" hidden="1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8278</v>
      </c>
      <c r="O2243" t="s">
        <v>8296</v>
      </c>
      <c r="P2243" s="10">
        <f>ROUND(E2243/D2243*100%,0)</f>
        <v>8</v>
      </c>
      <c r="Q2243" s="11">
        <f t="shared" ref="Q2243:Q2306" si="105">IFERROR(ROUND(E2243/L2243,2),0)</f>
        <v>49.47</v>
      </c>
      <c r="R2243" s="9">
        <f t="shared" ref="R2243:R2306" si="106">(((J2243/60)/60)/24)+DATE(1970,1,1)</f>
        <v>42766.827546296292</v>
      </c>
      <c r="S2243" s="9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8278</v>
      </c>
      <c r="O2244" t="s">
        <v>8296</v>
      </c>
      <c r="P2244" s="10">
        <f>ROUND(E2244/D2244*100%,0)</f>
        <v>14</v>
      </c>
      <c r="Q2244" s="11">
        <f t="shared" si="105"/>
        <v>53.87</v>
      </c>
      <c r="R2244" s="9">
        <f t="shared" si="106"/>
        <v>41569.575613425928</v>
      </c>
      <c r="S2244" s="9">
        <f t="shared" si="107"/>
        <v>41605.126388888886</v>
      </c>
    </row>
    <row r="2245" spans="1:19" ht="30" hidden="1" x14ac:dyDescent="0.25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8278</v>
      </c>
      <c r="O2245" t="s">
        <v>8296</v>
      </c>
      <c r="P2245" s="10">
        <f>ROUND(E2245/D2245*100%,0)</f>
        <v>9303</v>
      </c>
      <c r="Q2245" s="11">
        <f t="shared" si="105"/>
        <v>4.57</v>
      </c>
      <c r="R2245" s="9">
        <f t="shared" si="106"/>
        <v>42800.751041666663</v>
      </c>
      <c r="S2245" s="9">
        <f t="shared" si="107"/>
        <v>42807.125</v>
      </c>
    </row>
    <row r="2246" spans="1:19" ht="30" hidden="1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8278</v>
      </c>
      <c r="O2246" t="s">
        <v>8296</v>
      </c>
      <c r="P2246" s="10">
        <f>ROUND(E2246/D2246*100%,0)</f>
        <v>4</v>
      </c>
      <c r="Q2246" s="11">
        <f t="shared" si="105"/>
        <v>65</v>
      </c>
      <c r="R2246" s="9">
        <f t="shared" si="106"/>
        <v>42647.818819444445</v>
      </c>
      <c r="S2246" s="9">
        <f t="shared" si="107"/>
        <v>42659.854166666672</v>
      </c>
    </row>
    <row r="2247" spans="1:19" ht="30" hidden="1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8278</v>
      </c>
      <c r="O2247" t="s">
        <v>8296</v>
      </c>
      <c r="P2247" s="10">
        <f>ROUND(E2247/D2247*100%,0)</f>
        <v>26</v>
      </c>
      <c r="Q2247" s="11">
        <f t="shared" si="105"/>
        <v>53.48</v>
      </c>
      <c r="R2247" s="9">
        <f t="shared" si="106"/>
        <v>41660.708530092597</v>
      </c>
      <c r="S2247" s="9">
        <f t="shared" si="107"/>
        <v>41691.75</v>
      </c>
    </row>
    <row r="2248" spans="1:19" ht="30" hidden="1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8278</v>
      </c>
      <c r="O2248" t="s">
        <v>8296</v>
      </c>
      <c r="P2248" s="10">
        <f>ROUND(E2248/D2248*100%,0)</f>
        <v>1</v>
      </c>
      <c r="Q2248" s="11">
        <f t="shared" si="105"/>
        <v>43.91</v>
      </c>
      <c r="R2248" s="9">
        <f t="shared" si="106"/>
        <v>42221.79178240741</v>
      </c>
      <c r="S2248" s="9">
        <f t="shared" si="107"/>
        <v>42251.79178240741</v>
      </c>
    </row>
    <row r="2249" spans="1:19" ht="30" hidden="1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8278</v>
      </c>
      <c r="O2249" t="s">
        <v>8296</v>
      </c>
      <c r="P2249" s="10">
        <f>ROUND(E2249/D2249*100%,0)</f>
        <v>1</v>
      </c>
      <c r="Q2249" s="11">
        <f t="shared" si="105"/>
        <v>50.85</v>
      </c>
      <c r="R2249" s="9">
        <f t="shared" si="106"/>
        <v>42200.666261574079</v>
      </c>
      <c r="S2249" s="9">
        <f t="shared" si="107"/>
        <v>42214.666261574079</v>
      </c>
    </row>
    <row r="2250" spans="1:19" ht="30" hidden="1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8278</v>
      </c>
      <c r="O2250" t="s">
        <v>8296</v>
      </c>
      <c r="P2250" s="10">
        <f>ROUND(E2250/D2250*100%,0)</f>
        <v>1</v>
      </c>
      <c r="Q2250" s="11">
        <f t="shared" si="105"/>
        <v>58.63</v>
      </c>
      <c r="R2250" s="9">
        <f t="shared" si="106"/>
        <v>42688.875902777778</v>
      </c>
      <c r="S2250" s="9">
        <f t="shared" si="107"/>
        <v>42718.875902777778</v>
      </c>
    </row>
    <row r="2251" spans="1:19" ht="30" hidden="1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8278</v>
      </c>
      <c r="O2251" t="s">
        <v>8296</v>
      </c>
      <c r="P2251" s="10">
        <f>ROUND(E2251/D2251*100%,0)</f>
        <v>2</v>
      </c>
      <c r="Q2251" s="11">
        <f t="shared" si="105"/>
        <v>32.82</v>
      </c>
      <c r="R2251" s="9">
        <f t="shared" si="106"/>
        <v>41336.703298611108</v>
      </c>
      <c r="S2251" s="9">
        <f t="shared" si="107"/>
        <v>41366.661631944444</v>
      </c>
    </row>
    <row r="2252" spans="1:19" ht="30" hidden="1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8278</v>
      </c>
      <c r="O2252" t="s">
        <v>8296</v>
      </c>
      <c r="P2252" s="10">
        <f>ROUND(E2252/D2252*100%,0)</f>
        <v>10</v>
      </c>
      <c r="Q2252" s="11">
        <f t="shared" si="105"/>
        <v>426.93</v>
      </c>
      <c r="R2252" s="9">
        <f t="shared" si="106"/>
        <v>42677.005474537036</v>
      </c>
      <c r="S2252" s="9">
        <f t="shared" si="107"/>
        <v>42707.0471412037</v>
      </c>
    </row>
    <row r="2253" spans="1:19" ht="30" hidden="1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8278</v>
      </c>
      <c r="O2253" t="s">
        <v>8296</v>
      </c>
      <c r="P2253" s="10">
        <f>ROUND(E2253/D2253*100%,0)</f>
        <v>1</v>
      </c>
      <c r="Q2253" s="11">
        <f t="shared" si="105"/>
        <v>23.81</v>
      </c>
      <c r="R2253" s="9">
        <f t="shared" si="106"/>
        <v>41846.34579861111</v>
      </c>
      <c r="S2253" s="9">
        <f t="shared" si="107"/>
        <v>41867.34579861111</v>
      </c>
    </row>
    <row r="2254" spans="1:19" ht="30" hidden="1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8278</v>
      </c>
      <c r="O2254" t="s">
        <v>8296</v>
      </c>
      <c r="P2254" s="10">
        <f>ROUND(E2254/D2254*100%,0)</f>
        <v>3</v>
      </c>
      <c r="Q2254" s="11">
        <f t="shared" si="105"/>
        <v>98.41</v>
      </c>
      <c r="R2254" s="9">
        <f t="shared" si="106"/>
        <v>42573.327986111108</v>
      </c>
      <c r="S2254" s="9">
        <f t="shared" si="107"/>
        <v>42588.327986111108</v>
      </c>
    </row>
    <row r="2255" spans="1:19" ht="30" hidden="1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8278</v>
      </c>
      <c r="O2255" t="s">
        <v>8296</v>
      </c>
      <c r="P2255" s="10">
        <f>ROUND(E2255/D2255*100%,0)</f>
        <v>1</v>
      </c>
      <c r="Q2255" s="11">
        <f t="shared" si="105"/>
        <v>107.32</v>
      </c>
      <c r="R2255" s="9">
        <f t="shared" si="106"/>
        <v>42296.631331018521</v>
      </c>
      <c r="S2255" s="9">
        <f t="shared" si="107"/>
        <v>42326.672997685186</v>
      </c>
    </row>
    <row r="2256" spans="1:19" ht="30" hidden="1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8278</v>
      </c>
      <c r="O2256" t="s">
        <v>8296</v>
      </c>
      <c r="P2256" s="10">
        <f>ROUND(E2256/D2256*100%,0)</f>
        <v>5</v>
      </c>
      <c r="Q2256" s="11">
        <f t="shared" si="105"/>
        <v>11.67</v>
      </c>
      <c r="R2256" s="9">
        <f t="shared" si="106"/>
        <v>42752.647777777776</v>
      </c>
      <c r="S2256" s="9">
        <f t="shared" si="107"/>
        <v>42759.647777777776</v>
      </c>
    </row>
    <row r="2257" spans="1:19" ht="30" hidden="1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8278</v>
      </c>
      <c r="O2257" t="s">
        <v>8296</v>
      </c>
      <c r="P2257" s="10">
        <f>ROUND(E2257/D2257*100%,0)</f>
        <v>3</v>
      </c>
      <c r="Q2257" s="11">
        <f t="shared" si="105"/>
        <v>41.78</v>
      </c>
      <c r="R2257" s="9">
        <f t="shared" si="106"/>
        <v>42467.951979166668</v>
      </c>
      <c r="S2257" s="9">
        <f t="shared" si="107"/>
        <v>42497.951979166668</v>
      </c>
    </row>
    <row r="2258" spans="1:19" ht="30" hidden="1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8278</v>
      </c>
      <c r="O2258" t="s">
        <v>8296</v>
      </c>
      <c r="P2258" s="10">
        <f>ROUND(E2258/D2258*100%,0)</f>
        <v>2</v>
      </c>
      <c r="Q2258" s="11">
        <f t="shared" si="105"/>
        <v>21.38</v>
      </c>
      <c r="R2258" s="9">
        <f t="shared" si="106"/>
        <v>42682.451921296291</v>
      </c>
      <c r="S2258" s="9">
        <f t="shared" si="107"/>
        <v>42696.451921296291</v>
      </c>
    </row>
    <row r="2259" spans="1:19" ht="30" hidden="1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8278</v>
      </c>
      <c r="O2259" t="s">
        <v>8296</v>
      </c>
      <c r="P2259" s="10">
        <f>ROUND(E2259/D2259*100%,0)</f>
        <v>6</v>
      </c>
      <c r="Q2259" s="11">
        <f t="shared" si="105"/>
        <v>94.1</v>
      </c>
      <c r="R2259" s="9">
        <f t="shared" si="106"/>
        <v>42505.936678240745</v>
      </c>
      <c r="S2259" s="9">
        <f t="shared" si="107"/>
        <v>42540.958333333328</v>
      </c>
    </row>
    <row r="2260" spans="1:19" ht="30" hidden="1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8278</v>
      </c>
      <c r="O2260" t="s">
        <v>8296</v>
      </c>
      <c r="P2260" s="10">
        <f>ROUND(E2260/D2260*100%,0)</f>
        <v>1</v>
      </c>
      <c r="Q2260" s="11">
        <f t="shared" si="105"/>
        <v>15.72</v>
      </c>
      <c r="R2260" s="9">
        <f t="shared" si="106"/>
        <v>42136.75100694444</v>
      </c>
      <c r="S2260" s="9">
        <f t="shared" si="107"/>
        <v>42166.75100694444</v>
      </c>
    </row>
    <row r="2261" spans="1:19" ht="30" hidden="1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8278</v>
      </c>
      <c r="O2261" t="s">
        <v>8296</v>
      </c>
      <c r="P2261" s="10">
        <f>ROUND(E2261/D2261*100%,0)</f>
        <v>19</v>
      </c>
      <c r="Q2261" s="11">
        <f t="shared" si="105"/>
        <v>90.64</v>
      </c>
      <c r="R2261" s="9">
        <f t="shared" si="106"/>
        <v>42702.804814814815</v>
      </c>
      <c r="S2261" s="9">
        <f t="shared" si="107"/>
        <v>42712.804814814815</v>
      </c>
    </row>
    <row r="2262" spans="1:19" ht="30" hidden="1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8278</v>
      </c>
      <c r="O2262" t="s">
        <v>8296</v>
      </c>
      <c r="P2262" s="10">
        <f>ROUND(E2262/D2262*100%,0)</f>
        <v>3</v>
      </c>
      <c r="Q2262" s="11">
        <f t="shared" si="105"/>
        <v>97.3</v>
      </c>
      <c r="R2262" s="9">
        <f t="shared" si="106"/>
        <v>41695.016782407409</v>
      </c>
      <c r="S2262" s="9">
        <f t="shared" si="107"/>
        <v>41724.975115740745</v>
      </c>
    </row>
    <row r="2263" spans="1:19" ht="30" hidden="1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8278</v>
      </c>
      <c r="O2263" t="s">
        <v>8296</v>
      </c>
      <c r="P2263" s="10">
        <f>ROUND(E2263/D2263*100%,0)</f>
        <v>8</v>
      </c>
      <c r="Q2263" s="11">
        <f t="shared" si="105"/>
        <v>37.119999999999997</v>
      </c>
      <c r="R2263" s="9">
        <f t="shared" si="106"/>
        <v>42759.724768518514</v>
      </c>
      <c r="S2263" s="9">
        <f t="shared" si="107"/>
        <v>42780.724768518514</v>
      </c>
    </row>
    <row r="2264" spans="1:19" ht="30" hidden="1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8278</v>
      </c>
      <c r="O2264" t="s">
        <v>8296</v>
      </c>
      <c r="P2264" s="10">
        <f>ROUND(E2264/D2264*100%,0)</f>
        <v>2</v>
      </c>
      <c r="Q2264" s="11">
        <f t="shared" si="105"/>
        <v>28.1</v>
      </c>
      <c r="R2264" s="9">
        <f t="shared" si="106"/>
        <v>41926.585162037038</v>
      </c>
      <c r="S2264" s="9">
        <f t="shared" si="107"/>
        <v>41961</v>
      </c>
    </row>
    <row r="2265" spans="1:19" ht="30" hidden="1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8278</v>
      </c>
      <c r="O2265" t="s">
        <v>8296</v>
      </c>
      <c r="P2265" s="10">
        <f>ROUND(E2265/D2265*100%,0)</f>
        <v>1</v>
      </c>
      <c r="Q2265" s="11">
        <f t="shared" si="105"/>
        <v>144.43</v>
      </c>
      <c r="R2265" s="9">
        <f t="shared" si="106"/>
        <v>42014.832326388889</v>
      </c>
      <c r="S2265" s="9">
        <f t="shared" si="107"/>
        <v>42035.832326388889</v>
      </c>
    </row>
    <row r="2266" spans="1:19" ht="30" hidden="1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8278</v>
      </c>
      <c r="O2266" t="s">
        <v>8296</v>
      </c>
      <c r="P2266" s="10">
        <f>ROUND(E2266/D2266*100%,0)</f>
        <v>2</v>
      </c>
      <c r="Q2266" s="11">
        <f t="shared" si="105"/>
        <v>24.27</v>
      </c>
      <c r="R2266" s="9">
        <f t="shared" si="106"/>
        <v>42496.582337962958</v>
      </c>
      <c r="S2266" s="9">
        <f t="shared" si="107"/>
        <v>42513.125</v>
      </c>
    </row>
    <row r="2267" spans="1:19" ht="30" hidden="1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8278</v>
      </c>
      <c r="O2267" t="s">
        <v>8296</v>
      </c>
      <c r="P2267" s="10">
        <f>ROUND(E2267/D2267*100%,0)</f>
        <v>3</v>
      </c>
      <c r="Q2267" s="11">
        <f t="shared" si="105"/>
        <v>35.119999999999997</v>
      </c>
      <c r="R2267" s="9">
        <f t="shared" si="106"/>
        <v>42689.853090277778</v>
      </c>
      <c r="S2267" s="9">
        <f t="shared" si="107"/>
        <v>42696.853090277778</v>
      </c>
    </row>
    <row r="2268" spans="1:19" ht="30" hidden="1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8278</v>
      </c>
      <c r="O2268" t="s">
        <v>8296</v>
      </c>
      <c r="P2268" s="10">
        <f>ROUND(E2268/D2268*100%,0)</f>
        <v>3</v>
      </c>
      <c r="Q2268" s="11">
        <f t="shared" si="105"/>
        <v>24.76</v>
      </c>
      <c r="R2268" s="9">
        <f t="shared" si="106"/>
        <v>42469.874907407408</v>
      </c>
      <c r="S2268" s="9">
        <f t="shared" si="107"/>
        <v>42487.083333333328</v>
      </c>
    </row>
    <row r="2269" spans="1:19" ht="30" hidden="1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8278</v>
      </c>
      <c r="O2269" t="s">
        <v>8296</v>
      </c>
      <c r="P2269" s="10">
        <f>ROUND(E2269/D2269*100%,0)</f>
        <v>4</v>
      </c>
      <c r="Q2269" s="11">
        <f t="shared" si="105"/>
        <v>188.38</v>
      </c>
      <c r="R2269" s="9">
        <f t="shared" si="106"/>
        <v>41968.829826388886</v>
      </c>
      <c r="S2269" s="9">
        <f t="shared" si="107"/>
        <v>41994.041666666672</v>
      </c>
    </row>
    <row r="2270" spans="1:19" ht="45" hidden="1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8278</v>
      </c>
      <c r="O2270" t="s">
        <v>8296</v>
      </c>
      <c r="P2270" s="10">
        <f>ROUND(E2270/D2270*100%,0)</f>
        <v>1</v>
      </c>
      <c r="Q2270" s="11">
        <f t="shared" si="105"/>
        <v>148.08000000000001</v>
      </c>
      <c r="R2270" s="9">
        <f t="shared" si="106"/>
        <v>42776.082349537035</v>
      </c>
      <c r="S2270" s="9">
        <f t="shared" si="107"/>
        <v>42806.082349537035</v>
      </c>
    </row>
    <row r="2271" spans="1:19" ht="30" hidden="1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8278</v>
      </c>
      <c r="O2271" t="s">
        <v>8296</v>
      </c>
      <c r="P2271" s="10">
        <f>ROUND(E2271/D2271*100%,0)</f>
        <v>18</v>
      </c>
      <c r="Q2271" s="11">
        <f t="shared" si="105"/>
        <v>49.93</v>
      </c>
      <c r="R2271" s="9">
        <f t="shared" si="106"/>
        <v>42776.704432870371</v>
      </c>
      <c r="S2271" s="9">
        <f t="shared" si="107"/>
        <v>42801.208333333328</v>
      </c>
    </row>
    <row r="2272" spans="1:19" ht="30" hidden="1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8278</v>
      </c>
      <c r="O2272" t="s">
        <v>8296</v>
      </c>
      <c r="P2272" s="10">
        <f>ROUND(E2272/D2272*100%,0)</f>
        <v>7</v>
      </c>
      <c r="Q2272" s="11">
        <f t="shared" si="105"/>
        <v>107.82</v>
      </c>
      <c r="R2272" s="9">
        <f t="shared" si="106"/>
        <v>42725.869363425925</v>
      </c>
      <c r="S2272" s="9">
        <f t="shared" si="107"/>
        <v>42745.915972222225</v>
      </c>
    </row>
    <row r="2273" spans="1:19" ht="30" hidden="1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8278</v>
      </c>
      <c r="O2273" t="s">
        <v>8296</v>
      </c>
      <c r="P2273" s="10">
        <f>ROUND(E2273/D2273*100%,0)</f>
        <v>3</v>
      </c>
      <c r="Q2273" s="11">
        <f t="shared" si="105"/>
        <v>42.63</v>
      </c>
      <c r="R2273" s="9">
        <f t="shared" si="106"/>
        <v>42684.000046296293</v>
      </c>
      <c r="S2273" s="9">
        <f t="shared" si="107"/>
        <v>42714.000046296293</v>
      </c>
    </row>
    <row r="2274" spans="1:19" ht="30" hidden="1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8278</v>
      </c>
      <c r="O2274" t="s">
        <v>8296</v>
      </c>
      <c r="P2274" s="10">
        <f>ROUND(E2274/D2274*100%,0)</f>
        <v>14</v>
      </c>
      <c r="Q2274" s="11">
        <f t="shared" si="105"/>
        <v>14.37</v>
      </c>
      <c r="R2274" s="9">
        <f t="shared" si="106"/>
        <v>42315.699490740735</v>
      </c>
      <c r="S2274" s="9">
        <f t="shared" si="107"/>
        <v>42345.699490740735</v>
      </c>
    </row>
    <row r="2275" spans="1:19" ht="30" hidden="1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8278</v>
      </c>
      <c r="O2275" t="s">
        <v>8296</v>
      </c>
      <c r="P2275" s="10">
        <f>ROUND(E2275/D2275*100%,0)</f>
        <v>2</v>
      </c>
      <c r="Q2275" s="11">
        <f t="shared" si="105"/>
        <v>37.479999999999997</v>
      </c>
      <c r="R2275" s="9">
        <f t="shared" si="106"/>
        <v>42781.549097222218</v>
      </c>
      <c r="S2275" s="9">
        <f t="shared" si="107"/>
        <v>42806.507430555561</v>
      </c>
    </row>
    <row r="2276" spans="1:19" ht="45" hidden="1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8278</v>
      </c>
      <c r="O2276" t="s">
        <v>8296</v>
      </c>
      <c r="P2276" s="10">
        <f>ROUND(E2276/D2276*100%,0)</f>
        <v>1</v>
      </c>
      <c r="Q2276" s="11">
        <f t="shared" si="105"/>
        <v>30.2</v>
      </c>
      <c r="R2276" s="9">
        <f t="shared" si="106"/>
        <v>41663.500659722224</v>
      </c>
      <c r="S2276" s="9">
        <f t="shared" si="107"/>
        <v>41693.500659722224</v>
      </c>
    </row>
    <row r="2277" spans="1:19" ht="30" hidden="1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8278</v>
      </c>
      <c r="O2277" t="s">
        <v>8296</v>
      </c>
      <c r="P2277" s="10">
        <f>ROUND(E2277/D2277*100%,0)</f>
        <v>4</v>
      </c>
      <c r="Q2277" s="11">
        <f t="shared" si="105"/>
        <v>33.549999999999997</v>
      </c>
      <c r="R2277" s="9">
        <f t="shared" si="106"/>
        <v>41965.616655092599</v>
      </c>
      <c r="S2277" s="9">
        <f t="shared" si="107"/>
        <v>41995.616655092599</v>
      </c>
    </row>
    <row r="2278" spans="1:19" ht="30" hidden="1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8278</v>
      </c>
      <c r="O2278" t="s">
        <v>8296</v>
      </c>
      <c r="P2278" s="10">
        <f>ROUND(E2278/D2278*100%,0)</f>
        <v>1</v>
      </c>
      <c r="Q2278" s="11">
        <f t="shared" si="105"/>
        <v>64.75</v>
      </c>
      <c r="R2278" s="9">
        <f t="shared" si="106"/>
        <v>41614.651493055557</v>
      </c>
      <c r="S2278" s="9">
        <f t="shared" si="107"/>
        <v>41644.651493055557</v>
      </c>
    </row>
    <row r="2279" spans="1:19" ht="30" hidden="1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8278</v>
      </c>
      <c r="O2279" t="s">
        <v>8296</v>
      </c>
      <c r="P2279" s="10">
        <f>ROUND(E2279/D2279*100%,0)</f>
        <v>1</v>
      </c>
      <c r="Q2279" s="11">
        <f t="shared" si="105"/>
        <v>57.93</v>
      </c>
      <c r="R2279" s="9">
        <f t="shared" si="106"/>
        <v>40936.678506944445</v>
      </c>
      <c r="S2279" s="9">
        <f t="shared" si="107"/>
        <v>40966.678506944445</v>
      </c>
    </row>
    <row r="2280" spans="1:19" ht="30" hidden="1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8278</v>
      </c>
      <c r="O2280" t="s">
        <v>8296</v>
      </c>
      <c r="P2280" s="10">
        <f>ROUND(E2280/D2280*100%,0)</f>
        <v>3</v>
      </c>
      <c r="Q2280" s="11">
        <f t="shared" si="105"/>
        <v>53.08</v>
      </c>
      <c r="R2280" s="9">
        <f t="shared" si="106"/>
        <v>42338.709108796291</v>
      </c>
      <c r="S2280" s="9">
        <f t="shared" si="107"/>
        <v>42372.957638888889</v>
      </c>
    </row>
    <row r="2281" spans="1:19" ht="30" hidden="1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8278</v>
      </c>
      <c r="O2281" t="s">
        <v>8296</v>
      </c>
      <c r="P2281" s="10">
        <f>ROUND(E2281/D2281*100%,0)</f>
        <v>2</v>
      </c>
      <c r="Q2281" s="11">
        <f t="shared" si="105"/>
        <v>48.06</v>
      </c>
      <c r="R2281" s="9">
        <f t="shared" si="106"/>
        <v>42020.806701388887</v>
      </c>
      <c r="S2281" s="9">
        <f t="shared" si="107"/>
        <v>42039.166666666672</v>
      </c>
    </row>
    <row r="2282" spans="1:19" ht="30" hidden="1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8278</v>
      </c>
      <c r="O2282" t="s">
        <v>8296</v>
      </c>
      <c r="P2282" s="10">
        <f>ROUND(E2282/D2282*100%,0)</f>
        <v>4</v>
      </c>
      <c r="Q2282" s="11">
        <f t="shared" si="105"/>
        <v>82.4</v>
      </c>
      <c r="R2282" s="9">
        <f t="shared" si="106"/>
        <v>42234.624895833331</v>
      </c>
      <c r="S2282" s="9">
        <f t="shared" si="107"/>
        <v>42264.624895833331</v>
      </c>
    </row>
    <row r="2283" spans="1:19" ht="30" hidden="1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8270</v>
      </c>
      <c r="O2283" t="s">
        <v>8271</v>
      </c>
      <c r="P2283" s="10">
        <f>ROUND(E2283/D2283*100%,0)</f>
        <v>2</v>
      </c>
      <c r="Q2283" s="11">
        <f t="shared" si="105"/>
        <v>50.45</v>
      </c>
      <c r="R2283" s="9">
        <f t="shared" si="106"/>
        <v>40687.285844907405</v>
      </c>
      <c r="S2283" s="9">
        <f t="shared" si="107"/>
        <v>40749.284722222219</v>
      </c>
    </row>
    <row r="2284" spans="1:19" ht="30" hidden="1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8270</v>
      </c>
      <c r="O2284" t="s">
        <v>8271</v>
      </c>
      <c r="P2284" s="10">
        <f>ROUND(E2284/D2284*100%,0)</f>
        <v>2</v>
      </c>
      <c r="Q2284" s="11">
        <f t="shared" si="105"/>
        <v>115.83</v>
      </c>
      <c r="R2284" s="9">
        <f t="shared" si="106"/>
        <v>42323.17460648148</v>
      </c>
      <c r="S2284" s="9">
        <f t="shared" si="107"/>
        <v>42383.17460648148</v>
      </c>
    </row>
    <row r="2285" spans="1:19" ht="30" hidden="1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8270</v>
      </c>
      <c r="O2285" t="s">
        <v>8271</v>
      </c>
      <c r="P2285" s="10">
        <f>ROUND(E2285/D2285*100%,0)</f>
        <v>1</v>
      </c>
      <c r="Q2285" s="11">
        <f t="shared" si="105"/>
        <v>63.03</v>
      </c>
      <c r="R2285" s="9">
        <f t="shared" si="106"/>
        <v>40978.125046296293</v>
      </c>
      <c r="S2285" s="9">
        <f t="shared" si="107"/>
        <v>41038.083379629628</v>
      </c>
    </row>
    <row r="2286" spans="1:19" hidden="1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8270</v>
      </c>
      <c r="O2286" t="s">
        <v>8271</v>
      </c>
      <c r="P2286" s="10">
        <f>ROUND(E2286/D2286*100%,0)</f>
        <v>1</v>
      </c>
      <c r="Q2286" s="11">
        <f t="shared" si="105"/>
        <v>108.02</v>
      </c>
      <c r="R2286" s="9">
        <f t="shared" si="106"/>
        <v>40585.796817129631</v>
      </c>
      <c r="S2286" s="9">
        <f t="shared" si="107"/>
        <v>40614.166666666664</v>
      </c>
    </row>
    <row r="2287" spans="1:19" ht="30" hidden="1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8270</v>
      </c>
      <c r="O2287" t="s">
        <v>8271</v>
      </c>
      <c r="P2287" s="10">
        <f>ROUND(E2287/D2287*100%,0)</f>
        <v>1</v>
      </c>
      <c r="Q2287" s="11">
        <f t="shared" si="105"/>
        <v>46.09</v>
      </c>
      <c r="R2287" s="9">
        <f t="shared" si="106"/>
        <v>41059.185682870368</v>
      </c>
      <c r="S2287" s="9">
        <f t="shared" si="107"/>
        <v>41089.185682870368</v>
      </c>
    </row>
    <row r="2288" spans="1:19" ht="30" hidden="1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8270</v>
      </c>
      <c r="O2288" t="s">
        <v>8271</v>
      </c>
      <c r="P2288" s="10">
        <f>ROUND(E2288/D2288*100%,0)</f>
        <v>1</v>
      </c>
      <c r="Q2288" s="11">
        <f t="shared" si="105"/>
        <v>107.21</v>
      </c>
      <c r="R2288" s="9">
        <f t="shared" si="106"/>
        <v>41494.963587962964</v>
      </c>
      <c r="S2288" s="9">
        <f t="shared" si="107"/>
        <v>41523.165972222225</v>
      </c>
    </row>
    <row r="2289" spans="1:19" ht="30" hidden="1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8270</v>
      </c>
      <c r="O2289" t="s">
        <v>8271</v>
      </c>
      <c r="P2289" s="10">
        <f>ROUND(E2289/D2289*100%,0)</f>
        <v>1</v>
      </c>
      <c r="Q2289" s="11">
        <f t="shared" si="105"/>
        <v>50.93</v>
      </c>
      <c r="R2289" s="9">
        <f t="shared" si="106"/>
        <v>41792.667361111111</v>
      </c>
      <c r="S2289" s="9">
        <f t="shared" si="107"/>
        <v>41813.667361111111</v>
      </c>
    </row>
    <row r="2290" spans="1:19" ht="30" hidden="1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8270</v>
      </c>
      <c r="O2290" t="s">
        <v>8271</v>
      </c>
      <c r="P2290" s="10">
        <f>ROUND(E2290/D2290*100%,0)</f>
        <v>1</v>
      </c>
      <c r="Q2290" s="11">
        <f t="shared" si="105"/>
        <v>40.04</v>
      </c>
      <c r="R2290" s="9">
        <f t="shared" si="106"/>
        <v>41067.827418981484</v>
      </c>
      <c r="S2290" s="9">
        <f t="shared" si="107"/>
        <v>41086.75</v>
      </c>
    </row>
    <row r="2291" spans="1:19" ht="30" hidden="1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8270</v>
      </c>
      <c r="O2291" t="s">
        <v>8271</v>
      </c>
      <c r="P2291" s="10">
        <f>ROUND(E2291/D2291*100%,0)</f>
        <v>1</v>
      </c>
      <c r="Q2291" s="11">
        <f t="shared" si="105"/>
        <v>64.44</v>
      </c>
      <c r="R2291" s="9">
        <f t="shared" si="106"/>
        <v>41571.998379629629</v>
      </c>
      <c r="S2291" s="9">
        <f t="shared" si="107"/>
        <v>41614.973611111112</v>
      </c>
    </row>
    <row r="2292" spans="1:19" ht="30" hidden="1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8270</v>
      </c>
      <c r="O2292" t="s">
        <v>8271</v>
      </c>
      <c r="P2292" s="10">
        <f>ROUND(E2292/D2292*100%,0)</f>
        <v>1</v>
      </c>
      <c r="Q2292" s="11">
        <f t="shared" si="105"/>
        <v>53.83</v>
      </c>
      <c r="R2292" s="9">
        <f t="shared" si="106"/>
        <v>40070.253819444442</v>
      </c>
      <c r="S2292" s="9">
        <f t="shared" si="107"/>
        <v>40148.708333333336</v>
      </c>
    </row>
    <row r="2293" spans="1:19" ht="30" hidden="1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8270</v>
      </c>
      <c r="O2293" t="s">
        <v>8271</v>
      </c>
      <c r="P2293" s="10">
        <f>ROUND(E2293/D2293*100%,0)</f>
        <v>2</v>
      </c>
      <c r="Q2293" s="11">
        <f t="shared" si="105"/>
        <v>100.47</v>
      </c>
      <c r="R2293" s="9">
        <f t="shared" si="106"/>
        <v>40987.977060185185</v>
      </c>
      <c r="S2293" s="9">
        <f t="shared" si="107"/>
        <v>41022.166666666664</v>
      </c>
    </row>
    <row r="2294" spans="1:19" ht="30" hidden="1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8270</v>
      </c>
      <c r="O2294" t="s">
        <v>8271</v>
      </c>
      <c r="P2294" s="10">
        <f>ROUND(E2294/D2294*100%,0)</f>
        <v>1</v>
      </c>
      <c r="Q2294" s="11">
        <f t="shared" si="105"/>
        <v>46.63</v>
      </c>
      <c r="R2294" s="9">
        <f t="shared" si="106"/>
        <v>40987.697638888887</v>
      </c>
      <c r="S2294" s="9">
        <f t="shared" si="107"/>
        <v>41017.697638888887</v>
      </c>
    </row>
    <row r="2295" spans="1:19" hidden="1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8270</v>
      </c>
      <c r="O2295" t="s">
        <v>8271</v>
      </c>
      <c r="P2295" s="10">
        <f>ROUND(E2295/D2295*100%,0)</f>
        <v>1</v>
      </c>
      <c r="Q2295" s="11">
        <f t="shared" si="105"/>
        <v>34.07</v>
      </c>
      <c r="R2295" s="9">
        <f t="shared" si="106"/>
        <v>41151.708321759259</v>
      </c>
      <c r="S2295" s="9">
        <f t="shared" si="107"/>
        <v>41177.165972222225</v>
      </c>
    </row>
    <row r="2296" spans="1:19" ht="30" hidden="1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8270</v>
      </c>
      <c r="O2296" t="s">
        <v>8271</v>
      </c>
      <c r="P2296" s="10">
        <f>ROUND(E2296/D2296*100%,0)</f>
        <v>1</v>
      </c>
      <c r="Q2296" s="11">
        <f t="shared" si="105"/>
        <v>65.209999999999994</v>
      </c>
      <c r="R2296" s="9">
        <f t="shared" si="106"/>
        <v>41264.72314814815</v>
      </c>
      <c r="S2296" s="9">
        <f t="shared" si="107"/>
        <v>41294.72314814815</v>
      </c>
    </row>
    <row r="2297" spans="1:19" ht="30" hidden="1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8270</v>
      </c>
      <c r="O2297" t="s">
        <v>8271</v>
      </c>
      <c r="P2297" s="10">
        <f>ROUND(E2297/D2297*100%,0)</f>
        <v>1</v>
      </c>
      <c r="Q2297" s="11">
        <f t="shared" si="105"/>
        <v>44.21</v>
      </c>
      <c r="R2297" s="9">
        <f t="shared" si="106"/>
        <v>41270.954351851848</v>
      </c>
      <c r="S2297" s="9">
        <f t="shared" si="107"/>
        <v>41300.954351851848</v>
      </c>
    </row>
    <row r="2298" spans="1:19" ht="30" hidden="1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8270</v>
      </c>
      <c r="O2298" t="s">
        <v>8271</v>
      </c>
      <c r="P2298" s="10">
        <f>ROUND(E2298/D2298*100%,0)</f>
        <v>1</v>
      </c>
      <c r="Q2298" s="11">
        <f t="shared" si="105"/>
        <v>71.97</v>
      </c>
      <c r="R2298" s="9">
        <f t="shared" si="106"/>
        <v>40927.731782407405</v>
      </c>
      <c r="S2298" s="9">
        <f t="shared" si="107"/>
        <v>40962.731782407405</v>
      </c>
    </row>
    <row r="2299" spans="1:19" ht="30" hidden="1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8270</v>
      </c>
      <c r="O2299" t="s">
        <v>8271</v>
      </c>
      <c r="P2299" s="10">
        <f>ROUND(E2299/D2299*100%,0)</f>
        <v>1</v>
      </c>
      <c r="Q2299" s="11">
        <f t="shared" si="105"/>
        <v>52.95</v>
      </c>
      <c r="R2299" s="9">
        <f t="shared" si="106"/>
        <v>40948.042233796295</v>
      </c>
      <c r="S2299" s="9">
        <f t="shared" si="107"/>
        <v>40982.165972222225</v>
      </c>
    </row>
    <row r="2300" spans="1:19" ht="30" hidden="1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8270</v>
      </c>
      <c r="O2300" t="s">
        <v>8271</v>
      </c>
      <c r="P2300" s="10">
        <f>ROUND(E2300/D2300*100%,0)</f>
        <v>1</v>
      </c>
      <c r="Q2300" s="11">
        <f t="shared" si="105"/>
        <v>109.45</v>
      </c>
      <c r="R2300" s="9">
        <f t="shared" si="106"/>
        <v>41694.84065972222</v>
      </c>
      <c r="S2300" s="9">
        <f t="shared" si="107"/>
        <v>41724.798993055556</v>
      </c>
    </row>
    <row r="2301" spans="1:19" ht="30" hidden="1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8270</v>
      </c>
      <c r="O2301" t="s">
        <v>8271</v>
      </c>
      <c r="P2301" s="10">
        <f>ROUND(E2301/D2301*100%,0)</f>
        <v>4</v>
      </c>
      <c r="Q2301" s="11">
        <f t="shared" si="105"/>
        <v>75.040000000000006</v>
      </c>
      <c r="R2301" s="9">
        <f t="shared" si="106"/>
        <v>40565.032511574071</v>
      </c>
      <c r="S2301" s="9">
        <f t="shared" si="107"/>
        <v>40580.032511574071</v>
      </c>
    </row>
    <row r="2302" spans="1:19" ht="30" hidden="1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8270</v>
      </c>
      <c r="O2302" t="s">
        <v>8271</v>
      </c>
      <c r="P2302" s="10">
        <f>ROUND(E2302/D2302*100%,0)</f>
        <v>1</v>
      </c>
      <c r="Q2302" s="11">
        <f t="shared" si="105"/>
        <v>115.71</v>
      </c>
      <c r="R2302" s="9">
        <f t="shared" si="106"/>
        <v>41074.727037037039</v>
      </c>
      <c r="S2302" s="9">
        <f t="shared" si="107"/>
        <v>41088.727037037039</v>
      </c>
    </row>
    <row r="2303" spans="1:19" ht="30" hidden="1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8270</v>
      </c>
      <c r="O2303" t="s">
        <v>8274</v>
      </c>
      <c r="P2303" s="10">
        <f>ROUND(E2303/D2303*100%,0)</f>
        <v>1</v>
      </c>
      <c r="Q2303" s="11">
        <f t="shared" si="105"/>
        <v>31.66</v>
      </c>
      <c r="R2303" s="9">
        <f t="shared" si="106"/>
        <v>41416.146944444445</v>
      </c>
      <c r="S2303" s="9">
        <f t="shared" si="107"/>
        <v>41446.146944444445</v>
      </c>
    </row>
    <row r="2304" spans="1:19" ht="30" hidden="1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8270</v>
      </c>
      <c r="O2304" t="s">
        <v>8274</v>
      </c>
      <c r="P2304" s="10">
        <f>ROUND(E2304/D2304*100%,0)</f>
        <v>2</v>
      </c>
      <c r="Q2304" s="11">
        <f t="shared" si="105"/>
        <v>46.18</v>
      </c>
      <c r="R2304" s="9">
        <f t="shared" si="106"/>
        <v>41605.868449074071</v>
      </c>
      <c r="S2304" s="9">
        <f t="shared" si="107"/>
        <v>41639.291666666664</v>
      </c>
    </row>
    <row r="2305" spans="1:19" ht="30" hidden="1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8270</v>
      </c>
      <c r="O2305" t="s">
        <v>8274</v>
      </c>
      <c r="P2305" s="10">
        <f>ROUND(E2305/D2305*100%,0)</f>
        <v>1</v>
      </c>
      <c r="Q2305" s="11">
        <f t="shared" si="105"/>
        <v>68.48</v>
      </c>
      <c r="R2305" s="9">
        <f t="shared" si="106"/>
        <v>40850.111064814817</v>
      </c>
      <c r="S2305" s="9">
        <f t="shared" si="107"/>
        <v>40890.152731481481</v>
      </c>
    </row>
    <row r="2306" spans="1:19" ht="30" hidden="1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8270</v>
      </c>
      <c r="O2306" t="s">
        <v>8274</v>
      </c>
      <c r="P2306" s="10">
        <f>ROUND(E2306/D2306*100%,0)</f>
        <v>1</v>
      </c>
      <c r="Q2306" s="11">
        <f t="shared" si="105"/>
        <v>53.47</v>
      </c>
      <c r="R2306" s="9">
        <f t="shared" si="106"/>
        <v>40502.815868055557</v>
      </c>
      <c r="S2306" s="9">
        <f t="shared" si="107"/>
        <v>40544.207638888889</v>
      </c>
    </row>
    <row r="2307" spans="1:19" ht="30" hidden="1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8270</v>
      </c>
      <c r="O2307" t="s">
        <v>8274</v>
      </c>
      <c r="P2307" s="10">
        <f>ROUND(E2307/D2307*100%,0)</f>
        <v>1</v>
      </c>
      <c r="Q2307" s="11">
        <f t="shared" ref="Q2307:Q2370" si="108">IFERROR(ROUND(E2307/L2307,2),0)</f>
        <v>109.11</v>
      </c>
      <c r="R2307" s="9">
        <f t="shared" ref="R2307:R2370" si="109">(((J2307/60)/60)/24)+DATE(1970,1,1)</f>
        <v>41834.695277777777</v>
      </c>
      <c r="S2307" s="9">
        <f t="shared" ref="S2307:S2370" si="110">(((I2307/60)/60)/24)+DATE(1970,1,1)</f>
        <v>41859.75</v>
      </c>
    </row>
    <row r="2308" spans="1:19" ht="30" hidden="1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8270</v>
      </c>
      <c r="O2308" t="s">
        <v>8274</v>
      </c>
      <c r="P2308" s="10">
        <f>ROUND(E2308/D2308*100%,0)</f>
        <v>1</v>
      </c>
      <c r="Q2308" s="11">
        <f t="shared" si="108"/>
        <v>51.19</v>
      </c>
      <c r="R2308" s="9">
        <f t="shared" si="109"/>
        <v>40948.16815972222</v>
      </c>
      <c r="S2308" s="9">
        <f t="shared" si="110"/>
        <v>40978.16815972222</v>
      </c>
    </row>
    <row r="2309" spans="1:19" ht="30" hidden="1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8270</v>
      </c>
      <c r="O2309" t="s">
        <v>8274</v>
      </c>
      <c r="P2309" s="10">
        <f>ROUND(E2309/D2309*100%,0)</f>
        <v>1</v>
      </c>
      <c r="Q2309" s="11">
        <f t="shared" si="108"/>
        <v>27.94</v>
      </c>
      <c r="R2309" s="9">
        <f t="shared" si="109"/>
        <v>41004.802465277775</v>
      </c>
      <c r="S2309" s="9">
        <f t="shared" si="110"/>
        <v>41034.802407407406</v>
      </c>
    </row>
    <row r="2310" spans="1:19" ht="30" hidden="1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8270</v>
      </c>
      <c r="O2310" t="s">
        <v>8274</v>
      </c>
      <c r="P2310" s="10">
        <f>ROUND(E2310/D2310*100%,0)</f>
        <v>1</v>
      </c>
      <c r="Q2310" s="11">
        <f t="shared" si="108"/>
        <v>82.5</v>
      </c>
      <c r="R2310" s="9">
        <f t="shared" si="109"/>
        <v>41851.962916666671</v>
      </c>
      <c r="S2310" s="9">
        <f t="shared" si="110"/>
        <v>41880.041666666664</v>
      </c>
    </row>
    <row r="2311" spans="1:19" ht="30" hidden="1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8270</v>
      </c>
      <c r="O2311" t="s">
        <v>8274</v>
      </c>
      <c r="P2311" s="10">
        <f>ROUND(E2311/D2311*100%,0)</f>
        <v>1</v>
      </c>
      <c r="Q2311" s="11">
        <f t="shared" si="108"/>
        <v>59.82</v>
      </c>
      <c r="R2311" s="9">
        <f t="shared" si="109"/>
        <v>41307.987696759257</v>
      </c>
      <c r="S2311" s="9">
        <f t="shared" si="110"/>
        <v>41342.987696759257</v>
      </c>
    </row>
    <row r="2312" spans="1:19" ht="30" hidden="1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8270</v>
      </c>
      <c r="O2312" t="s">
        <v>8274</v>
      </c>
      <c r="P2312" s="10">
        <f>ROUND(E2312/D2312*100%,0)</f>
        <v>4</v>
      </c>
      <c r="Q2312" s="11">
        <f t="shared" si="108"/>
        <v>64.819999999999993</v>
      </c>
      <c r="R2312" s="9">
        <f t="shared" si="109"/>
        <v>41324.79415509259</v>
      </c>
      <c r="S2312" s="9">
        <f t="shared" si="110"/>
        <v>41354.752488425926</v>
      </c>
    </row>
    <row r="2313" spans="1:19" ht="30" hidden="1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8270</v>
      </c>
      <c r="O2313" t="s">
        <v>8274</v>
      </c>
      <c r="P2313" s="10">
        <f>ROUND(E2313/D2313*100%,0)</f>
        <v>1</v>
      </c>
      <c r="Q2313" s="11">
        <f t="shared" si="108"/>
        <v>90.1</v>
      </c>
      <c r="R2313" s="9">
        <f t="shared" si="109"/>
        <v>41736.004502314812</v>
      </c>
      <c r="S2313" s="9">
        <f t="shared" si="110"/>
        <v>41766.004502314812</v>
      </c>
    </row>
    <row r="2314" spans="1:19" ht="30" hidden="1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8270</v>
      </c>
      <c r="O2314" t="s">
        <v>8274</v>
      </c>
      <c r="P2314" s="10">
        <f>ROUND(E2314/D2314*100%,0)</f>
        <v>1</v>
      </c>
      <c r="Q2314" s="11">
        <f t="shared" si="108"/>
        <v>40.96</v>
      </c>
      <c r="R2314" s="9">
        <f t="shared" si="109"/>
        <v>41716.632847222223</v>
      </c>
      <c r="S2314" s="9">
        <f t="shared" si="110"/>
        <v>41747.958333333336</v>
      </c>
    </row>
    <row r="2315" spans="1:19" ht="30" hidden="1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8270</v>
      </c>
      <c r="O2315" t="s">
        <v>8274</v>
      </c>
      <c r="P2315" s="10">
        <f>ROUND(E2315/D2315*100%,0)</f>
        <v>2</v>
      </c>
      <c r="Q2315" s="11">
        <f t="shared" si="108"/>
        <v>56</v>
      </c>
      <c r="R2315" s="9">
        <f t="shared" si="109"/>
        <v>41002.958634259259</v>
      </c>
      <c r="S2315" s="9">
        <f t="shared" si="110"/>
        <v>41032.958634259259</v>
      </c>
    </row>
    <row r="2316" spans="1:19" ht="30" hidden="1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8270</v>
      </c>
      <c r="O2316" t="s">
        <v>8274</v>
      </c>
      <c r="P2316" s="10">
        <f>ROUND(E2316/D2316*100%,0)</f>
        <v>2</v>
      </c>
      <c r="Q2316" s="11">
        <f t="shared" si="108"/>
        <v>37.67</v>
      </c>
      <c r="R2316" s="9">
        <f t="shared" si="109"/>
        <v>41037.551585648151</v>
      </c>
      <c r="S2316" s="9">
        <f t="shared" si="110"/>
        <v>41067.551585648151</v>
      </c>
    </row>
    <row r="2317" spans="1:19" ht="30" hidden="1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8270</v>
      </c>
      <c r="O2317" t="s">
        <v>8274</v>
      </c>
      <c r="P2317" s="10">
        <f>ROUND(E2317/D2317*100%,0)</f>
        <v>1</v>
      </c>
      <c r="Q2317" s="11">
        <f t="shared" si="108"/>
        <v>40.08</v>
      </c>
      <c r="R2317" s="9">
        <f t="shared" si="109"/>
        <v>41004.72619212963</v>
      </c>
      <c r="S2317" s="9">
        <f t="shared" si="110"/>
        <v>41034.72619212963</v>
      </c>
    </row>
    <row r="2318" spans="1:19" ht="45" hidden="1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8270</v>
      </c>
      <c r="O2318" t="s">
        <v>8274</v>
      </c>
      <c r="P2318" s="10">
        <f>ROUND(E2318/D2318*100%,0)</f>
        <v>1</v>
      </c>
      <c r="Q2318" s="11">
        <f t="shared" si="108"/>
        <v>78.03</v>
      </c>
      <c r="R2318" s="9">
        <f t="shared" si="109"/>
        <v>40079.725115740745</v>
      </c>
      <c r="S2318" s="9">
        <f t="shared" si="110"/>
        <v>40156.76666666667</v>
      </c>
    </row>
    <row r="2319" spans="1:19" ht="30" hidden="1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8270</v>
      </c>
      <c r="O2319" t="s">
        <v>8274</v>
      </c>
      <c r="P2319" s="10">
        <f>ROUND(E2319/D2319*100%,0)</f>
        <v>1</v>
      </c>
      <c r="Q2319" s="11">
        <f t="shared" si="108"/>
        <v>18.91</v>
      </c>
      <c r="R2319" s="9">
        <f t="shared" si="109"/>
        <v>40192.542233796295</v>
      </c>
      <c r="S2319" s="9">
        <f t="shared" si="110"/>
        <v>40224.208333333336</v>
      </c>
    </row>
    <row r="2320" spans="1:19" ht="45" hidden="1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8270</v>
      </c>
      <c r="O2320" t="s">
        <v>8274</v>
      </c>
      <c r="P2320" s="10">
        <f>ROUND(E2320/D2320*100%,0)</f>
        <v>1</v>
      </c>
      <c r="Q2320" s="11">
        <f t="shared" si="108"/>
        <v>37.130000000000003</v>
      </c>
      <c r="R2320" s="9">
        <f t="shared" si="109"/>
        <v>40050.643680555557</v>
      </c>
      <c r="S2320" s="9">
        <f t="shared" si="110"/>
        <v>40082.165972222225</v>
      </c>
    </row>
    <row r="2321" spans="1:19" ht="30" hidden="1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8270</v>
      </c>
      <c r="O2321" t="s">
        <v>8274</v>
      </c>
      <c r="P2321" s="10">
        <f>ROUND(E2321/D2321*100%,0)</f>
        <v>1</v>
      </c>
      <c r="Q2321" s="11">
        <f t="shared" si="108"/>
        <v>41.96</v>
      </c>
      <c r="R2321" s="9">
        <f t="shared" si="109"/>
        <v>41593.082002314812</v>
      </c>
      <c r="S2321" s="9">
        <f t="shared" si="110"/>
        <v>41623.082002314812</v>
      </c>
    </row>
    <row r="2322" spans="1:19" ht="30" hidden="1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8270</v>
      </c>
      <c r="O2322" t="s">
        <v>8274</v>
      </c>
      <c r="P2322" s="10">
        <f>ROUND(E2322/D2322*100%,0)</f>
        <v>1</v>
      </c>
      <c r="Q2322" s="11">
        <f t="shared" si="108"/>
        <v>61.04</v>
      </c>
      <c r="R2322" s="9">
        <f t="shared" si="109"/>
        <v>41696.817129629628</v>
      </c>
      <c r="S2322" s="9">
        <f t="shared" si="110"/>
        <v>41731.775462962964</v>
      </c>
    </row>
    <row r="2323" spans="1:19" ht="30" hidden="1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8281</v>
      </c>
      <c r="O2323" t="s">
        <v>8297</v>
      </c>
      <c r="P2323" s="10">
        <f>ROUND(E2323/D2323*100%,0)</f>
        <v>0</v>
      </c>
      <c r="Q2323" s="11">
        <f t="shared" si="108"/>
        <v>64.53</v>
      </c>
      <c r="R2323" s="9">
        <f t="shared" si="109"/>
        <v>42799.260428240741</v>
      </c>
      <c r="S2323" s="9">
        <f t="shared" si="110"/>
        <v>42829.21876157407</v>
      </c>
    </row>
    <row r="2324" spans="1:19" ht="30" hidden="1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8281</v>
      </c>
      <c r="O2324" t="s">
        <v>8297</v>
      </c>
      <c r="P2324" s="10">
        <f>ROUND(E2324/D2324*100%,0)</f>
        <v>0</v>
      </c>
      <c r="Q2324" s="11">
        <f t="shared" si="108"/>
        <v>21.25</v>
      </c>
      <c r="R2324" s="9">
        <f t="shared" si="109"/>
        <v>42804.895474537043</v>
      </c>
      <c r="S2324" s="9">
        <f t="shared" si="110"/>
        <v>42834.853807870371</v>
      </c>
    </row>
    <row r="2325" spans="1:19" ht="30" hidden="1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8281</v>
      </c>
      <c r="O2325" t="s">
        <v>8297</v>
      </c>
      <c r="P2325" s="10">
        <f>ROUND(E2325/D2325*100%,0)</f>
        <v>0</v>
      </c>
      <c r="Q2325" s="11">
        <f t="shared" si="108"/>
        <v>30</v>
      </c>
      <c r="R2325" s="9">
        <f t="shared" si="109"/>
        <v>42807.755173611105</v>
      </c>
      <c r="S2325" s="9">
        <f t="shared" si="110"/>
        <v>42814.755173611105</v>
      </c>
    </row>
    <row r="2326" spans="1:19" ht="30" hidden="1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8281</v>
      </c>
      <c r="O2326" t="s">
        <v>8297</v>
      </c>
      <c r="P2326" s="10">
        <f>ROUND(E2326/D2326*100%,0)</f>
        <v>0</v>
      </c>
      <c r="Q2326" s="11">
        <f t="shared" si="108"/>
        <v>25.49</v>
      </c>
      <c r="R2326" s="9">
        <f t="shared" si="109"/>
        <v>42790.885243055556</v>
      </c>
      <c r="S2326" s="9">
        <f t="shared" si="110"/>
        <v>42820.843576388885</v>
      </c>
    </row>
    <row r="2327" spans="1:19" ht="30" hidden="1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8281</v>
      </c>
      <c r="O2327" t="s">
        <v>8297</v>
      </c>
      <c r="P2327" s="10">
        <f>ROUND(E2327/D2327*100%,0)</f>
        <v>0</v>
      </c>
      <c r="Q2327" s="11">
        <f t="shared" si="108"/>
        <v>11.43</v>
      </c>
      <c r="R2327" s="9">
        <f t="shared" si="109"/>
        <v>42794.022349537037</v>
      </c>
      <c r="S2327" s="9">
        <f t="shared" si="110"/>
        <v>42823.980682870373</v>
      </c>
    </row>
    <row r="2328" spans="1:19" ht="30" hidden="1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8281</v>
      </c>
      <c r="O2328" t="s">
        <v>8297</v>
      </c>
      <c r="P2328" s="10">
        <f>ROUND(E2328/D2328*100%,0)</f>
        <v>0</v>
      </c>
      <c r="Q2328" s="11">
        <f t="shared" si="108"/>
        <v>108</v>
      </c>
      <c r="R2328" s="9">
        <f t="shared" si="109"/>
        <v>42804.034120370372</v>
      </c>
      <c r="S2328" s="9">
        <f t="shared" si="110"/>
        <v>42855.708333333328</v>
      </c>
    </row>
    <row r="2329" spans="1:19" ht="30" hidden="1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8281</v>
      </c>
      <c r="O2329" t="s">
        <v>8297</v>
      </c>
      <c r="P2329" s="10">
        <f>ROUND(E2329/D2329*100%,0)</f>
        <v>5</v>
      </c>
      <c r="Q2329" s="11">
        <f t="shared" si="108"/>
        <v>54.88</v>
      </c>
      <c r="R2329" s="9">
        <f t="shared" si="109"/>
        <v>41842.917129629634</v>
      </c>
      <c r="S2329" s="9">
        <f t="shared" si="110"/>
        <v>41877.917129629634</v>
      </c>
    </row>
    <row r="2330" spans="1:19" ht="60" hidden="1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8281</v>
      </c>
      <c r="O2330" t="s">
        <v>8297</v>
      </c>
      <c r="P2330" s="10">
        <f>ROUND(E2330/D2330*100%,0)</f>
        <v>3</v>
      </c>
      <c r="Q2330" s="11">
        <f t="shared" si="108"/>
        <v>47.38</v>
      </c>
      <c r="R2330" s="9">
        <f t="shared" si="109"/>
        <v>42139.781678240746</v>
      </c>
      <c r="S2330" s="9">
        <f t="shared" si="110"/>
        <v>42169.781678240746</v>
      </c>
    </row>
    <row r="2331" spans="1:19" ht="30" hidden="1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8281</v>
      </c>
      <c r="O2331" t="s">
        <v>8297</v>
      </c>
      <c r="P2331" s="10">
        <f>ROUND(E2331/D2331*100%,0)</f>
        <v>1</v>
      </c>
      <c r="Q2331" s="11">
        <f t="shared" si="108"/>
        <v>211.84</v>
      </c>
      <c r="R2331" s="9">
        <f t="shared" si="109"/>
        <v>41807.624374999999</v>
      </c>
      <c r="S2331" s="9">
        <f t="shared" si="110"/>
        <v>41837.624374999999</v>
      </c>
    </row>
    <row r="2332" spans="1:19" ht="30" hidden="1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8281</v>
      </c>
      <c r="O2332" t="s">
        <v>8297</v>
      </c>
      <c r="P2332" s="10">
        <f>ROUND(E2332/D2332*100%,0)</f>
        <v>1</v>
      </c>
      <c r="Q2332" s="11">
        <f t="shared" si="108"/>
        <v>219.93</v>
      </c>
      <c r="R2332" s="9">
        <f t="shared" si="109"/>
        <v>42332.89980324074</v>
      </c>
      <c r="S2332" s="9">
        <f t="shared" si="110"/>
        <v>42363</v>
      </c>
    </row>
    <row r="2333" spans="1:19" ht="30" hidden="1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8281</v>
      </c>
      <c r="O2333" t="s">
        <v>8297</v>
      </c>
      <c r="P2333" s="10">
        <f>ROUND(E2333/D2333*100%,0)</f>
        <v>1</v>
      </c>
      <c r="Q2333" s="11">
        <f t="shared" si="108"/>
        <v>40.799999999999997</v>
      </c>
      <c r="R2333" s="9">
        <f t="shared" si="109"/>
        <v>41839.005671296298</v>
      </c>
      <c r="S2333" s="9">
        <f t="shared" si="110"/>
        <v>41869.005671296298</v>
      </c>
    </row>
    <row r="2334" spans="1:19" ht="30" hidden="1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8281</v>
      </c>
      <c r="O2334" t="s">
        <v>8297</v>
      </c>
      <c r="P2334" s="10">
        <f>ROUND(E2334/D2334*100%,0)</f>
        <v>1</v>
      </c>
      <c r="Q2334" s="11">
        <f t="shared" si="108"/>
        <v>75.5</v>
      </c>
      <c r="R2334" s="9">
        <f t="shared" si="109"/>
        <v>42011.628136574072</v>
      </c>
      <c r="S2334" s="9">
        <f t="shared" si="110"/>
        <v>42041.628136574072</v>
      </c>
    </row>
    <row r="2335" spans="1:19" ht="30" hidden="1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8281</v>
      </c>
      <c r="O2335" t="s">
        <v>8297</v>
      </c>
      <c r="P2335" s="10">
        <f>ROUND(E2335/D2335*100%,0)</f>
        <v>2</v>
      </c>
      <c r="Q2335" s="11">
        <f t="shared" si="108"/>
        <v>13.54</v>
      </c>
      <c r="R2335" s="9">
        <f t="shared" si="109"/>
        <v>41767.650347222225</v>
      </c>
      <c r="S2335" s="9">
        <f t="shared" si="110"/>
        <v>41788.743055555555</v>
      </c>
    </row>
    <row r="2336" spans="1:19" ht="30" hidden="1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8281</v>
      </c>
      <c r="O2336" t="s">
        <v>8297</v>
      </c>
      <c r="P2336" s="10">
        <f>ROUND(E2336/D2336*100%,0)</f>
        <v>1</v>
      </c>
      <c r="Q2336" s="11">
        <f t="shared" si="108"/>
        <v>60.87</v>
      </c>
      <c r="R2336" s="9">
        <f t="shared" si="109"/>
        <v>41918.670115740737</v>
      </c>
      <c r="S2336" s="9">
        <f t="shared" si="110"/>
        <v>41948.731944444444</v>
      </c>
    </row>
    <row r="2337" spans="1:19" ht="30" hidden="1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8281</v>
      </c>
      <c r="O2337" t="s">
        <v>8297</v>
      </c>
      <c r="P2337" s="10">
        <f>ROUND(E2337/D2337*100%,0)</f>
        <v>1</v>
      </c>
      <c r="Q2337" s="11">
        <f t="shared" si="108"/>
        <v>115.69</v>
      </c>
      <c r="R2337" s="9">
        <f t="shared" si="109"/>
        <v>41771.572256944448</v>
      </c>
      <c r="S2337" s="9">
        <f t="shared" si="110"/>
        <v>41801.572256944448</v>
      </c>
    </row>
    <row r="2338" spans="1:19" ht="30" hidden="1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8281</v>
      </c>
      <c r="O2338" t="s">
        <v>8297</v>
      </c>
      <c r="P2338" s="10">
        <f>ROUND(E2338/D2338*100%,0)</f>
        <v>5</v>
      </c>
      <c r="Q2338" s="11">
        <f t="shared" si="108"/>
        <v>48.1</v>
      </c>
      <c r="R2338" s="9">
        <f t="shared" si="109"/>
        <v>41666.924710648149</v>
      </c>
      <c r="S2338" s="9">
        <f t="shared" si="110"/>
        <v>41706.924710648149</v>
      </c>
    </row>
    <row r="2339" spans="1:19" ht="30" hidden="1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8281</v>
      </c>
      <c r="O2339" t="s">
        <v>8297</v>
      </c>
      <c r="P2339" s="10">
        <f>ROUND(E2339/D2339*100%,0)</f>
        <v>1</v>
      </c>
      <c r="Q2339" s="11">
        <f t="shared" si="108"/>
        <v>74.180000000000007</v>
      </c>
      <c r="R2339" s="9">
        <f t="shared" si="109"/>
        <v>41786.640543981484</v>
      </c>
      <c r="S2339" s="9">
        <f t="shared" si="110"/>
        <v>41816.640543981484</v>
      </c>
    </row>
    <row r="2340" spans="1:19" ht="30" hidden="1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8281</v>
      </c>
      <c r="O2340" t="s">
        <v>8297</v>
      </c>
      <c r="P2340" s="10">
        <f>ROUND(E2340/D2340*100%,0)</f>
        <v>1</v>
      </c>
      <c r="Q2340" s="11">
        <f t="shared" si="108"/>
        <v>123.35</v>
      </c>
      <c r="R2340" s="9">
        <f t="shared" si="109"/>
        <v>41789.896805555552</v>
      </c>
      <c r="S2340" s="9">
        <f t="shared" si="110"/>
        <v>41819.896805555552</v>
      </c>
    </row>
    <row r="2341" spans="1:19" ht="30" hidden="1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8281</v>
      </c>
      <c r="O2341" t="s">
        <v>8297</v>
      </c>
      <c r="P2341" s="10">
        <f>ROUND(E2341/D2341*100%,0)</f>
        <v>3</v>
      </c>
      <c r="Q2341" s="11">
        <f t="shared" si="108"/>
        <v>66.62</v>
      </c>
      <c r="R2341" s="9">
        <f t="shared" si="109"/>
        <v>42692.79987268518</v>
      </c>
      <c r="S2341" s="9">
        <f t="shared" si="110"/>
        <v>42723.332638888889</v>
      </c>
    </row>
    <row r="2342" spans="1:19" ht="30" hidden="1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8281</v>
      </c>
      <c r="O2342" t="s">
        <v>8297</v>
      </c>
      <c r="P2342" s="10">
        <f>ROUND(E2342/D2342*100%,0)</f>
        <v>1</v>
      </c>
      <c r="Q2342" s="11">
        <f t="shared" si="108"/>
        <v>104.99</v>
      </c>
      <c r="R2342" s="9">
        <f t="shared" si="109"/>
        <v>42643.642800925925</v>
      </c>
      <c r="S2342" s="9">
        <f t="shared" si="110"/>
        <v>42673.642800925925</v>
      </c>
    </row>
    <row r="2343" spans="1:19" ht="30" hidden="1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t="s">
        <v>8265</v>
      </c>
      <c r="P2343" s="10">
        <f>ROUND(E2343/D2343*100%,0)</f>
        <v>0</v>
      </c>
      <c r="Q2343" s="11">
        <f t="shared" si="108"/>
        <v>0</v>
      </c>
      <c r="R2343" s="9">
        <f t="shared" si="109"/>
        <v>42167.813703703709</v>
      </c>
      <c r="S2343" s="9">
        <f t="shared" si="110"/>
        <v>42197.813703703709</v>
      </c>
    </row>
    <row r="2344" spans="1:19" ht="30" hidden="1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t="s">
        <v>8265</v>
      </c>
      <c r="P2344" s="10">
        <f>ROUND(E2344/D2344*100%,0)</f>
        <v>0</v>
      </c>
      <c r="Q2344" s="11">
        <f t="shared" si="108"/>
        <v>0</v>
      </c>
      <c r="R2344" s="9">
        <f t="shared" si="109"/>
        <v>41897.702199074076</v>
      </c>
      <c r="S2344" s="9">
        <f t="shared" si="110"/>
        <v>41918.208333333336</v>
      </c>
    </row>
    <row r="2345" spans="1:19" ht="30" hidden="1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t="s">
        <v>8265</v>
      </c>
      <c r="P2345" s="10">
        <f>ROUND(E2345/D2345*100%,0)</f>
        <v>0</v>
      </c>
      <c r="Q2345" s="11">
        <f t="shared" si="108"/>
        <v>300</v>
      </c>
      <c r="R2345" s="9">
        <f t="shared" si="109"/>
        <v>42327.825289351851</v>
      </c>
      <c r="S2345" s="9">
        <f t="shared" si="110"/>
        <v>42377.82430555555</v>
      </c>
    </row>
    <row r="2346" spans="1:19" ht="45" hidden="1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t="s">
        <v>8265</v>
      </c>
      <c r="P2346" s="10">
        <f>ROUND(E2346/D2346*100%,0)</f>
        <v>0</v>
      </c>
      <c r="Q2346" s="11">
        <f t="shared" si="108"/>
        <v>1</v>
      </c>
      <c r="R2346" s="9">
        <f t="shared" si="109"/>
        <v>42515.727650462963</v>
      </c>
      <c r="S2346" s="9">
        <f t="shared" si="110"/>
        <v>42545.727650462963</v>
      </c>
    </row>
    <row r="2347" spans="1:19" ht="30" hidden="1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t="s">
        <v>8265</v>
      </c>
      <c r="P2347" s="10">
        <f>ROUND(E2347/D2347*100%,0)</f>
        <v>0</v>
      </c>
      <c r="Q2347" s="11">
        <f t="shared" si="108"/>
        <v>0</v>
      </c>
      <c r="R2347" s="9">
        <f t="shared" si="109"/>
        <v>42060.001805555556</v>
      </c>
      <c r="S2347" s="9">
        <f t="shared" si="110"/>
        <v>42094.985416666663</v>
      </c>
    </row>
    <row r="2348" spans="1:19" ht="30" hidden="1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t="s">
        <v>8265</v>
      </c>
      <c r="P2348" s="10">
        <f>ROUND(E2348/D2348*100%,0)</f>
        <v>0</v>
      </c>
      <c r="Q2348" s="11">
        <f t="shared" si="108"/>
        <v>13</v>
      </c>
      <c r="R2348" s="9">
        <f t="shared" si="109"/>
        <v>42615.79896990741</v>
      </c>
      <c r="S2348" s="9">
        <f t="shared" si="110"/>
        <v>42660.79896990741</v>
      </c>
    </row>
    <row r="2349" spans="1:19" ht="30" hidden="1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t="s">
        <v>8265</v>
      </c>
      <c r="P2349" s="10">
        <f>ROUND(E2349/D2349*100%,0)</f>
        <v>0</v>
      </c>
      <c r="Q2349" s="11">
        <f t="shared" si="108"/>
        <v>15</v>
      </c>
      <c r="R2349" s="9">
        <f t="shared" si="109"/>
        <v>42577.607361111113</v>
      </c>
      <c r="S2349" s="9">
        <f t="shared" si="110"/>
        <v>42607.607361111113</v>
      </c>
    </row>
    <row r="2350" spans="1:19" ht="30" hidden="1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t="s">
        <v>8265</v>
      </c>
      <c r="P2350" s="10">
        <f>ROUND(E2350/D2350*100%,0)</f>
        <v>0</v>
      </c>
      <c r="Q2350" s="11">
        <f t="shared" si="108"/>
        <v>54</v>
      </c>
      <c r="R2350" s="9">
        <f t="shared" si="109"/>
        <v>42360.932152777779</v>
      </c>
      <c r="S2350" s="9">
        <f t="shared" si="110"/>
        <v>42420.932152777779</v>
      </c>
    </row>
    <row r="2351" spans="1:19" ht="30" hidden="1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t="s">
        <v>8265</v>
      </c>
      <c r="P2351" s="10">
        <f>ROUND(E2351/D2351*100%,0)</f>
        <v>0</v>
      </c>
      <c r="Q2351" s="11">
        <f t="shared" si="108"/>
        <v>0</v>
      </c>
      <c r="R2351" s="9">
        <f t="shared" si="109"/>
        <v>42198.775787037041</v>
      </c>
      <c r="S2351" s="9">
        <f t="shared" si="110"/>
        <v>42227.775787037041</v>
      </c>
    </row>
    <row r="2352" spans="1:19" ht="30" hidden="1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t="s">
        <v>8265</v>
      </c>
      <c r="P2352" s="10">
        <f>ROUND(E2352/D2352*100%,0)</f>
        <v>0</v>
      </c>
      <c r="Q2352" s="11">
        <f t="shared" si="108"/>
        <v>0</v>
      </c>
      <c r="R2352" s="9">
        <f t="shared" si="109"/>
        <v>42708.842245370368</v>
      </c>
      <c r="S2352" s="9">
        <f t="shared" si="110"/>
        <v>42738.842245370368</v>
      </c>
    </row>
    <row r="2353" spans="1:19" hidden="1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t="s">
        <v>8265</v>
      </c>
      <c r="P2353" s="10">
        <f>ROUND(E2353/D2353*100%,0)</f>
        <v>0</v>
      </c>
      <c r="Q2353" s="11">
        <f t="shared" si="108"/>
        <v>15.43</v>
      </c>
      <c r="R2353" s="9">
        <f t="shared" si="109"/>
        <v>42094.101145833338</v>
      </c>
      <c r="S2353" s="9">
        <f t="shared" si="110"/>
        <v>42124.101145833338</v>
      </c>
    </row>
    <row r="2354" spans="1:19" ht="30" hidden="1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t="s">
        <v>8265</v>
      </c>
      <c r="P2354" s="10">
        <f>ROUND(E2354/D2354*100%,0)</f>
        <v>0</v>
      </c>
      <c r="Q2354" s="11">
        <f t="shared" si="108"/>
        <v>0</v>
      </c>
      <c r="R2354" s="9">
        <f t="shared" si="109"/>
        <v>42101.633703703701</v>
      </c>
      <c r="S2354" s="9">
        <f t="shared" si="110"/>
        <v>42161.633703703701</v>
      </c>
    </row>
    <row r="2355" spans="1:19" ht="30" hidden="1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t="s">
        <v>8265</v>
      </c>
      <c r="P2355" s="10">
        <f>ROUND(E2355/D2355*100%,0)</f>
        <v>0</v>
      </c>
      <c r="Q2355" s="11">
        <f t="shared" si="108"/>
        <v>0</v>
      </c>
      <c r="R2355" s="9">
        <f t="shared" si="109"/>
        <v>42103.676180555558</v>
      </c>
      <c r="S2355" s="9">
        <f t="shared" si="110"/>
        <v>42115.676180555558</v>
      </c>
    </row>
    <row r="2356" spans="1:19" ht="30" hidden="1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t="s">
        <v>8265</v>
      </c>
      <c r="P2356" s="10">
        <f>ROUND(E2356/D2356*100%,0)</f>
        <v>0</v>
      </c>
      <c r="Q2356" s="11">
        <f t="shared" si="108"/>
        <v>25</v>
      </c>
      <c r="R2356" s="9">
        <f t="shared" si="109"/>
        <v>41954.722916666666</v>
      </c>
      <c r="S2356" s="9">
        <f t="shared" si="110"/>
        <v>42014.722916666666</v>
      </c>
    </row>
    <row r="2357" spans="1:19" ht="30" hidden="1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t="s">
        <v>8265</v>
      </c>
      <c r="P2357" s="10">
        <f>ROUND(E2357/D2357*100%,0)</f>
        <v>0</v>
      </c>
      <c r="Q2357" s="11">
        <f t="shared" si="108"/>
        <v>27.5</v>
      </c>
      <c r="R2357" s="9">
        <f t="shared" si="109"/>
        <v>42096.918240740735</v>
      </c>
      <c r="S2357" s="9">
        <f t="shared" si="110"/>
        <v>42126.918240740735</v>
      </c>
    </row>
    <row r="2358" spans="1:19" ht="30" hidden="1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t="s">
        <v>8265</v>
      </c>
      <c r="P2358" s="10">
        <f>ROUND(E2358/D2358*100%,0)</f>
        <v>0</v>
      </c>
      <c r="Q2358" s="11">
        <f t="shared" si="108"/>
        <v>0</v>
      </c>
      <c r="R2358" s="9">
        <f t="shared" si="109"/>
        <v>42130.78361111111</v>
      </c>
      <c r="S2358" s="9">
        <f t="shared" si="110"/>
        <v>42160.78361111111</v>
      </c>
    </row>
    <row r="2359" spans="1:19" ht="30" hidden="1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t="s">
        <v>8265</v>
      </c>
      <c r="P2359" s="10">
        <f>ROUND(E2359/D2359*100%,0)</f>
        <v>0</v>
      </c>
      <c r="Q2359" s="11">
        <f t="shared" si="108"/>
        <v>0</v>
      </c>
      <c r="R2359" s="9">
        <f t="shared" si="109"/>
        <v>42264.620115740734</v>
      </c>
      <c r="S2359" s="9">
        <f t="shared" si="110"/>
        <v>42294.620115740734</v>
      </c>
    </row>
    <row r="2360" spans="1:19" ht="30" hidden="1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t="s">
        <v>8265</v>
      </c>
      <c r="P2360" s="10">
        <f>ROUND(E2360/D2360*100%,0)</f>
        <v>0</v>
      </c>
      <c r="Q2360" s="11">
        <f t="shared" si="108"/>
        <v>0</v>
      </c>
      <c r="R2360" s="9">
        <f t="shared" si="109"/>
        <v>41978.930972222224</v>
      </c>
      <c r="S2360" s="9">
        <f t="shared" si="110"/>
        <v>42035.027083333334</v>
      </c>
    </row>
    <row r="2361" spans="1:19" ht="30" hidden="1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t="s">
        <v>8265</v>
      </c>
      <c r="P2361" s="10">
        <f>ROUND(E2361/D2361*100%,0)</f>
        <v>0</v>
      </c>
      <c r="Q2361" s="11">
        <f t="shared" si="108"/>
        <v>367</v>
      </c>
      <c r="R2361" s="9">
        <f t="shared" si="109"/>
        <v>42159.649583333332</v>
      </c>
      <c r="S2361" s="9">
        <f t="shared" si="110"/>
        <v>42219.649583333332</v>
      </c>
    </row>
    <row r="2362" spans="1:19" ht="30" hidden="1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t="s">
        <v>8265</v>
      </c>
      <c r="P2362" s="10">
        <f>ROUND(E2362/D2362*100%,0)</f>
        <v>0</v>
      </c>
      <c r="Q2362" s="11">
        <f t="shared" si="108"/>
        <v>2</v>
      </c>
      <c r="R2362" s="9">
        <f t="shared" si="109"/>
        <v>42377.70694444445</v>
      </c>
      <c r="S2362" s="9">
        <f t="shared" si="110"/>
        <v>42407.70694444445</v>
      </c>
    </row>
    <row r="2363" spans="1:19" ht="30" hidden="1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t="s">
        <v>8265</v>
      </c>
      <c r="P2363" s="10">
        <f>ROUND(E2363/D2363*100%,0)</f>
        <v>0</v>
      </c>
      <c r="Q2363" s="11">
        <f t="shared" si="108"/>
        <v>0</v>
      </c>
      <c r="R2363" s="9">
        <f t="shared" si="109"/>
        <v>42466.858888888892</v>
      </c>
      <c r="S2363" s="9">
        <f t="shared" si="110"/>
        <v>42490.916666666672</v>
      </c>
    </row>
    <row r="2364" spans="1:19" ht="30" hidden="1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t="s">
        <v>8265</v>
      </c>
      <c r="P2364" s="10">
        <f>ROUND(E2364/D2364*100%,0)</f>
        <v>0</v>
      </c>
      <c r="Q2364" s="11">
        <f t="shared" si="108"/>
        <v>60</v>
      </c>
      <c r="R2364" s="9">
        <f t="shared" si="109"/>
        <v>41954.688310185185</v>
      </c>
      <c r="S2364" s="9">
        <f t="shared" si="110"/>
        <v>41984.688310185185</v>
      </c>
    </row>
    <row r="2365" spans="1:19" ht="30" hidden="1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t="s">
        <v>8265</v>
      </c>
      <c r="P2365" s="10">
        <f>ROUND(E2365/D2365*100%,0)</f>
        <v>0</v>
      </c>
      <c r="Q2365" s="11">
        <f t="shared" si="108"/>
        <v>0</v>
      </c>
      <c r="R2365" s="9">
        <f t="shared" si="109"/>
        <v>42322.011574074073</v>
      </c>
      <c r="S2365" s="9">
        <f t="shared" si="110"/>
        <v>42367.011574074073</v>
      </c>
    </row>
    <row r="2366" spans="1:19" ht="30" hidden="1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t="s">
        <v>8265</v>
      </c>
      <c r="P2366" s="10">
        <f>ROUND(E2366/D2366*100%,0)</f>
        <v>0</v>
      </c>
      <c r="Q2366" s="11">
        <f t="shared" si="108"/>
        <v>0</v>
      </c>
      <c r="R2366" s="9">
        <f t="shared" si="109"/>
        <v>42248.934675925921</v>
      </c>
      <c r="S2366" s="9">
        <f t="shared" si="110"/>
        <v>42303.934675925921</v>
      </c>
    </row>
    <row r="2367" spans="1:19" ht="30" hidden="1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t="s">
        <v>8265</v>
      </c>
      <c r="P2367" s="10">
        <f>ROUND(E2367/D2367*100%,0)</f>
        <v>0</v>
      </c>
      <c r="Q2367" s="11">
        <f t="shared" si="108"/>
        <v>0</v>
      </c>
      <c r="R2367" s="9">
        <f t="shared" si="109"/>
        <v>42346.736400462964</v>
      </c>
      <c r="S2367" s="9">
        <f t="shared" si="110"/>
        <v>42386.958333333328</v>
      </c>
    </row>
    <row r="2368" spans="1:19" ht="30" hidden="1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t="s">
        <v>8265</v>
      </c>
      <c r="P2368" s="10">
        <f>ROUND(E2368/D2368*100%,0)</f>
        <v>0</v>
      </c>
      <c r="Q2368" s="11">
        <f t="shared" si="108"/>
        <v>97.41</v>
      </c>
      <c r="R2368" s="9">
        <f t="shared" si="109"/>
        <v>42268.531631944439</v>
      </c>
      <c r="S2368" s="9">
        <f t="shared" si="110"/>
        <v>42298.531631944439</v>
      </c>
    </row>
    <row r="2369" spans="1:19" ht="30" hidden="1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t="s">
        <v>8265</v>
      </c>
      <c r="P2369" s="10">
        <f>ROUND(E2369/D2369*100%,0)</f>
        <v>0</v>
      </c>
      <c r="Q2369" s="11">
        <f t="shared" si="108"/>
        <v>47.86</v>
      </c>
      <c r="R2369" s="9">
        <f t="shared" si="109"/>
        <v>42425.970092592594</v>
      </c>
      <c r="S2369" s="9">
        <f t="shared" si="110"/>
        <v>42485.928425925929</v>
      </c>
    </row>
    <row r="2370" spans="1:19" ht="30" hidden="1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t="s">
        <v>8265</v>
      </c>
      <c r="P2370" s="10">
        <f>ROUND(E2370/D2370*100%,0)</f>
        <v>0</v>
      </c>
      <c r="Q2370" s="11">
        <f t="shared" si="108"/>
        <v>50</v>
      </c>
      <c r="R2370" s="9">
        <f t="shared" si="109"/>
        <v>42063.721817129626</v>
      </c>
      <c r="S2370" s="9">
        <f t="shared" si="110"/>
        <v>42108.680150462969</v>
      </c>
    </row>
    <row r="2371" spans="1:19" ht="30" hidden="1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t="s">
        <v>8265</v>
      </c>
      <c r="P2371" s="10">
        <f>ROUND(E2371/D2371*100%,0)</f>
        <v>0</v>
      </c>
      <c r="Q2371" s="11">
        <f t="shared" ref="Q2371:Q2434" si="111">IFERROR(ROUND(E2371/L2371,2),0)</f>
        <v>0</v>
      </c>
      <c r="R2371" s="9">
        <f t="shared" ref="R2371:R2434" si="112">(((J2371/60)/60)/24)+DATE(1970,1,1)</f>
        <v>42380.812627314815</v>
      </c>
      <c r="S2371" s="9">
        <f t="shared" ref="S2371:S2434" si="113">(((I2371/60)/60)/24)+DATE(1970,1,1)</f>
        <v>42410.812627314815</v>
      </c>
    </row>
    <row r="2372" spans="1:19" ht="30" hidden="1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t="s">
        <v>8265</v>
      </c>
      <c r="P2372" s="10">
        <f>ROUND(E2372/D2372*100%,0)</f>
        <v>0</v>
      </c>
      <c r="Q2372" s="11">
        <f t="shared" si="111"/>
        <v>20.5</v>
      </c>
      <c r="R2372" s="9">
        <f t="shared" si="112"/>
        <v>41961.18913194444</v>
      </c>
      <c r="S2372" s="9">
        <f t="shared" si="113"/>
        <v>41991.18913194444</v>
      </c>
    </row>
    <row r="2373" spans="1:19" ht="30" hidden="1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t="s">
        <v>8265</v>
      </c>
      <c r="P2373" s="10">
        <f>ROUND(E2373/D2373*100%,0)</f>
        <v>0</v>
      </c>
      <c r="Q2373" s="11">
        <f t="shared" si="111"/>
        <v>0</v>
      </c>
      <c r="R2373" s="9">
        <f t="shared" si="112"/>
        <v>42150.777731481481</v>
      </c>
      <c r="S2373" s="9">
        <f t="shared" si="113"/>
        <v>42180.777731481481</v>
      </c>
    </row>
    <row r="2374" spans="1:19" ht="30" hidden="1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t="s">
        <v>8265</v>
      </c>
      <c r="P2374" s="10">
        <f>ROUND(E2374/D2374*100%,0)</f>
        <v>0</v>
      </c>
      <c r="Q2374" s="11">
        <f t="shared" si="111"/>
        <v>30</v>
      </c>
      <c r="R2374" s="9">
        <f t="shared" si="112"/>
        <v>42088.069108796291</v>
      </c>
      <c r="S2374" s="9">
        <f t="shared" si="113"/>
        <v>42118.069108796291</v>
      </c>
    </row>
    <row r="2375" spans="1:19" hidden="1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t="s">
        <v>8265</v>
      </c>
      <c r="P2375" s="10">
        <f>ROUND(E2375/D2375*100%,0)</f>
        <v>0</v>
      </c>
      <c r="Q2375" s="11">
        <f t="shared" si="111"/>
        <v>50</v>
      </c>
      <c r="R2375" s="9">
        <f t="shared" si="112"/>
        <v>42215.662314814821</v>
      </c>
      <c r="S2375" s="9">
        <f t="shared" si="113"/>
        <v>42245.662314814821</v>
      </c>
    </row>
    <row r="2376" spans="1:19" ht="45" hidden="1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t="s">
        <v>8265</v>
      </c>
      <c r="P2376" s="10">
        <f>ROUND(E2376/D2376*100%,0)</f>
        <v>0</v>
      </c>
      <c r="Q2376" s="11">
        <f t="shared" si="111"/>
        <v>10</v>
      </c>
      <c r="R2376" s="9">
        <f t="shared" si="112"/>
        <v>42017.843287037031</v>
      </c>
      <c r="S2376" s="9">
        <f t="shared" si="113"/>
        <v>42047.843287037031</v>
      </c>
    </row>
    <row r="2377" spans="1:19" ht="30" hidden="1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t="s">
        <v>8265</v>
      </c>
      <c r="P2377" s="10">
        <f>ROUND(E2377/D2377*100%,0)</f>
        <v>0</v>
      </c>
      <c r="Q2377" s="11">
        <f t="shared" si="111"/>
        <v>0</v>
      </c>
      <c r="R2377" s="9">
        <f t="shared" si="112"/>
        <v>42592.836076388892</v>
      </c>
      <c r="S2377" s="9">
        <f t="shared" si="113"/>
        <v>42622.836076388892</v>
      </c>
    </row>
    <row r="2378" spans="1:19" ht="30" hidden="1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t="s">
        <v>8265</v>
      </c>
      <c r="P2378" s="10">
        <f>ROUND(E2378/D2378*100%,0)</f>
        <v>0</v>
      </c>
      <c r="Q2378" s="11">
        <f t="shared" si="111"/>
        <v>81.58</v>
      </c>
      <c r="R2378" s="9">
        <f t="shared" si="112"/>
        <v>42318.925532407404</v>
      </c>
      <c r="S2378" s="9">
        <f t="shared" si="113"/>
        <v>42348.925532407404</v>
      </c>
    </row>
    <row r="2379" spans="1:19" ht="30" hidden="1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t="s">
        <v>8265</v>
      </c>
      <c r="P2379" s="10">
        <f>ROUND(E2379/D2379*100%,0)</f>
        <v>0</v>
      </c>
      <c r="Q2379" s="11">
        <f t="shared" si="111"/>
        <v>0</v>
      </c>
      <c r="R2379" s="9">
        <f t="shared" si="112"/>
        <v>42669.870173611111</v>
      </c>
      <c r="S2379" s="9">
        <f t="shared" si="113"/>
        <v>42699.911840277782</v>
      </c>
    </row>
    <row r="2380" spans="1:19" ht="30" hidden="1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t="s">
        <v>8265</v>
      </c>
      <c r="P2380" s="10">
        <f>ROUND(E2380/D2380*100%,0)</f>
        <v>0</v>
      </c>
      <c r="Q2380" s="11">
        <f t="shared" si="111"/>
        <v>0</v>
      </c>
      <c r="R2380" s="9">
        <f t="shared" si="112"/>
        <v>42213.013078703705</v>
      </c>
      <c r="S2380" s="9">
        <f t="shared" si="113"/>
        <v>42242.013078703705</v>
      </c>
    </row>
    <row r="2381" spans="1:19" ht="30" hidden="1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t="s">
        <v>8265</v>
      </c>
      <c r="P2381" s="10">
        <f>ROUND(E2381/D2381*100%,0)</f>
        <v>0</v>
      </c>
      <c r="Q2381" s="11">
        <f t="shared" si="111"/>
        <v>0</v>
      </c>
      <c r="R2381" s="9">
        <f t="shared" si="112"/>
        <v>42237.016388888893</v>
      </c>
      <c r="S2381" s="9">
        <f t="shared" si="113"/>
        <v>42282.016388888893</v>
      </c>
    </row>
    <row r="2382" spans="1:19" ht="30" hidden="1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t="s">
        <v>8265</v>
      </c>
      <c r="P2382" s="10">
        <f>ROUND(E2382/D2382*100%,0)</f>
        <v>0</v>
      </c>
      <c r="Q2382" s="11">
        <f t="shared" si="111"/>
        <v>18.329999999999998</v>
      </c>
      <c r="R2382" s="9">
        <f t="shared" si="112"/>
        <v>42248.793310185181</v>
      </c>
      <c r="S2382" s="9">
        <f t="shared" si="113"/>
        <v>42278.793310185181</v>
      </c>
    </row>
    <row r="2383" spans="1:19" ht="30" hidden="1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t="s">
        <v>8265</v>
      </c>
      <c r="P2383" s="10">
        <f>ROUND(E2383/D2383*100%,0)</f>
        <v>0</v>
      </c>
      <c r="Q2383" s="11">
        <f t="shared" si="111"/>
        <v>224.43</v>
      </c>
      <c r="R2383" s="9">
        <f t="shared" si="112"/>
        <v>42074.935740740737</v>
      </c>
      <c r="S2383" s="9">
        <f t="shared" si="113"/>
        <v>42104.935740740737</v>
      </c>
    </row>
    <row r="2384" spans="1:19" ht="45" hidden="1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t="s">
        <v>8265</v>
      </c>
      <c r="P2384" s="10">
        <f>ROUND(E2384/D2384*100%,0)</f>
        <v>0</v>
      </c>
      <c r="Q2384" s="11">
        <f t="shared" si="111"/>
        <v>37.5</v>
      </c>
      <c r="R2384" s="9">
        <f t="shared" si="112"/>
        <v>42195.187534722223</v>
      </c>
      <c r="S2384" s="9">
        <f t="shared" si="113"/>
        <v>42220.187534722223</v>
      </c>
    </row>
    <row r="2385" spans="1:19" ht="30" hidden="1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t="s">
        <v>8265</v>
      </c>
      <c r="P2385" s="10">
        <f>ROUND(E2385/D2385*100%,0)</f>
        <v>0</v>
      </c>
      <c r="Q2385" s="11">
        <f t="shared" si="111"/>
        <v>145</v>
      </c>
      <c r="R2385" s="9">
        <f t="shared" si="112"/>
        <v>42027.056793981479</v>
      </c>
      <c r="S2385" s="9">
        <f t="shared" si="113"/>
        <v>42057.056793981479</v>
      </c>
    </row>
    <row r="2386" spans="1:19" ht="45" hidden="1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t="s">
        <v>8265</v>
      </c>
      <c r="P2386" s="10">
        <f>ROUND(E2386/D2386*100%,0)</f>
        <v>0</v>
      </c>
      <c r="Q2386" s="11">
        <f t="shared" si="111"/>
        <v>1</v>
      </c>
      <c r="R2386" s="9">
        <f t="shared" si="112"/>
        <v>41927.067627314813</v>
      </c>
      <c r="S2386" s="9">
        <f t="shared" si="113"/>
        <v>41957.109293981484</v>
      </c>
    </row>
    <row r="2387" spans="1:19" ht="30" hidden="1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t="s">
        <v>8265</v>
      </c>
      <c r="P2387" s="10">
        <f>ROUND(E2387/D2387*100%,0)</f>
        <v>0</v>
      </c>
      <c r="Q2387" s="11">
        <f t="shared" si="111"/>
        <v>112.57</v>
      </c>
      <c r="R2387" s="9">
        <f t="shared" si="112"/>
        <v>42191.70175925926</v>
      </c>
      <c r="S2387" s="9">
        <f t="shared" si="113"/>
        <v>42221.70175925926</v>
      </c>
    </row>
    <row r="2388" spans="1:19" ht="30" hidden="1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t="s">
        <v>8265</v>
      </c>
      <c r="P2388" s="10">
        <f>ROUND(E2388/D2388*100%,0)</f>
        <v>0</v>
      </c>
      <c r="Q2388" s="11">
        <f t="shared" si="111"/>
        <v>0</v>
      </c>
      <c r="R2388" s="9">
        <f t="shared" si="112"/>
        <v>41954.838240740741</v>
      </c>
      <c r="S2388" s="9">
        <f t="shared" si="113"/>
        <v>42014.838240740741</v>
      </c>
    </row>
    <row r="2389" spans="1:19" ht="30" hidden="1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t="s">
        <v>8265</v>
      </c>
      <c r="P2389" s="10">
        <f>ROUND(E2389/D2389*100%,0)</f>
        <v>0</v>
      </c>
      <c r="Q2389" s="11">
        <f t="shared" si="111"/>
        <v>342</v>
      </c>
      <c r="R2389" s="9">
        <f t="shared" si="112"/>
        <v>42528.626620370371</v>
      </c>
      <c r="S2389" s="9">
        <f t="shared" si="113"/>
        <v>42573.626620370371</v>
      </c>
    </row>
    <row r="2390" spans="1:19" ht="30" hidden="1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t="s">
        <v>8265</v>
      </c>
      <c r="P2390" s="10">
        <f>ROUND(E2390/D2390*100%,0)</f>
        <v>0</v>
      </c>
      <c r="Q2390" s="11">
        <f t="shared" si="111"/>
        <v>57.88</v>
      </c>
      <c r="R2390" s="9">
        <f t="shared" si="112"/>
        <v>41989.853692129633</v>
      </c>
      <c r="S2390" s="9">
        <f t="shared" si="113"/>
        <v>42019.811805555553</v>
      </c>
    </row>
    <row r="2391" spans="1:19" ht="45" hidden="1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t="s">
        <v>8265</v>
      </c>
      <c r="P2391" s="10">
        <f>ROUND(E2391/D2391*100%,0)</f>
        <v>0</v>
      </c>
      <c r="Q2391" s="11">
        <f t="shared" si="111"/>
        <v>30</v>
      </c>
      <c r="R2391" s="9">
        <f t="shared" si="112"/>
        <v>42179.653379629628</v>
      </c>
      <c r="S2391" s="9">
        <f t="shared" si="113"/>
        <v>42210.915972222225</v>
      </c>
    </row>
    <row r="2392" spans="1:19" ht="30" hidden="1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t="s">
        <v>8265</v>
      </c>
      <c r="P2392" s="10">
        <f>ROUND(E2392/D2392*100%,0)</f>
        <v>0</v>
      </c>
      <c r="Q2392" s="11">
        <f t="shared" si="111"/>
        <v>0</v>
      </c>
      <c r="R2392" s="9">
        <f t="shared" si="112"/>
        <v>41968.262314814812</v>
      </c>
      <c r="S2392" s="9">
        <f t="shared" si="113"/>
        <v>42008.262314814812</v>
      </c>
    </row>
    <row r="2393" spans="1:19" ht="30" hidden="1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t="s">
        <v>8265</v>
      </c>
      <c r="P2393" s="10">
        <f>ROUND(E2393/D2393*100%,0)</f>
        <v>0</v>
      </c>
      <c r="Q2393" s="11">
        <f t="shared" si="111"/>
        <v>25</v>
      </c>
      <c r="R2393" s="9">
        <f t="shared" si="112"/>
        <v>42064.794490740736</v>
      </c>
      <c r="S2393" s="9">
        <f t="shared" si="113"/>
        <v>42094.752824074079</v>
      </c>
    </row>
    <row r="2394" spans="1:19" ht="30" hidden="1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t="s">
        <v>8265</v>
      </c>
      <c r="P2394" s="10">
        <f>ROUND(E2394/D2394*100%,0)</f>
        <v>0</v>
      </c>
      <c r="Q2394" s="11">
        <f t="shared" si="111"/>
        <v>0</v>
      </c>
      <c r="R2394" s="9">
        <f t="shared" si="112"/>
        <v>42276.120636574073</v>
      </c>
      <c r="S2394" s="9">
        <f t="shared" si="113"/>
        <v>42306.120636574073</v>
      </c>
    </row>
    <row r="2395" spans="1:19" ht="30" hidden="1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t="s">
        <v>8265</v>
      </c>
      <c r="P2395" s="10">
        <f>ROUND(E2395/D2395*100%,0)</f>
        <v>0</v>
      </c>
      <c r="Q2395" s="11">
        <f t="shared" si="111"/>
        <v>50</v>
      </c>
      <c r="R2395" s="9">
        <f t="shared" si="112"/>
        <v>42194.648344907408</v>
      </c>
      <c r="S2395" s="9">
        <f t="shared" si="113"/>
        <v>42224.648344907408</v>
      </c>
    </row>
    <row r="2396" spans="1:19" ht="30" hidden="1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t="s">
        <v>8265</v>
      </c>
      <c r="P2396" s="10">
        <f>ROUND(E2396/D2396*100%,0)</f>
        <v>0</v>
      </c>
      <c r="Q2396" s="11">
        <f t="shared" si="111"/>
        <v>1.5</v>
      </c>
      <c r="R2396" s="9">
        <f t="shared" si="112"/>
        <v>42031.362187499995</v>
      </c>
      <c r="S2396" s="9">
        <f t="shared" si="113"/>
        <v>42061.362187499995</v>
      </c>
    </row>
    <row r="2397" spans="1:19" ht="30" hidden="1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t="s">
        <v>8265</v>
      </c>
      <c r="P2397" s="10">
        <f>ROUND(E2397/D2397*100%,0)</f>
        <v>0</v>
      </c>
      <c r="Q2397" s="11">
        <f t="shared" si="111"/>
        <v>0</v>
      </c>
      <c r="R2397" s="9">
        <f t="shared" si="112"/>
        <v>42717.121377314819</v>
      </c>
      <c r="S2397" s="9">
        <f t="shared" si="113"/>
        <v>42745.372916666667</v>
      </c>
    </row>
    <row r="2398" spans="1:19" ht="30" hidden="1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t="s">
        <v>8265</v>
      </c>
      <c r="P2398" s="10">
        <f>ROUND(E2398/D2398*100%,0)</f>
        <v>0</v>
      </c>
      <c r="Q2398" s="11">
        <f t="shared" si="111"/>
        <v>10</v>
      </c>
      <c r="R2398" s="9">
        <f t="shared" si="112"/>
        <v>42262.849050925928</v>
      </c>
      <c r="S2398" s="9">
        <f t="shared" si="113"/>
        <v>42292.849050925928</v>
      </c>
    </row>
    <row r="2399" spans="1:19" ht="30" hidden="1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t="s">
        <v>8265</v>
      </c>
      <c r="P2399" s="10">
        <f>ROUND(E2399/D2399*100%,0)</f>
        <v>0</v>
      </c>
      <c r="Q2399" s="11">
        <f t="shared" si="111"/>
        <v>0</v>
      </c>
      <c r="R2399" s="9">
        <f t="shared" si="112"/>
        <v>41976.88490740741</v>
      </c>
      <c r="S2399" s="9">
        <f t="shared" si="113"/>
        <v>42006.88490740741</v>
      </c>
    </row>
    <row r="2400" spans="1:19" ht="30" hidden="1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t="s">
        <v>8265</v>
      </c>
      <c r="P2400" s="10">
        <f>ROUND(E2400/D2400*100%,0)</f>
        <v>0</v>
      </c>
      <c r="Q2400" s="11">
        <f t="shared" si="111"/>
        <v>0</v>
      </c>
      <c r="R2400" s="9">
        <f t="shared" si="112"/>
        <v>42157.916481481487</v>
      </c>
      <c r="S2400" s="9">
        <f t="shared" si="113"/>
        <v>42187.916481481487</v>
      </c>
    </row>
    <row r="2401" spans="1:19" ht="30" hidden="1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t="s">
        <v>8265</v>
      </c>
      <c r="P2401" s="10">
        <f>ROUND(E2401/D2401*100%,0)</f>
        <v>0</v>
      </c>
      <c r="Q2401" s="11">
        <f t="shared" si="111"/>
        <v>0</v>
      </c>
      <c r="R2401" s="9">
        <f t="shared" si="112"/>
        <v>41956.853078703702</v>
      </c>
      <c r="S2401" s="9">
        <f t="shared" si="113"/>
        <v>41991.853078703702</v>
      </c>
    </row>
    <row r="2402" spans="1:19" ht="30" hidden="1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t="s">
        <v>8265</v>
      </c>
      <c r="P2402" s="10">
        <f>ROUND(E2402/D2402*100%,0)</f>
        <v>0</v>
      </c>
      <c r="Q2402" s="11">
        <f t="shared" si="111"/>
        <v>0</v>
      </c>
      <c r="R2402" s="9">
        <f t="shared" si="112"/>
        <v>42444.268101851849</v>
      </c>
      <c r="S2402" s="9">
        <f t="shared" si="113"/>
        <v>42474.268101851849</v>
      </c>
    </row>
    <row r="2403" spans="1:19" ht="30" hidden="1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t="s">
        <v>8282</v>
      </c>
      <c r="P2403" s="10">
        <f>ROUND(E2403/D2403*100%,0)</f>
        <v>0</v>
      </c>
      <c r="Q2403" s="11">
        <f t="shared" si="111"/>
        <v>22.33</v>
      </c>
      <c r="R2403" s="9">
        <f t="shared" si="112"/>
        <v>42374.822870370372</v>
      </c>
      <c r="S2403" s="9">
        <f t="shared" si="113"/>
        <v>42434.822870370372</v>
      </c>
    </row>
    <row r="2404" spans="1:19" hidden="1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t="s">
        <v>8282</v>
      </c>
      <c r="P2404" s="10">
        <f>ROUND(E2404/D2404*100%,0)</f>
        <v>0</v>
      </c>
      <c r="Q2404" s="11">
        <f t="shared" si="111"/>
        <v>52</v>
      </c>
      <c r="R2404" s="9">
        <f t="shared" si="112"/>
        <v>42107.679756944446</v>
      </c>
      <c r="S2404" s="9">
        <f t="shared" si="113"/>
        <v>42137.679756944446</v>
      </c>
    </row>
    <row r="2405" spans="1:19" ht="30" hidden="1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t="s">
        <v>8282</v>
      </c>
      <c r="P2405" s="10">
        <f>ROUND(E2405/D2405*100%,0)</f>
        <v>0</v>
      </c>
      <c r="Q2405" s="11">
        <f t="shared" si="111"/>
        <v>16.829999999999998</v>
      </c>
      <c r="R2405" s="9">
        <f t="shared" si="112"/>
        <v>42399.882615740738</v>
      </c>
      <c r="S2405" s="9">
        <f t="shared" si="113"/>
        <v>42459.840949074074</v>
      </c>
    </row>
    <row r="2406" spans="1:19" ht="30" hidden="1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t="s">
        <v>8282</v>
      </c>
      <c r="P2406" s="10">
        <f>ROUND(E2406/D2406*100%,0)</f>
        <v>0</v>
      </c>
      <c r="Q2406" s="11">
        <f t="shared" si="111"/>
        <v>0</v>
      </c>
      <c r="R2406" s="9">
        <f t="shared" si="112"/>
        <v>42342.03943287037</v>
      </c>
      <c r="S2406" s="9">
        <f t="shared" si="113"/>
        <v>42372.03943287037</v>
      </c>
    </row>
    <row r="2407" spans="1:19" ht="30" hidden="1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t="s">
        <v>8282</v>
      </c>
      <c r="P2407" s="10">
        <f>ROUND(E2407/D2407*100%,0)</f>
        <v>0</v>
      </c>
      <c r="Q2407" s="11">
        <f t="shared" si="111"/>
        <v>56.3</v>
      </c>
      <c r="R2407" s="9">
        <f t="shared" si="112"/>
        <v>42595.585358796292</v>
      </c>
      <c r="S2407" s="9">
        <f t="shared" si="113"/>
        <v>42616.585358796292</v>
      </c>
    </row>
    <row r="2408" spans="1:19" ht="30" hidden="1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t="s">
        <v>8282</v>
      </c>
      <c r="P2408" s="10">
        <f>ROUND(E2408/D2408*100%,0)</f>
        <v>0</v>
      </c>
      <c r="Q2408" s="11">
        <f t="shared" si="111"/>
        <v>84.06</v>
      </c>
      <c r="R2408" s="9">
        <f t="shared" si="112"/>
        <v>41983.110995370371</v>
      </c>
      <c r="S2408" s="9">
        <f t="shared" si="113"/>
        <v>42023.110995370371</v>
      </c>
    </row>
    <row r="2409" spans="1:19" ht="30" hidden="1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t="s">
        <v>8282</v>
      </c>
      <c r="P2409" s="10">
        <f>ROUND(E2409/D2409*100%,0)</f>
        <v>0</v>
      </c>
      <c r="Q2409" s="11">
        <f t="shared" si="111"/>
        <v>168.39</v>
      </c>
      <c r="R2409" s="9">
        <f t="shared" si="112"/>
        <v>42082.575555555552</v>
      </c>
      <c r="S2409" s="9">
        <f t="shared" si="113"/>
        <v>42105.25</v>
      </c>
    </row>
    <row r="2410" spans="1:19" ht="30" hidden="1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t="s">
        <v>8282</v>
      </c>
      <c r="P2410" s="10">
        <f>ROUND(E2410/D2410*100%,0)</f>
        <v>0</v>
      </c>
      <c r="Q2410" s="11">
        <f t="shared" si="111"/>
        <v>15</v>
      </c>
      <c r="R2410" s="9">
        <f t="shared" si="112"/>
        <v>41919.140706018516</v>
      </c>
      <c r="S2410" s="9">
        <f t="shared" si="113"/>
        <v>41949.182372685187</v>
      </c>
    </row>
    <row r="2411" spans="1:19" ht="30" hidden="1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t="s">
        <v>8282</v>
      </c>
      <c r="P2411" s="10">
        <f>ROUND(E2411/D2411*100%,0)</f>
        <v>0</v>
      </c>
      <c r="Q2411" s="11">
        <f t="shared" si="111"/>
        <v>76.67</v>
      </c>
      <c r="R2411" s="9">
        <f t="shared" si="112"/>
        <v>42204.875868055555</v>
      </c>
      <c r="S2411" s="9">
        <f t="shared" si="113"/>
        <v>42234.875868055555</v>
      </c>
    </row>
    <row r="2412" spans="1:19" ht="30" hidden="1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t="s">
        <v>8282</v>
      </c>
      <c r="P2412" s="10">
        <f>ROUND(E2412/D2412*100%,0)</f>
        <v>0</v>
      </c>
      <c r="Q2412" s="11">
        <f t="shared" si="111"/>
        <v>0</v>
      </c>
      <c r="R2412" s="9">
        <f t="shared" si="112"/>
        <v>42224.408275462964</v>
      </c>
      <c r="S2412" s="9">
        <f t="shared" si="113"/>
        <v>42254.408275462964</v>
      </c>
    </row>
    <row r="2413" spans="1:19" ht="30" hidden="1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t="s">
        <v>8282</v>
      </c>
      <c r="P2413" s="10">
        <f>ROUND(E2413/D2413*100%,0)</f>
        <v>0</v>
      </c>
      <c r="Q2413" s="11">
        <f t="shared" si="111"/>
        <v>50.33</v>
      </c>
      <c r="R2413" s="9">
        <f t="shared" si="112"/>
        <v>42211.732430555552</v>
      </c>
      <c r="S2413" s="9">
        <f t="shared" si="113"/>
        <v>42241.732430555552</v>
      </c>
    </row>
    <row r="2414" spans="1:19" ht="30" hidden="1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t="s">
        <v>8282</v>
      </c>
      <c r="P2414" s="10">
        <f>ROUND(E2414/D2414*100%,0)</f>
        <v>0</v>
      </c>
      <c r="Q2414" s="11">
        <f t="shared" si="111"/>
        <v>0</v>
      </c>
      <c r="R2414" s="9">
        <f t="shared" si="112"/>
        <v>42655.736956018518</v>
      </c>
      <c r="S2414" s="9">
        <f t="shared" si="113"/>
        <v>42700.778622685189</v>
      </c>
    </row>
    <row r="2415" spans="1:19" ht="30" hidden="1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t="s">
        <v>8282</v>
      </c>
      <c r="P2415" s="10">
        <f>ROUND(E2415/D2415*100%,0)</f>
        <v>0</v>
      </c>
      <c r="Q2415" s="11">
        <f t="shared" si="111"/>
        <v>8.33</v>
      </c>
      <c r="R2415" s="9">
        <f t="shared" si="112"/>
        <v>41760.10974537037</v>
      </c>
      <c r="S2415" s="9">
        <f t="shared" si="113"/>
        <v>41790.979166666664</v>
      </c>
    </row>
    <row r="2416" spans="1:19" ht="30" hidden="1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t="s">
        <v>8282</v>
      </c>
      <c r="P2416" s="10">
        <f>ROUND(E2416/D2416*100%,0)</f>
        <v>0</v>
      </c>
      <c r="Q2416" s="11">
        <f t="shared" si="111"/>
        <v>35.380000000000003</v>
      </c>
      <c r="R2416" s="9">
        <f t="shared" si="112"/>
        <v>42198.695138888885</v>
      </c>
      <c r="S2416" s="9">
        <f t="shared" si="113"/>
        <v>42238.165972222225</v>
      </c>
    </row>
    <row r="2417" spans="1:19" ht="30" hidden="1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t="s">
        <v>8282</v>
      </c>
      <c r="P2417" s="10">
        <f>ROUND(E2417/D2417*100%,0)</f>
        <v>0</v>
      </c>
      <c r="Q2417" s="11">
        <f t="shared" si="111"/>
        <v>55.83</v>
      </c>
      <c r="R2417" s="9">
        <f t="shared" si="112"/>
        <v>42536.862800925926</v>
      </c>
      <c r="S2417" s="9">
        <f t="shared" si="113"/>
        <v>42566.862800925926</v>
      </c>
    </row>
    <row r="2418" spans="1:19" ht="30" hidden="1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t="s">
        <v>8282</v>
      </c>
      <c r="P2418" s="10">
        <f>ROUND(E2418/D2418*100%,0)</f>
        <v>0</v>
      </c>
      <c r="Q2418" s="11">
        <f t="shared" si="111"/>
        <v>5</v>
      </c>
      <c r="R2418" s="9">
        <f t="shared" si="112"/>
        <v>42019.737766203703</v>
      </c>
      <c r="S2418" s="9">
        <f t="shared" si="113"/>
        <v>42077.625</v>
      </c>
    </row>
    <row r="2419" spans="1:19" ht="30" hidden="1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t="s">
        <v>8282</v>
      </c>
      <c r="P2419" s="10">
        <f>ROUND(E2419/D2419*100%,0)</f>
        <v>0</v>
      </c>
      <c r="Q2419" s="11">
        <f t="shared" si="111"/>
        <v>0</v>
      </c>
      <c r="R2419" s="9">
        <f t="shared" si="112"/>
        <v>41831.884108796294</v>
      </c>
      <c r="S2419" s="9">
        <f t="shared" si="113"/>
        <v>41861.884108796294</v>
      </c>
    </row>
    <row r="2420" spans="1:19" hidden="1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t="s">
        <v>8282</v>
      </c>
      <c r="P2420" s="10">
        <f>ROUND(E2420/D2420*100%,0)</f>
        <v>0</v>
      </c>
      <c r="Q2420" s="11">
        <f t="shared" si="111"/>
        <v>1</v>
      </c>
      <c r="R2420" s="9">
        <f t="shared" si="112"/>
        <v>42027.856990740736</v>
      </c>
      <c r="S2420" s="9">
        <f t="shared" si="113"/>
        <v>42087.815324074079</v>
      </c>
    </row>
    <row r="2421" spans="1:19" ht="45" hidden="1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t="s">
        <v>8282</v>
      </c>
      <c r="P2421" s="10">
        <f>ROUND(E2421/D2421*100%,0)</f>
        <v>0</v>
      </c>
      <c r="Q2421" s="11">
        <f t="shared" si="111"/>
        <v>0</v>
      </c>
      <c r="R2421" s="9">
        <f t="shared" si="112"/>
        <v>41993.738298611104</v>
      </c>
      <c r="S2421" s="9">
        <f t="shared" si="113"/>
        <v>42053.738298611104</v>
      </c>
    </row>
    <row r="2422" spans="1:19" ht="30" hidden="1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t="s">
        <v>8282</v>
      </c>
      <c r="P2422" s="10">
        <f>ROUND(E2422/D2422*100%,0)</f>
        <v>0</v>
      </c>
      <c r="Q2422" s="11">
        <f t="shared" si="111"/>
        <v>69.47</v>
      </c>
      <c r="R2422" s="9">
        <f t="shared" si="112"/>
        <v>41893.028877314813</v>
      </c>
      <c r="S2422" s="9">
        <f t="shared" si="113"/>
        <v>41953.070543981477</v>
      </c>
    </row>
    <row r="2423" spans="1:19" hidden="1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t="s">
        <v>8282</v>
      </c>
      <c r="P2423" s="10">
        <f>ROUND(E2423/D2423*100%,0)</f>
        <v>0</v>
      </c>
      <c r="Q2423" s="11">
        <f t="shared" si="111"/>
        <v>1</v>
      </c>
      <c r="R2423" s="9">
        <f t="shared" si="112"/>
        <v>42026.687453703707</v>
      </c>
      <c r="S2423" s="9">
        <f t="shared" si="113"/>
        <v>42056.687453703707</v>
      </c>
    </row>
    <row r="2424" spans="1:19" hidden="1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t="s">
        <v>8282</v>
      </c>
      <c r="P2424" s="10">
        <f>ROUND(E2424/D2424*100%,0)</f>
        <v>0</v>
      </c>
      <c r="Q2424" s="11">
        <f t="shared" si="111"/>
        <v>1</v>
      </c>
      <c r="R2424" s="9">
        <f t="shared" si="112"/>
        <v>42044.724953703699</v>
      </c>
      <c r="S2424" s="9">
        <f t="shared" si="113"/>
        <v>42074.683287037042</v>
      </c>
    </row>
    <row r="2425" spans="1:19" ht="30" hidden="1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t="s">
        <v>8282</v>
      </c>
      <c r="P2425" s="10">
        <f>ROUND(E2425/D2425*100%,0)</f>
        <v>0</v>
      </c>
      <c r="Q2425" s="11">
        <f t="shared" si="111"/>
        <v>8</v>
      </c>
      <c r="R2425" s="9">
        <f t="shared" si="112"/>
        <v>41974.704745370371</v>
      </c>
      <c r="S2425" s="9">
        <f t="shared" si="113"/>
        <v>42004.704745370371</v>
      </c>
    </row>
    <row r="2426" spans="1:19" ht="30" hidden="1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t="s">
        <v>8282</v>
      </c>
      <c r="P2426" s="10">
        <f>ROUND(E2426/D2426*100%,0)</f>
        <v>0</v>
      </c>
      <c r="Q2426" s="11">
        <f t="shared" si="111"/>
        <v>34.44</v>
      </c>
      <c r="R2426" s="9">
        <f t="shared" si="112"/>
        <v>41909.892453703702</v>
      </c>
      <c r="S2426" s="9">
        <f t="shared" si="113"/>
        <v>41939.892453703702</v>
      </c>
    </row>
    <row r="2427" spans="1:19" ht="30" hidden="1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t="s">
        <v>8282</v>
      </c>
      <c r="P2427" s="10">
        <f>ROUND(E2427/D2427*100%,0)</f>
        <v>0</v>
      </c>
      <c r="Q2427" s="11">
        <f t="shared" si="111"/>
        <v>1</v>
      </c>
      <c r="R2427" s="9">
        <f t="shared" si="112"/>
        <v>42502.913761574076</v>
      </c>
      <c r="S2427" s="9">
        <f t="shared" si="113"/>
        <v>42517.919444444444</v>
      </c>
    </row>
    <row r="2428" spans="1:19" ht="30" hidden="1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t="s">
        <v>8282</v>
      </c>
      <c r="P2428" s="10">
        <f>ROUND(E2428/D2428*100%,0)</f>
        <v>0</v>
      </c>
      <c r="Q2428" s="11">
        <f t="shared" si="111"/>
        <v>0</v>
      </c>
      <c r="R2428" s="9">
        <f t="shared" si="112"/>
        <v>42164.170046296291</v>
      </c>
      <c r="S2428" s="9">
        <f t="shared" si="113"/>
        <v>42224.170046296291</v>
      </c>
    </row>
    <row r="2429" spans="1:19" ht="30" hidden="1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t="s">
        <v>8282</v>
      </c>
      <c r="P2429" s="10">
        <f>ROUND(E2429/D2429*100%,0)</f>
        <v>0</v>
      </c>
      <c r="Q2429" s="11">
        <f t="shared" si="111"/>
        <v>1</v>
      </c>
      <c r="R2429" s="9">
        <f t="shared" si="112"/>
        <v>42412.318668981476</v>
      </c>
      <c r="S2429" s="9">
        <f t="shared" si="113"/>
        <v>42452.277002314819</v>
      </c>
    </row>
    <row r="2430" spans="1:19" ht="30" hidden="1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t="s">
        <v>8282</v>
      </c>
      <c r="P2430" s="10">
        <f>ROUND(E2430/D2430*100%,0)</f>
        <v>0</v>
      </c>
      <c r="Q2430" s="11">
        <f t="shared" si="111"/>
        <v>1</v>
      </c>
      <c r="R2430" s="9">
        <f t="shared" si="112"/>
        <v>42045.784155092595</v>
      </c>
      <c r="S2430" s="9">
        <f t="shared" si="113"/>
        <v>42075.742488425924</v>
      </c>
    </row>
    <row r="2431" spans="1:19" ht="30" hidden="1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t="s">
        <v>8282</v>
      </c>
      <c r="P2431" s="10">
        <f>ROUND(E2431/D2431*100%,0)</f>
        <v>0</v>
      </c>
      <c r="Q2431" s="11">
        <f t="shared" si="111"/>
        <v>501.25</v>
      </c>
      <c r="R2431" s="9">
        <f t="shared" si="112"/>
        <v>42734.879236111112</v>
      </c>
      <c r="S2431" s="9">
        <f t="shared" si="113"/>
        <v>42771.697222222225</v>
      </c>
    </row>
    <row r="2432" spans="1:19" ht="30" hidden="1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t="s">
        <v>8282</v>
      </c>
      <c r="P2432" s="10">
        <f>ROUND(E2432/D2432*100%,0)</f>
        <v>0</v>
      </c>
      <c r="Q2432" s="11">
        <f t="shared" si="111"/>
        <v>10.5</v>
      </c>
      <c r="R2432" s="9">
        <f t="shared" si="112"/>
        <v>42382.130833333329</v>
      </c>
      <c r="S2432" s="9">
        <f t="shared" si="113"/>
        <v>42412.130833333329</v>
      </c>
    </row>
    <row r="2433" spans="1:19" hidden="1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t="s">
        <v>8282</v>
      </c>
      <c r="P2433" s="10">
        <f>ROUND(E2433/D2433*100%,0)</f>
        <v>0</v>
      </c>
      <c r="Q2433" s="11">
        <f t="shared" si="111"/>
        <v>1</v>
      </c>
      <c r="R2433" s="9">
        <f t="shared" si="112"/>
        <v>42489.099687499998</v>
      </c>
      <c r="S2433" s="9">
        <f t="shared" si="113"/>
        <v>42549.099687499998</v>
      </c>
    </row>
    <row r="2434" spans="1:19" ht="30" hidden="1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t="s">
        <v>8282</v>
      </c>
      <c r="P2434" s="10">
        <f>ROUND(E2434/D2434*100%,0)</f>
        <v>0</v>
      </c>
      <c r="Q2434" s="11">
        <f t="shared" si="111"/>
        <v>1</v>
      </c>
      <c r="R2434" s="9">
        <f t="shared" si="112"/>
        <v>42041.218715277777</v>
      </c>
      <c r="S2434" s="9">
        <f t="shared" si="113"/>
        <v>42071.218715277777</v>
      </c>
    </row>
    <row r="2435" spans="1:19" ht="30" hidden="1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t="s">
        <v>8282</v>
      </c>
      <c r="P2435" s="10">
        <f>ROUND(E2435/D2435*100%,0)</f>
        <v>0</v>
      </c>
      <c r="Q2435" s="11">
        <f t="shared" ref="Q2435:Q2498" si="114">IFERROR(ROUND(E2435/L2435,2),0)</f>
        <v>0</v>
      </c>
      <c r="R2435" s="9">
        <f t="shared" ref="R2435:R2498" si="115">(((J2435/60)/60)/24)+DATE(1970,1,1)</f>
        <v>42397.89980324074</v>
      </c>
      <c r="S2435" s="9">
        <f t="shared" ref="S2435:S2498" si="116">(((I2435/60)/60)/24)+DATE(1970,1,1)</f>
        <v>42427.89980324074</v>
      </c>
    </row>
    <row r="2436" spans="1:19" ht="30" hidden="1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t="s">
        <v>8282</v>
      </c>
      <c r="P2436" s="10">
        <f>ROUND(E2436/D2436*100%,0)</f>
        <v>0</v>
      </c>
      <c r="Q2436" s="11">
        <f t="shared" si="114"/>
        <v>13</v>
      </c>
      <c r="R2436" s="9">
        <f t="shared" si="115"/>
        <v>42180.18604166666</v>
      </c>
      <c r="S2436" s="9">
        <f t="shared" si="116"/>
        <v>42220.18604166666</v>
      </c>
    </row>
    <row r="2437" spans="1:19" ht="30" hidden="1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t="s">
        <v>8282</v>
      </c>
      <c r="P2437" s="10">
        <f>ROUND(E2437/D2437*100%,0)</f>
        <v>0</v>
      </c>
      <c r="Q2437" s="11">
        <f t="shared" si="114"/>
        <v>306</v>
      </c>
      <c r="R2437" s="9">
        <f t="shared" si="115"/>
        <v>42252.277615740735</v>
      </c>
      <c r="S2437" s="9">
        <f t="shared" si="116"/>
        <v>42282.277615740735</v>
      </c>
    </row>
    <row r="2438" spans="1:19" ht="30" hidden="1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t="s">
        <v>8282</v>
      </c>
      <c r="P2438" s="10">
        <f>ROUND(E2438/D2438*100%,0)</f>
        <v>0</v>
      </c>
      <c r="Q2438" s="11">
        <f t="shared" si="114"/>
        <v>22.5</v>
      </c>
      <c r="R2438" s="9">
        <f t="shared" si="115"/>
        <v>42338.615393518514</v>
      </c>
      <c r="S2438" s="9">
        <f t="shared" si="116"/>
        <v>42398.615393518514</v>
      </c>
    </row>
    <row r="2439" spans="1:19" ht="30" hidden="1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t="s">
        <v>8282</v>
      </c>
      <c r="P2439" s="10">
        <f>ROUND(E2439/D2439*100%,0)</f>
        <v>0</v>
      </c>
      <c r="Q2439" s="11">
        <f t="shared" si="114"/>
        <v>0</v>
      </c>
      <c r="R2439" s="9">
        <f t="shared" si="115"/>
        <v>42031.965138888889</v>
      </c>
      <c r="S2439" s="9">
        <f t="shared" si="116"/>
        <v>42080.75</v>
      </c>
    </row>
    <row r="2440" spans="1:19" ht="45" hidden="1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t="s">
        <v>8282</v>
      </c>
      <c r="P2440" s="10">
        <f>ROUND(E2440/D2440*100%,0)</f>
        <v>0</v>
      </c>
      <c r="Q2440" s="11">
        <f t="shared" si="114"/>
        <v>50</v>
      </c>
      <c r="R2440" s="9">
        <f t="shared" si="115"/>
        <v>42285.91506944444</v>
      </c>
      <c r="S2440" s="9">
        <f t="shared" si="116"/>
        <v>42345.956736111111</v>
      </c>
    </row>
    <row r="2441" spans="1:19" ht="45" hidden="1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t="s">
        <v>8282</v>
      </c>
      <c r="P2441" s="10">
        <f>ROUND(E2441/D2441*100%,0)</f>
        <v>0</v>
      </c>
      <c r="Q2441" s="11">
        <f t="shared" si="114"/>
        <v>0</v>
      </c>
      <c r="R2441" s="9">
        <f t="shared" si="115"/>
        <v>42265.818622685183</v>
      </c>
      <c r="S2441" s="9">
        <f t="shared" si="116"/>
        <v>42295.818622685183</v>
      </c>
    </row>
    <row r="2442" spans="1:19" ht="30" hidden="1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t="s">
        <v>8282</v>
      </c>
      <c r="P2442" s="10">
        <f>ROUND(E2442/D2442*100%,0)</f>
        <v>0</v>
      </c>
      <c r="Q2442" s="11">
        <f t="shared" si="114"/>
        <v>5</v>
      </c>
      <c r="R2442" s="9">
        <f t="shared" si="115"/>
        <v>42383.899456018517</v>
      </c>
      <c r="S2442" s="9">
        <f t="shared" si="116"/>
        <v>42413.899456018517</v>
      </c>
    </row>
    <row r="2443" spans="1:19" hidden="1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8281</v>
      </c>
      <c r="O2443" t="s">
        <v>8297</v>
      </c>
      <c r="P2443" s="10">
        <f>ROUND(E2443/D2443*100%,0)</f>
        <v>1</v>
      </c>
      <c r="Q2443" s="11">
        <f t="shared" si="114"/>
        <v>74.23</v>
      </c>
      <c r="R2443" s="9">
        <f t="shared" si="115"/>
        <v>42187.125625000001</v>
      </c>
      <c r="S2443" s="9">
        <f t="shared" si="116"/>
        <v>42208.207638888889</v>
      </c>
    </row>
    <row r="2444" spans="1:19" ht="30" hidden="1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8281</v>
      </c>
      <c r="O2444" t="s">
        <v>8297</v>
      </c>
      <c r="P2444" s="10">
        <f>ROUND(E2444/D2444*100%,0)</f>
        <v>1</v>
      </c>
      <c r="Q2444" s="11">
        <f t="shared" si="114"/>
        <v>81.25</v>
      </c>
      <c r="R2444" s="9">
        <f t="shared" si="115"/>
        <v>42052.666990740734</v>
      </c>
      <c r="S2444" s="9">
        <f t="shared" si="116"/>
        <v>42082.625324074077</v>
      </c>
    </row>
    <row r="2445" spans="1:19" ht="45" hidden="1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8281</v>
      </c>
      <c r="O2445" t="s">
        <v>8297</v>
      </c>
      <c r="P2445" s="10">
        <f>ROUND(E2445/D2445*100%,0)</f>
        <v>2</v>
      </c>
      <c r="Q2445" s="11">
        <f t="shared" si="114"/>
        <v>130.22999999999999</v>
      </c>
      <c r="R2445" s="9">
        <f t="shared" si="115"/>
        <v>41836.625254629631</v>
      </c>
      <c r="S2445" s="9">
        <f t="shared" si="116"/>
        <v>41866.625254629631</v>
      </c>
    </row>
    <row r="2446" spans="1:19" ht="30" hidden="1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8281</v>
      </c>
      <c r="O2446" t="s">
        <v>8297</v>
      </c>
      <c r="P2446" s="10">
        <f>ROUND(E2446/D2446*100%,0)</f>
        <v>1</v>
      </c>
      <c r="Q2446" s="11">
        <f t="shared" si="114"/>
        <v>53.41</v>
      </c>
      <c r="R2446" s="9">
        <f t="shared" si="115"/>
        <v>42485.754525462966</v>
      </c>
      <c r="S2446" s="9">
        <f t="shared" si="116"/>
        <v>42515.754525462966</v>
      </c>
    </row>
    <row r="2447" spans="1:19" ht="30" hidden="1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8281</v>
      </c>
      <c r="O2447" t="s">
        <v>8297</v>
      </c>
      <c r="P2447" s="10">
        <f>ROUND(E2447/D2447*100%,0)</f>
        <v>2</v>
      </c>
      <c r="Q2447" s="11">
        <f t="shared" si="114"/>
        <v>75.13</v>
      </c>
      <c r="R2447" s="9">
        <f t="shared" si="115"/>
        <v>42243.190057870372</v>
      </c>
      <c r="S2447" s="9">
        <f t="shared" si="116"/>
        <v>42273.190057870372</v>
      </c>
    </row>
    <row r="2448" spans="1:19" ht="45" hidden="1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8281</v>
      </c>
      <c r="O2448" t="s">
        <v>8297</v>
      </c>
      <c r="P2448" s="10">
        <f>ROUND(E2448/D2448*100%,0)</f>
        <v>2</v>
      </c>
      <c r="Q2448" s="11">
        <f t="shared" si="114"/>
        <v>75.67</v>
      </c>
      <c r="R2448" s="9">
        <f t="shared" si="115"/>
        <v>42670.602673611109</v>
      </c>
      <c r="S2448" s="9">
        <f t="shared" si="116"/>
        <v>42700.64434027778</v>
      </c>
    </row>
    <row r="2449" spans="1:19" ht="30" hidden="1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8281</v>
      </c>
      <c r="O2449" t="s">
        <v>8297</v>
      </c>
      <c r="P2449" s="10">
        <f>ROUND(E2449/D2449*100%,0)</f>
        <v>4</v>
      </c>
      <c r="Q2449" s="11">
        <f t="shared" si="114"/>
        <v>31.69</v>
      </c>
      <c r="R2449" s="9">
        <f t="shared" si="115"/>
        <v>42654.469826388886</v>
      </c>
      <c r="S2449" s="9">
        <f t="shared" si="116"/>
        <v>42686.166666666672</v>
      </c>
    </row>
    <row r="2450" spans="1:19" ht="30" hidden="1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8281</v>
      </c>
      <c r="O2450" t="s">
        <v>8297</v>
      </c>
      <c r="P2450" s="10">
        <f>ROUND(E2450/D2450*100%,0)</f>
        <v>1</v>
      </c>
      <c r="Q2450" s="11">
        <f t="shared" si="114"/>
        <v>47.78</v>
      </c>
      <c r="R2450" s="9">
        <f t="shared" si="115"/>
        <v>42607.316122685181</v>
      </c>
      <c r="S2450" s="9">
        <f t="shared" si="116"/>
        <v>42613.233333333337</v>
      </c>
    </row>
    <row r="2451" spans="1:19" ht="30" hidden="1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8281</v>
      </c>
      <c r="O2451" t="s">
        <v>8297</v>
      </c>
      <c r="P2451" s="10">
        <f>ROUND(E2451/D2451*100%,0)</f>
        <v>1</v>
      </c>
      <c r="Q2451" s="11">
        <f t="shared" si="114"/>
        <v>90</v>
      </c>
      <c r="R2451" s="9">
        <f t="shared" si="115"/>
        <v>41943.142534722225</v>
      </c>
      <c r="S2451" s="9">
        <f t="shared" si="116"/>
        <v>41973.184201388889</v>
      </c>
    </row>
    <row r="2452" spans="1:19" ht="30" hidden="1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8281</v>
      </c>
      <c r="O2452" t="s">
        <v>8297</v>
      </c>
      <c r="P2452" s="10">
        <f>ROUND(E2452/D2452*100%,0)</f>
        <v>1</v>
      </c>
      <c r="Q2452" s="11">
        <f t="shared" si="114"/>
        <v>149.31</v>
      </c>
      <c r="R2452" s="9">
        <f t="shared" si="115"/>
        <v>41902.07240740741</v>
      </c>
      <c r="S2452" s="9">
        <f t="shared" si="116"/>
        <v>41940.132638888892</v>
      </c>
    </row>
    <row r="2453" spans="1:19" ht="30" hidden="1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8281</v>
      </c>
      <c r="O2453" t="s">
        <v>8297</v>
      </c>
      <c r="P2453" s="10">
        <f>ROUND(E2453/D2453*100%,0)</f>
        <v>1</v>
      </c>
      <c r="Q2453" s="11">
        <f t="shared" si="114"/>
        <v>62.07</v>
      </c>
      <c r="R2453" s="9">
        <f t="shared" si="115"/>
        <v>42779.908449074079</v>
      </c>
      <c r="S2453" s="9">
        <f t="shared" si="116"/>
        <v>42799.908449074079</v>
      </c>
    </row>
    <row r="2454" spans="1:19" ht="30" hidden="1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8281</v>
      </c>
      <c r="O2454" t="s">
        <v>8297</v>
      </c>
      <c r="P2454" s="10">
        <f>ROUND(E2454/D2454*100%,0)</f>
        <v>1</v>
      </c>
      <c r="Q2454" s="11">
        <f t="shared" si="114"/>
        <v>53.4</v>
      </c>
      <c r="R2454" s="9">
        <f t="shared" si="115"/>
        <v>42338.84375</v>
      </c>
      <c r="S2454" s="9">
        <f t="shared" si="116"/>
        <v>42367.958333333328</v>
      </c>
    </row>
    <row r="2455" spans="1:19" ht="30" hidden="1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8281</v>
      </c>
      <c r="O2455" t="s">
        <v>8297</v>
      </c>
      <c r="P2455" s="10">
        <f>ROUND(E2455/D2455*100%,0)</f>
        <v>2</v>
      </c>
      <c r="Q2455" s="11">
        <f t="shared" si="114"/>
        <v>69.27</v>
      </c>
      <c r="R2455" s="9">
        <f t="shared" si="115"/>
        <v>42738.692233796297</v>
      </c>
      <c r="S2455" s="9">
        <f t="shared" si="116"/>
        <v>42768.692233796297</v>
      </c>
    </row>
    <row r="2456" spans="1:19" ht="30" hidden="1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8281</v>
      </c>
      <c r="O2456" t="s">
        <v>8297</v>
      </c>
      <c r="P2456" s="10">
        <f>ROUND(E2456/D2456*100%,0)</f>
        <v>1</v>
      </c>
      <c r="Q2456" s="11">
        <f t="shared" si="114"/>
        <v>271.51</v>
      </c>
      <c r="R2456" s="9">
        <f t="shared" si="115"/>
        <v>42770.201481481476</v>
      </c>
      <c r="S2456" s="9">
        <f t="shared" si="116"/>
        <v>42805.201481481476</v>
      </c>
    </row>
    <row r="2457" spans="1:19" ht="30" hidden="1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8281</v>
      </c>
      <c r="O2457" t="s">
        <v>8297</v>
      </c>
      <c r="P2457" s="10">
        <f>ROUND(E2457/D2457*100%,0)</f>
        <v>2</v>
      </c>
      <c r="Q2457" s="11">
        <f t="shared" si="114"/>
        <v>34.130000000000003</v>
      </c>
      <c r="R2457" s="9">
        <f t="shared" si="115"/>
        <v>42452.781828703708</v>
      </c>
      <c r="S2457" s="9">
        <f t="shared" si="116"/>
        <v>42480.781828703708</v>
      </c>
    </row>
    <row r="2458" spans="1:19" ht="30" hidden="1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8281</v>
      </c>
      <c r="O2458" t="s">
        <v>8297</v>
      </c>
      <c r="P2458" s="10">
        <f>ROUND(E2458/D2458*100%,0)</f>
        <v>2</v>
      </c>
      <c r="Q2458" s="11">
        <f t="shared" si="114"/>
        <v>40.49</v>
      </c>
      <c r="R2458" s="9">
        <f t="shared" si="115"/>
        <v>42761.961099537039</v>
      </c>
      <c r="S2458" s="9">
        <f t="shared" si="116"/>
        <v>42791.961099537039</v>
      </c>
    </row>
    <row r="2459" spans="1:19" ht="30" hidden="1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8281</v>
      </c>
      <c r="O2459" t="s">
        <v>8297</v>
      </c>
      <c r="P2459" s="10">
        <f>ROUND(E2459/D2459*100%,0)</f>
        <v>1</v>
      </c>
      <c r="Q2459" s="11">
        <f t="shared" si="114"/>
        <v>189.76</v>
      </c>
      <c r="R2459" s="9">
        <f t="shared" si="115"/>
        <v>42423.602500000001</v>
      </c>
      <c r="S2459" s="9">
        <f t="shared" si="116"/>
        <v>42453.560833333337</v>
      </c>
    </row>
    <row r="2460" spans="1:19" ht="45" hidden="1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8281</v>
      </c>
      <c r="O2460" t="s">
        <v>8297</v>
      </c>
      <c r="P2460" s="10">
        <f>ROUND(E2460/D2460*100%,0)</f>
        <v>1</v>
      </c>
      <c r="Q2460" s="11">
        <f t="shared" si="114"/>
        <v>68.86</v>
      </c>
      <c r="R2460" s="9">
        <f t="shared" si="115"/>
        <v>42495.871736111112</v>
      </c>
      <c r="S2460" s="9">
        <f t="shared" si="116"/>
        <v>42530.791666666672</v>
      </c>
    </row>
    <row r="2461" spans="1:19" ht="30" hidden="1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8281</v>
      </c>
      <c r="O2461" t="s">
        <v>8297</v>
      </c>
      <c r="P2461" s="10">
        <f>ROUND(E2461/D2461*100%,0)</f>
        <v>1</v>
      </c>
      <c r="Q2461" s="11">
        <f t="shared" si="114"/>
        <v>108.78</v>
      </c>
      <c r="R2461" s="9">
        <f t="shared" si="115"/>
        <v>42407.637557870374</v>
      </c>
      <c r="S2461" s="9">
        <f t="shared" si="116"/>
        <v>42452.595891203702</v>
      </c>
    </row>
    <row r="2462" spans="1:19" ht="30" hidden="1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8281</v>
      </c>
      <c r="O2462" t="s">
        <v>8297</v>
      </c>
      <c r="P2462" s="10">
        <f>ROUND(E2462/D2462*100%,0)</f>
        <v>1</v>
      </c>
      <c r="Q2462" s="11">
        <f t="shared" si="114"/>
        <v>125.99</v>
      </c>
      <c r="R2462" s="9">
        <f t="shared" si="115"/>
        <v>42704.187118055561</v>
      </c>
      <c r="S2462" s="9">
        <f t="shared" si="116"/>
        <v>42738.178472222222</v>
      </c>
    </row>
    <row r="2463" spans="1:19" ht="30" hidden="1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8270</v>
      </c>
      <c r="O2463" t="s">
        <v>8274</v>
      </c>
      <c r="P2463" s="10">
        <f>ROUND(E2463/D2463*100%,0)</f>
        <v>1</v>
      </c>
      <c r="Q2463" s="11">
        <f t="shared" si="114"/>
        <v>90.52</v>
      </c>
      <c r="R2463" s="9">
        <f t="shared" si="115"/>
        <v>40784.012696759259</v>
      </c>
      <c r="S2463" s="9">
        <f t="shared" si="116"/>
        <v>40817.125</v>
      </c>
    </row>
    <row r="2464" spans="1:19" ht="30" hidden="1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8270</v>
      </c>
      <c r="O2464" t="s">
        <v>8274</v>
      </c>
      <c r="P2464" s="10">
        <f>ROUND(E2464/D2464*100%,0)</f>
        <v>1</v>
      </c>
      <c r="Q2464" s="11">
        <f t="shared" si="114"/>
        <v>28.88</v>
      </c>
      <c r="R2464" s="9">
        <f t="shared" si="115"/>
        <v>41089.186296296299</v>
      </c>
      <c r="S2464" s="9">
        <f t="shared" si="116"/>
        <v>41109.186296296299</v>
      </c>
    </row>
    <row r="2465" spans="1:19" hidden="1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8270</v>
      </c>
      <c r="O2465" t="s">
        <v>8274</v>
      </c>
      <c r="P2465" s="10">
        <f>ROUND(E2465/D2465*100%,0)</f>
        <v>1</v>
      </c>
      <c r="Q2465" s="11">
        <f t="shared" si="114"/>
        <v>31</v>
      </c>
      <c r="R2465" s="9">
        <f t="shared" si="115"/>
        <v>41341.111400462964</v>
      </c>
      <c r="S2465" s="9">
        <f t="shared" si="116"/>
        <v>41380.791666666664</v>
      </c>
    </row>
    <row r="2466" spans="1:19" ht="30" hidden="1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8270</v>
      </c>
      <c r="O2466" t="s">
        <v>8274</v>
      </c>
      <c r="P2466" s="10">
        <f>ROUND(E2466/D2466*100%,0)</f>
        <v>1</v>
      </c>
      <c r="Q2466" s="11">
        <f t="shared" si="114"/>
        <v>51.67</v>
      </c>
      <c r="R2466" s="9">
        <f t="shared" si="115"/>
        <v>42248.90042824074</v>
      </c>
      <c r="S2466" s="9">
        <f t="shared" si="116"/>
        <v>42277.811805555553</v>
      </c>
    </row>
    <row r="2467" spans="1:19" ht="30" hidden="1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8270</v>
      </c>
      <c r="O2467" t="s">
        <v>8274</v>
      </c>
      <c r="P2467" s="10">
        <f>ROUND(E2467/D2467*100%,0)</f>
        <v>2</v>
      </c>
      <c r="Q2467" s="11">
        <f t="shared" si="114"/>
        <v>26.27</v>
      </c>
      <c r="R2467" s="9">
        <f t="shared" si="115"/>
        <v>41145.719305555554</v>
      </c>
      <c r="S2467" s="9">
        <f t="shared" si="116"/>
        <v>41175.719305555554</v>
      </c>
    </row>
    <row r="2468" spans="1:19" ht="30" hidden="1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8270</v>
      </c>
      <c r="O2468" t="s">
        <v>8274</v>
      </c>
      <c r="P2468" s="10">
        <f>ROUND(E2468/D2468*100%,0)</f>
        <v>1</v>
      </c>
      <c r="Q2468" s="11">
        <f t="shared" si="114"/>
        <v>48.08</v>
      </c>
      <c r="R2468" s="9">
        <f t="shared" si="115"/>
        <v>41373.102465277778</v>
      </c>
      <c r="S2468" s="9">
        <f t="shared" si="116"/>
        <v>41403.102465277778</v>
      </c>
    </row>
    <row r="2469" spans="1:19" ht="30" hidden="1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8270</v>
      </c>
      <c r="O2469" t="s">
        <v>8274</v>
      </c>
      <c r="P2469" s="10">
        <f>ROUND(E2469/D2469*100%,0)</f>
        <v>1</v>
      </c>
      <c r="Q2469" s="11">
        <f t="shared" si="114"/>
        <v>27.56</v>
      </c>
      <c r="R2469" s="9">
        <f t="shared" si="115"/>
        <v>41025.874201388891</v>
      </c>
      <c r="S2469" s="9">
        <f t="shared" si="116"/>
        <v>41039.708333333336</v>
      </c>
    </row>
    <row r="2470" spans="1:19" ht="30" hidden="1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8270</v>
      </c>
      <c r="O2470" t="s">
        <v>8274</v>
      </c>
      <c r="P2470" s="10">
        <f>ROUND(E2470/D2470*100%,0)</f>
        <v>1</v>
      </c>
      <c r="Q2470" s="11">
        <f t="shared" si="114"/>
        <v>36.97</v>
      </c>
      <c r="R2470" s="9">
        <f t="shared" si="115"/>
        <v>41174.154178240737</v>
      </c>
      <c r="S2470" s="9">
        <f t="shared" si="116"/>
        <v>41210.208333333336</v>
      </c>
    </row>
    <row r="2471" spans="1:19" ht="30" hidden="1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8270</v>
      </c>
      <c r="O2471" t="s">
        <v>8274</v>
      </c>
      <c r="P2471" s="10">
        <f>ROUND(E2471/D2471*100%,0)</f>
        <v>1</v>
      </c>
      <c r="Q2471" s="11">
        <f t="shared" si="114"/>
        <v>29.02</v>
      </c>
      <c r="R2471" s="9">
        <f t="shared" si="115"/>
        <v>40557.429733796293</v>
      </c>
      <c r="S2471" s="9">
        <f t="shared" si="116"/>
        <v>40582.429733796293</v>
      </c>
    </row>
    <row r="2472" spans="1:19" ht="30" hidden="1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8270</v>
      </c>
      <c r="O2472" t="s">
        <v>8274</v>
      </c>
      <c r="P2472" s="10">
        <f>ROUND(E2472/D2472*100%,0)</f>
        <v>1</v>
      </c>
      <c r="Q2472" s="11">
        <f t="shared" si="114"/>
        <v>28.66</v>
      </c>
      <c r="R2472" s="9">
        <f t="shared" si="115"/>
        <v>41023.07471064815</v>
      </c>
      <c r="S2472" s="9">
        <f t="shared" si="116"/>
        <v>41053.07471064815</v>
      </c>
    </row>
    <row r="2473" spans="1:19" ht="30" hidden="1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8270</v>
      </c>
      <c r="O2473" t="s">
        <v>8274</v>
      </c>
      <c r="P2473" s="10">
        <f>ROUND(E2473/D2473*100%,0)</f>
        <v>1</v>
      </c>
      <c r="Q2473" s="11">
        <f t="shared" si="114"/>
        <v>37.65</v>
      </c>
      <c r="R2473" s="9">
        <f t="shared" si="115"/>
        <v>40893.992962962962</v>
      </c>
      <c r="S2473" s="9">
        <f t="shared" si="116"/>
        <v>40933.992962962962</v>
      </c>
    </row>
    <row r="2474" spans="1:19" ht="45" hidden="1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8270</v>
      </c>
      <c r="O2474" t="s">
        <v>8274</v>
      </c>
      <c r="P2474" s="10">
        <f>ROUND(E2474/D2474*100%,0)</f>
        <v>1</v>
      </c>
      <c r="Q2474" s="11">
        <f t="shared" si="114"/>
        <v>97.9</v>
      </c>
      <c r="R2474" s="9">
        <f t="shared" si="115"/>
        <v>40354.11550925926</v>
      </c>
      <c r="S2474" s="9">
        <f t="shared" si="116"/>
        <v>40425.043749999997</v>
      </c>
    </row>
    <row r="2475" spans="1:19" ht="30" hidden="1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8270</v>
      </c>
      <c r="O2475" t="s">
        <v>8274</v>
      </c>
      <c r="P2475" s="10">
        <f>ROUND(E2475/D2475*100%,0)</f>
        <v>1</v>
      </c>
      <c r="Q2475" s="11">
        <f t="shared" si="114"/>
        <v>42.55</v>
      </c>
      <c r="R2475" s="9">
        <f t="shared" si="115"/>
        <v>41193.748483796298</v>
      </c>
      <c r="S2475" s="9">
        <f t="shared" si="116"/>
        <v>41223.790150462963</v>
      </c>
    </row>
    <row r="2476" spans="1:19" ht="45" hidden="1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8270</v>
      </c>
      <c r="O2476" t="s">
        <v>8274</v>
      </c>
      <c r="P2476" s="10">
        <f>ROUND(E2476/D2476*100%,0)</f>
        <v>1</v>
      </c>
      <c r="Q2476" s="11">
        <f t="shared" si="114"/>
        <v>131.58000000000001</v>
      </c>
      <c r="R2476" s="9">
        <f t="shared" si="115"/>
        <v>40417.011296296296</v>
      </c>
      <c r="S2476" s="9">
        <f t="shared" si="116"/>
        <v>40462.011296296296</v>
      </c>
    </row>
    <row r="2477" spans="1:19" ht="30" hidden="1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8270</v>
      </c>
      <c r="O2477" t="s">
        <v>8274</v>
      </c>
      <c r="P2477" s="10">
        <f>ROUND(E2477/D2477*100%,0)</f>
        <v>1</v>
      </c>
      <c r="Q2477" s="11">
        <f t="shared" si="114"/>
        <v>32.32</v>
      </c>
      <c r="R2477" s="9">
        <f t="shared" si="115"/>
        <v>40310.287673611114</v>
      </c>
      <c r="S2477" s="9">
        <f t="shared" si="116"/>
        <v>40369.916666666664</v>
      </c>
    </row>
    <row r="2478" spans="1:19" ht="30" hidden="1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8270</v>
      </c>
      <c r="O2478" t="s">
        <v>8274</v>
      </c>
      <c r="P2478" s="10">
        <f>ROUND(E2478/D2478*100%,0)</f>
        <v>1</v>
      </c>
      <c r="Q2478" s="11">
        <f t="shared" si="114"/>
        <v>61.1</v>
      </c>
      <c r="R2478" s="9">
        <f t="shared" si="115"/>
        <v>41913.328356481477</v>
      </c>
      <c r="S2478" s="9">
        <f t="shared" si="116"/>
        <v>41946.370023148149</v>
      </c>
    </row>
    <row r="2479" spans="1:19" ht="30" hidden="1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8270</v>
      </c>
      <c r="O2479" t="s">
        <v>8274</v>
      </c>
      <c r="P2479" s="10">
        <f>ROUND(E2479/D2479*100%,0)</f>
        <v>2</v>
      </c>
      <c r="Q2479" s="11">
        <f t="shared" si="114"/>
        <v>31.34</v>
      </c>
      <c r="R2479" s="9">
        <f t="shared" si="115"/>
        <v>41088.691493055558</v>
      </c>
      <c r="S2479" s="9">
        <f t="shared" si="116"/>
        <v>41133.691493055558</v>
      </c>
    </row>
    <row r="2480" spans="1:19" ht="30" hidden="1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8270</v>
      </c>
      <c r="O2480" t="s">
        <v>8274</v>
      </c>
      <c r="P2480" s="10">
        <f>ROUND(E2480/D2480*100%,0)</f>
        <v>1</v>
      </c>
      <c r="Q2480" s="11">
        <f t="shared" si="114"/>
        <v>129.11000000000001</v>
      </c>
      <c r="R2480" s="9">
        <f t="shared" si="115"/>
        <v>41257.950381944444</v>
      </c>
      <c r="S2480" s="9">
        <f t="shared" si="116"/>
        <v>41287.950381944444</v>
      </c>
    </row>
    <row r="2481" spans="1:19" ht="30" hidden="1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8270</v>
      </c>
      <c r="O2481" t="s">
        <v>8274</v>
      </c>
      <c r="P2481" s="10">
        <f>ROUND(E2481/D2481*100%,0)</f>
        <v>1</v>
      </c>
      <c r="Q2481" s="11">
        <f t="shared" si="114"/>
        <v>25.02</v>
      </c>
      <c r="R2481" s="9">
        <f t="shared" si="115"/>
        <v>41107.726782407408</v>
      </c>
      <c r="S2481" s="9">
        <f t="shared" si="116"/>
        <v>41118.083333333336</v>
      </c>
    </row>
    <row r="2482" spans="1:19" ht="30" hidden="1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8270</v>
      </c>
      <c r="O2482" t="s">
        <v>8274</v>
      </c>
      <c r="P2482" s="10">
        <f>ROUND(E2482/D2482*100%,0)</f>
        <v>1</v>
      </c>
      <c r="Q2482" s="11">
        <f t="shared" si="114"/>
        <v>250</v>
      </c>
      <c r="R2482" s="9">
        <f t="shared" si="115"/>
        <v>42227.936157407406</v>
      </c>
      <c r="S2482" s="9">
        <f t="shared" si="116"/>
        <v>42287.936157407406</v>
      </c>
    </row>
    <row r="2483" spans="1:19" ht="30" hidden="1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8270</v>
      </c>
      <c r="O2483" t="s">
        <v>8274</v>
      </c>
      <c r="P2483" s="10">
        <f>ROUND(E2483/D2483*100%,0)</f>
        <v>1</v>
      </c>
      <c r="Q2483" s="11">
        <f t="shared" si="114"/>
        <v>47.54</v>
      </c>
      <c r="R2483" s="9">
        <f t="shared" si="115"/>
        <v>40999.645925925928</v>
      </c>
      <c r="S2483" s="9">
        <f t="shared" si="116"/>
        <v>41029.645925925928</v>
      </c>
    </row>
    <row r="2484" spans="1:19" ht="30" hidden="1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8270</v>
      </c>
      <c r="O2484" t="s">
        <v>8274</v>
      </c>
      <c r="P2484" s="10">
        <f>ROUND(E2484/D2484*100%,0)</f>
        <v>1</v>
      </c>
      <c r="Q2484" s="11">
        <f t="shared" si="114"/>
        <v>40.04</v>
      </c>
      <c r="R2484" s="9">
        <f t="shared" si="115"/>
        <v>40711.782210648147</v>
      </c>
      <c r="S2484" s="9">
        <f t="shared" si="116"/>
        <v>40756.782210648147</v>
      </c>
    </row>
    <row r="2485" spans="1:19" ht="30" hidden="1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8270</v>
      </c>
      <c r="O2485" t="s">
        <v>8274</v>
      </c>
      <c r="P2485" s="10">
        <f>ROUND(E2485/D2485*100%,0)</f>
        <v>1</v>
      </c>
      <c r="Q2485" s="11">
        <f t="shared" si="114"/>
        <v>65.84</v>
      </c>
      <c r="R2485" s="9">
        <f t="shared" si="115"/>
        <v>40970.750034722223</v>
      </c>
      <c r="S2485" s="9">
        <f t="shared" si="116"/>
        <v>41030.708368055559</v>
      </c>
    </row>
    <row r="2486" spans="1:19" ht="45" hidden="1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8270</v>
      </c>
      <c r="O2486" t="s">
        <v>8274</v>
      </c>
      <c r="P2486" s="10">
        <f>ROUND(E2486/D2486*100%,0)</f>
        <v>1</v>
      </c>
      <c r="Q2486" s="11">
        <f t="shared" si="114"/>
        <v>46.4</v>
      </c>
      <c r="R2486" s="9">
        <f t="shared" si="115"/>
        <v>40771.916701388887</v>
      </c>
      <c r="S2486" s="9">
        <f t="shared" si="116"/>
        <v>40801.916701388887</v>
      </c>
    </row>
    <row r="2487" spans="1:19" ht="30" hidden="1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8270</v>
      </c>
      <c r="O2487" t="s">
        <v>8274</v>
      </c>
      <c r="P2487" s="10">
        <f>ROUND(E2487/D2487*100%,0)</f>
        <v>1</v>
      </c>
      <c r="Q2487" s="11">
        <f t="shared" si="114"/>
        <v>50.37</v>
      </c>
      <c r="R2487" s="9">
        <f t="shared" si="115"/>
        <v>40793.998599537037</v>
      </c>
      <c r="S2487" s="9">
        <f t="shared" si="116"/>
        <v>40828.998599537037</v>
      </c>
    </row>
    <row r="2488" spans="1:19" ht="30" hidden="1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8270</v>
      </c>
      <c r="O2488" t="s">
        <v>8274</v>
      </c>
      <c r="P2488" s="10">
        <f>ROUND(E2488/D2488*100%,0)</f>
        <v>3</v>
      </c>
      <c r="Q2488" s="11">
        <f t="shared" si="114"/>
        <v>26.57</v>
      </c>
      <c r="R2488" s="9">
        <f t="shared" si="115"/>
        <v>40991.708055555559</v>
      </c>
      <c r="S2488" s="9">
        <f t="shared" si="116"/>
        <v>41021.708055555559</v>
      </c>
    </row>
    <row r="2489" spans="1:19" ht="30" hidden="1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8270</v>
      </c>
      <c r="O2489" t="s">
        <v>8274</v>
      </c>
      <c r="P2489" s="10">
        <f>ROUND(E2489/D2489*100%,0)</f>
        <v>1</v>
      </c>
      <c r="Q2489" s="11">
        <f t="shared" si="114"/>
        <v>39.49</v>
      </c>
      <c r="R2489" s="9">
        <f t="shared" si="115"/>
        <v>41026.083298611113</v>
      </c>
      <c r="S2489" s="9">
        <f t="shared" si="116"/>
        <v>41056.083298611113</v>
      </c>
    </row>
    <row r="2490" spans="1:19" ht="30" hidden="1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8270</v>
      </c>
      <c r="O2490" t="s">
        <v>8274</v>
      </c>
      <c r="P2490" s="10">
        <f>ROUND(E2490/D2490*100%,0)</f>
        <v>1</v>
      </c>
      <c r="Q2490" s="11">
        <f t="shared" si="114"/>
        <v>49.25</v>
      </c>
      <c r="R2490" s="9">
        <f t="shared" si="115"/>
        <v>40833.633194444446</v>
      </c>
      <c r="S2490" s="9">
        <f t="shared" si="116"/>
        <v>40863.674861111111</v>
      </c>
    </row>
    <row r="2491" spans="1:19" ht="30" hidden="1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8270</v>
      </c>
      <c r="O2491" t="s">
        <v>8274</v>
      </c>
      <c r="P2491" s="10">
        <f>ROUND(E2491/D2491*100%,0)</f>
        <v>1</v>
      </c>
      <c r="Q2491" s="11">
        <f t="shared" si="114"/>
        <v>62.38</v>
      </c>
      <c r="R2491" s="9">
        <f t="shared" si="115"/>
        <v>41373.690266203703</v>
      </c>
      <c r="S2491" s="9">
        <f t="shared" si="116"/>
        <v>41403.690266203703</v>
      </c>
    </row>
    <row r="2492" spans="1:19" ht="30" hidden="1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8270</v>
      </c>
      <c r="O2492" t="s">
        <v>8274</v>
      </c>
      <c r="P2492" s="10">
        <f>ROUND(E2492/D2492*100%,0)</f>
        <v>1</v>
      </c>
      <c r="Q2492" s="11">
        <f t="shared" si="114"/>
        <v>37.94</v>
      </c>
      <c r="R2492" s="9">
        <f t="shared" si="115"/>
        <v>41023.227731481478</v>
      </c>
      <c r="S2492" s="9">
        <f t="shared" si="116"/>
        <v>41083.227731481478</v>
      </c>
    </row>
    <row r="2493" spans="1:19" ht="30" hidden="1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8270</v>
      </c>
      <c r="O2493" t="s">
        <v>8274</v>
      </c>
      <c r="P2493" s="10">
        <f>ROUND(E2493/D2493*100%,0)</f>
        <v>1</v>
      </c>
      <c r="Q2493" s="11">
        <f t="shared" si="114"/>
        <v>51.6</v>
      </c>
      <c r="R2493" s="9">
        <f t="shared" si="115"/>
        <v>40542.839282407411</v>
      </c>
      <c r="S2493" s="9">
        <f t="shared" si="116"/>
        <v>40559.07708333333</v>
      </c>
    </row>
    <row r="2494" spans="1:19" ht="30" hidden="1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8270</v>
      </c>
      <c r="O2494" t="s">
        <v>8274</v>
      </c>
      <c r="P2494" s="10">
        <f>ROUND(E2494/D2494*100%,0)</f>
        <v>1</v>
      </c>
      <c r="Q2494" s="11">
        <f t="shared" si="114"/>
        <v>27.78</v>
      </c>
      <c r="R2494" s="9">
        <f t="shared" si="115"/>
        <v>41024.985972222225</v>
      </c>
      <c r="S2494" s="9">
        <f t="shared" si="116"/>
        <v>41076.415972222225</v>
      </c>
    </row>
    <row r="2495" spans="1:19" ht="30" hidden="1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8270</v>
      </c>
      <c r="O2495" t="s">
        <v>8274</v>
      </c>
      <c r="P2495" s="10">
        <f>ROUND(E2495/D2495*100%,0)</f>
        <v>1</v>
      </c>
      <c r="Q2495" s="11">
        <f t="shared" si="114"/>
        <v>99.38</v>
      </c>
      <c r="R2495" s="9">
        <f t="shared" si="115"/>
        <v>41348.168287037035</v>
      </c>
      <c r="S2495" s="9">
        <f t="shared" si="116"/>
        <v>41393.168287037035</v>
      </c>
    </row>
    <row r="2496" spans="1:19" ht="30" hidden="1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8270</v>
      </c>
      <c r="O2496" t="s">
        <v>8274</v>
      </c>
      <c r="P2496" s="10">
        <f>ROUND(E2496/D2496*100%,0)</f>
        <v>1</v>
      </c>
      <c r="Q2496" s="11">
        <f t="shared" si="114"/>
        <v>38.85</v>
      </c>
      <c r="R2496" s="9">
        <f t="shared" si="115"/>
        <v>41022.645185185182</v>
      </c>
      <c r="S2496" s="9">
        <f t="shared" si="116"/>
        <v>41052.645185185182</v>
      </c>
    </row>
    <row r="2497" spans="1:19" ht="30" hidden="1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8270</v>
      </c>
      <c r="O2497" t="s">
        <v>8274</v>
      </c>
      <c r="P2497" s="10">
        <f>ROUND(E2497/D2497*100%,0)</f>
        <v>1</v>
      </c>
      <c r="Q2497" s="11">
        <f t="shared" si="114"/>
        <v>45.55</v>
      </c>
      <c r="R2497" s="9">
        <f t="shared" si="115"/>
        <v>41036.946469907409</v>
      </c>
      <c r="S2497" s="9">
        <f t="shared" si="116"/>
        <v>41066.946469907409</v>
      </c>
    </row>
    <row r="2498" spans="1:19" ht="30" hidden="1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8270</v>
      </c>
      <c r="O2498" t="s">
        <v>8274</v>
      </c>
      <c r="P2498" s="10">
        <f>ROUND(E2498/D2498*100%,0)</f>
        <v>1</v>
      </c>
      <c r="Q2498" s="11">
        <f t="shared" si="114"/>
        <v>600</v>
      </c>
      <c r="R2498" s="9">
        <f t="shared" si="115"/>
        <v>41327.996435185189</v>
      </c>
      <c r="S2498" s="9">
        <f t="shared" si="116"/>
        <v>41362.954768518517</v>
      </c>
    </row>
    <row r="2499" spans="1:19" ht="30" hidden="1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8270</v>
      </c>
      <c r="O2499" t="s">
        <v>8274</v>
      </c>
      <c r="P2499" s="10">
        <f>ROUND(E2499/D2499*100%,0)</f>
        <v>1</v>
      </c>
      <c r="Q2499" s="11">
        <f t="shared" ref="Q2499:Q2562" si="117">IFERROR(ROUND(E2499/L2499,2),0)</f>
        <v>80.55</v>
      </c>
      <c r="R2499" s="9">
        <f t="shared" ref="R2499:R2562" si="118">(((J2499/60)/60)/24)+DATE(1970,1,1)</f>
        <v>40730.878912037035</v>
      </c>
      <c r="S2499" s="9">
        <f t="shared" ref="S2499:S2562" si="119">(((I2499/60)/60)/24)+DATE(1970,1,1)</f>
        <v>40760.878912037035</v>
      </c>
    </row>
    <row r="2500" spans="1:19" ht="30" hidden="1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8270</v>
      </c>
      <c r="O2500" t="s">
        <v>8274</v>
      </c>
      <c r="P2500" s="10">
        <f>ROUND(E2500/D2500*100%,0)</f>
        <v>1</v>
      </c>
      <c r="Q2500" s="11">
        <f t="shared" si="117"/>
        <v>52.8</v>
      </c>
      <c r="R2500" s="9">
        <f t="shared" si="118"/>
        <v>42017.967442129629</v>
      </c>
      <c r="S2500" s="9">
        <f t="shared" si="119"/>
        <v>42031.967442129629</v>
      </c>
    </row>
    <row r="2501" spans="1:19" ht="30" hidden="1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8270</v>
      </c>
      <c r="O2501" t="s">
        <v>8274</v>
      </c>
      <c r="P2501" s="10">
        <f>ROUND(E2501/D2501*100%,0)</f>
        <v>2</v>
      </c>
      <c r="Q2501" s="11">
        <f t="shared" si="117"/>
        <v>47.68</v>
      </c>
      <c r="R2501" s="9">
        <f t="shared" si="118"/>
        <v>41226.648576388885</v>
      </c>
      <c r="S2501" s="9">
        <f t="shared" si="119"/>
        <v>41274.75</v>
      </c>
    </row>
    <row r="2502" spans="1:19" ht="30" hidden="1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8270</v>
      </c>
      <c r="O2502" t="s">
        <v>8274</v>
      </c>
      <c r="P2502" s="10">
        <f>ROUND(E2502/D2502*100%,0)</f>
        <v>1</v>
      </c>
      <c r="Q2502" s="11">
        <f t="shared" si="117"/>
        <v>23.45</v>
      </c>
      <c r="R2502" s="9">
        <f t="shared" si="118"/>
        <v>41053.772858796299</v>
      </c>
      <c r="S2502" s="9">
        <f t="shared" si="119"/>
        <v>41083.772858796299</v>
      </c>
    </row>
    <row r="2503" spans="1:19" ht="30" hidden="1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8281</v>
      </c>
      <c r="O2503" t="s">
        <v>8298</v>
      </c>
      <c r="P2503" s="10">
        <f>ROUND(E2503/D2503*100%,0)</f>
        <v>0</v>
      </c>
      <c r="Q2503" s="11">
        <f t="shared" si="117"/>
        <v>40.14</v>
      </c>
      <c r="R2503" s="9">
        <f t="shared" si="118"/>
        <v>42244.776666666665</v>
      </c>
      <c r="S2503" s="9">
        <f t="shared" si="119"/>
        <v>42274.776666666665</v>
      </c>
    </row>
    <row r="2504" spans="1:19" ht="30" hidden="1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8281</v>
      </c>
      <c r="O2504" t="s">
        <v>8298</v>
      </c>
      <c r="P2504" s="10">
        <f>ROUND(E2504/D2504*100%,0)</f>
        <v>0</v>
      </c>
      <c r="Q2504" s="11">
        <f t="shared" si="117"/>
        <v>17.2</v>
      </c>
      <c r="R2504" s="9">
        <f t="shared" si="118"/>
        <v>41858.825439814813</v>
      </c>
      <c r="S2504" s="9">
        <f t="shared" si="119"/>
        <v>41903.825439814813</v>
      </c>
    </row>
    <row r="2505" spans="1:19" ht="30" hidden="1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8281</v>
      </c>
      <c r="O2505" t="s">
        <v>8298</v>
      </c>
      <c r="P2505" s="10">
        <f>ROUND(E2505/D2505*100%,0)</f>
        <v>0</v>
      </c>
      <c r="Q2505" s="11">
        <f t="shared" si="117"/>
        <v>0</v>
      </c>
      <c r="R2505" s="9">
        <f t="shared" si="118"/>
        <v>42498.899398148147</v>
      </c>
      <c r="S2505" s="9">
        <f t="shared" si="119"/>
        <v>42528.879166666666</v>
      </c>
    </row>
    <row r="2506" spans="1:19" ht="30" hidden="1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8281</v>
      </c>
      <c r="O2506" t="s">
        <v>8298</v>
      </c>
      <c r="P2506" s="10">
        <f>ROUND(E2506/D2506*100%,0)</f>
        <v>0</v>
      </c>
      <c r="Q2506" s="11">
        <f t="shared" si="117"/>
        <v>0</v>
      </c>
      <c r="R2506" s="9">
        <f t="shared" si="118"/>
        <v>41928.015439814815</v>
      </c>
      <c r="S2506" s="9">
        <f t="shared" si="119"/>
        <v>41958.057106481487</v>
      </c>
    </row>
    <row r="2507" spans="1:19" ht="60" hidden="1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8281</v>
      </c>
      <c r="O2507" t="s">
        <v>8298</v>
      </c>
      <c r="P2507" s="10">
        <f>ROUND(E2507/D2507*100%,0)</f>
        <v>0</v>
      </c>
      <c r="Q2507" s="11">
        <f t="shared" si="117"/>
        <v>0</v>
      </c>
      <c r="R2507" s="9">
        <f t="shared" si="118"/>
        <v>42047.05574074074</v>
      </c>
      <c r="S2507" s="9">
        <f t="shared" si="119"/>
        <v>42077.014074074075</v>
      </c>
    </row>
    <row r="2508" spans="1:19" ht="30" hidden="1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8281</v>
      </c>
      <c r="O2508" t="s">
        <v>8298</v>
      </c>
      <c r="P2508" s="10">
        <f>ROUND(E2508/D2508*100%,0)</f>
        <v>0</v>
      </c>
      <c r="Q2508" s="11">
        <f t="shared" si="117"/>
        <v>15</v>
      </c>
      <c r="R2508" s="9">
        <f t="shared" si="118"/>
        <v>42258.297094907408</v>
      </c>
      <c r="S2508" s="9">
        <f t="shared" si="119"/>
        <v>42280.875</v>
      </c>
    </row>
    <row r="2509" spans="1:19" hidden="1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8281</v>
      </c>
      <c r="O2509" t="s">
        <v>8298</v>
      </c>
      <c r="P2509" s="10">
        <f>ROUND(E2509/D2509*100%,0)</f>
        <v>0</v>
      </c>
      <c r="Q2509" s="11">
        <f t="shared" si="117"/>
        <v>0</v>
      </c>
      <c r="R2509" s="9">
        <f t="shared" si="118"/>
        <v>42105.072962962964</v>
      </c>
      <c r="S2509" s="9">
        <f t="shared" si="119"/>
        <v>42135.072962962964</v>
      </c>
    </row>
    <row r="2510" spans="1:19" ht="45" hidden="1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8281</v>
      </c>
      <c r="O2510" t="s">
        <v>8298</v>
      </c>
      <c r="P2510" s="10">
        <f>ROUND(E2510/D2510*100%,0)</f>
        <v>0</v>
      </c>
      <c r="Q2510" s="11">
        <f t="shared" si="117"/>
        <v>0</v>
      </c>
      <c r="R2510" s="9">
        <f t="shared" si="118"/>
        <v>41835.951782407406</v>
      </c>
      <c r="S2510" s="9">
        <f t="shared" si="119"/>
        <v>41865.951782407406</v>
      </c>
    </row>
    <row r="2511" spans="1:19" ht="30" hidden="1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8281</v>
      </c>
      <c r="O2511" t="s">
        <v>8298</v>
      </c>
      <c r="P2511" s="10">
        <f>ROUND(E2511/D2511*100%,0)</f>
        <v>0</v>
      </c>
      <c r="Q2511" s="11">
        <f t="shared" si="117"/>
        <v>35.71</v>
      </c>
      <c r="R2511" s="9">
        <f t="shared" si="118"/>
        <v>42058.809594907405</v>
      </c>
      <c r="S2511" s="9">
        <f t="shared" si="119"/>
        <v>42114.767928240741</v>
      </c>
    </row>
    <row r="2512" spans="1:19" ht="30" hidden="1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8281</v>
      </c>
      <c r="O2512" t="s">
        <v>8298</v>
      </c>
      <c r="P2512" s="10">
        <f>ROUND(E2512/D2512*100%,0)</f>
        <v>0</v>
      </c>
      <c r="Q2512" s="11">
        <f t="shared" si="117"/>
        <v>37.5</v>
      </c>
      <c r="R2512" s="9">
        <f t="shared" si="118"/>
        <v>42078.997361111105</v>
      </c>
      <c r="S2512" s="9">
        <f t="shared" si="119"/>
        <v>42138.997361111105</v>
      </c>
    </row>
    <row r="2513" spans="1:19" ht="30" hidden="1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8281</v>
      </c>
      <c r="O2513" t="s">
        <v>8298</v>
      </c>
      <c r="P2513" s="10">
        <f>ROUND(E2513/D2513*100%,0)</f>
        <v>0</v>
      </c>
      <c r="Q2513" s="11">
        <f t="shared" si="117"/>
        <v>0</v>
      </c>
      <c r="R2513" s="9">
        <f t="shared" si="118"/>
        <v>42371.446909722217</v>
      </c>
      <c r="S2513" s="9">
        <f t="shared" si="119"/>
        <v>42401.446909722217</v>
      </c>
    </row>
    <row r="2514" spans="1:19" ht="30" hidden="1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8281</v>
      </c>
      <c r="O2514" t="s">
        <v>8298</v>
      </c>
      <c r="P2514" s="10">
        <f>ROUND(E2514/D2514*100%,0)</f>
        <v>0</v>
      </c>
      <c r="Q2514" s="11">
        <f t="shared" si="117"/>
        <v>0</v>
      </c>
      <c r="R2514" s="9">
        <f t="shared" si="118"/>
        <v>41971.876863425925</v>
      </c>
      <c r="S2514" s="9">
        <f t="shared" si="119"/>
        <v>41986.876863425925</v>
      </c>
    </row>
    <row r="2515" spans="1:19" ht="45" hidden="1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8281</v>
      </c>
      <c r="O2515" t="s">
        <v>8298</v>
      </c>
      <c r="P2515" s="10">
        <f>ROUND(E2515/D2515*100%,0)</f>
        <v>0</v>
      </c>
      <c r="Q2515" s="11">
        <f t="shared" si="117"/>
        <v>0</v>
      </c>
      <c r="R2515" s="9">
        <f t="shared" si="118"/>
        <v>42732.00681712963</v>
      </c>
      <c r="S2515" s="9">
        <f t="shared" si="119"/>
        <v>42792.00681712963</v>
      </c>
    </row>
    <row r="2516" spans="1:19" ht="30" hidden="1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8281</v>
      </c>
      <c r="O2516" t="s">
        <v>8298</v>
      </c>
      <c r="P2516" s="10">
        <f>ROUND(E2516/D2516*100%,0)</f>
        <v>0</v>
      </c>
      <c r="Q2516" s="11">
        <f t="shared" si="117"/>
        <v>52.5</v>
      </c>
      <c r="R2516" s="9">
        <f t="shared" si="118"/>
        <v>41854.389780092592</v>
      </c>
      <c r="S2516" s="9">
        <f t="shared" si="119"/>
        <v>41871.389780092592</v>
      </c>
    </row>
    <row r="2517" spans="1:19" ht="30" hidden="1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8281</v>
      </c>
      <c r="O2517" t="s">
        <v>8298</v>
      </c>
      <c r="P2517" s="10">
        <f>ROUND(E2517/D2517*100%,0)</f>
        <v>0</v>
      </c>
      <c r="Q2517" s="11">
        <f t="shared" si="117"/>
        <v>77.5</v>
      </c>
      <c r="R2517" s="9">
        <f t="shared" si="118"/>
        <v>42027.839733796296</v>
      </c>
      <c r="S2517" s="9">
        <f t="shared" si="119"/>
        <v>42057.839733796296</v>
      </c>
    </row>
    <row r="2518" spans="1:19" ht="30" hidden="1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8281</v>
      </c>
      <c r="O2518" t="s">
        <v>8298</v>
      </c>
      <c r="P2518" s="10">
        <f>ROUND(E2518/D2518*100%,0)</f>
        <v>0</v>
      </c>
      <c r="Q2518" s="11">
        <f t="shared" si="117"/>
        <v>0</v>
      </c>
      <c r="R2518" s="9">
        <f t="shared" si="118"/>
        <v>41942.653379629628</v>
      </c>
      <c r="S2518" s="9">
        <f t="shared" si="119"/>
        <v>41972.6950462963</v>
      </c>
    </row>
    <row r="2519" spans="1:19" ht="30" hidden="1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8281</v>
      </c>
      <c r="O2519" t="s">
        <v>8298</v>
      </c>
      <c r="P2519" s="10">
        <f>ROUND(E2519/D2519*100%,0)</f>
        <v>0</v>
      </c>
      <c r="Q2519" s="11">
        <f t="shared" si="117"/>
        <v>53.55</v>
      </c>
      <c r="R2519" s="9">
        <f t="shared" si="118"/>
        <v>42052.802430555559</v>
      </c>
      <c r="S2519" s="9">
        <f t="shared" si="119"/>
        <v>42082.760763888888</v>
      </c>
    </row>
    <row r="2520" spans="1:19" ht="30" hidden="1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8281</v>
      </c>
      <c r="O2520" t="s">
        <v>8298</v>
      </c>
      <c r="P2520" s="10">
        <f>ROUND(E2520/D2520*100%,0)</f>
        <v>0</v>
      </c>
      <c r="Q2520" s="11">
        <f t="shared" si="117"/>
        <v>0</v>
      </c>
      <c r="R2520" s="9">
        <f t="shared" si="118"/>
        <v>41926.680879629632</v>
      </c>
      <c r="S2520" s="9">
        <f t="shared" si="119"/>
        <v>41956.722546296296</v>
      </c>
    </row>
    <row r="2521" spans="1:19" ht="30" hidden="1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8281</v>
      </c>
      <c r="O2521" t="s">
        <v>8298</v>
      </c>
      <c r="P2521" s="10">
        <f>ROUND(E2521/D2521*100%,0)</f>
        <v>0</v>
      </c>
      <c r="Q2521" s="11">
        <f t="shared" si="117"/>
        <v>16.25</v>
      </c>
      <c r="R2521" s="9">
        <f t="shared" si="118"/>
        <v>41809.155138888891</v>
      </c>
      <c r="S2521" s="9">
        <f t="shared" si="119"/>
        <v>41839.155138888891</v>
      </c>
    </row>
    <row r="2522" spans="1:19" ht="30" hidden="1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8281</v>
      </c>
      <c r="O2522" t="s">
        <v>8298</v>
      </c>
      <c r="P2522" s="10">
        <f>ROUND(E2522/D2522*100%,0)</f>
        <v>0</v>
      </c>
      <c r="Q2522" s="11">
        <f t="shared" si="117"/>
        <v>0</v>
      </c>
      <c r="R2522" s="9">
        <f t="shared" si="118"/>
        <v>42612.600520833337</v>
      </c>
      <c r="S2522" s="9">
        <f t="shared" si="119"/>
        <v>42658.806249999994</v>
      </c>
    </row>
    <row r="2523" spans="1:19" ht="30" hidden="1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8270</v>
      </c>
      <c r="O2523" t="s">
        <v>8299</v>
      </c>
      <c r="P2523" s="10">
        <f>ROUND(E2523/D2523*100%,0)</f>
        <v>1</v>
      </c>
      <c r="Q2523" s="11">
        <f t="shared" si="117"/>
        <v>103.68</v>
      </c>
      <c r="R2523" s="9">
        <f t="shared" si="118"/>
        <v>42269.967835648145</v>
      </c>
      <c r="S2523" s="9">
        <f t="shared" si="119"/>
        <v>42290.967835648145</v>
      </c>
    </row>
    <row r="2524" spans="1:19" ht="45" hidden="1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8270</v>
      </c>
      <c r="O2524" t="s">
        <v>8299</v>
      </c>
      <c r="P2524" s="10">
        <f>ROUND(E2524/D2524*100%,0)</f>
        <v>1</v>
      </c>
      <c r="Q2524" s="11">
        <f t="shared" si="117"/>
        <v>185.19</v>
      </c>
      <c r="R2524" s="9">
        <f t="shared" si="118"/>
        <v>42460.573611111111</v>
      </c>
      <c r="S2524" s="9">
        <f t="shared" si="119"/>
        <v>42482.619444444441</v>
      </c>
    </row>
    <row r="2525" spans="1:19" ht="30" hidden="1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8270</v>
      </c>
      <c r="O2525" t="s">
        <v>8299</v>
      </c>
      <c r="P2525" s="10">
        <f>ROUND(E2525/D2525*100%,0)</f>
        <v>2</v>
      </c>
      <c r="Q2525" s="11">
        <f t="shared" si="117"/>
        <v>54.15</v>
      </c>
      <c r="R2525" s="9">
        <f t="shared" si="118"/>
        <v>41930.975601851853</v>
      </c>
      <c r="S2525" s="9">
        <f t="shared" si="119"/>
        <v>41961.017268518524</v>
      </c>
    </row>
    <row r="2526" spans="1:19" ht="30" hidden="1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8270</v>
      </c>
      <c r="O2526" t="s">
        <v>8299</v>
      </c>
      <c r="P2526" s="10">
        <f>ROUND(E2526/D2526*100%,0)</f>
        <v>1</v>
      </c>
      <c r="Q2526" s="11">
        <f t="shared" si="117"/>
        <v>177.21</v>
      </c>
      <c r="R2526" s="9">
        <f t="shared" si="118"/>
        <v>41961.807372685187</v>
      </c>
      <c r="S2526" s="9">
        <f t="shared" si="119"/>
        <v>41994.1875</v>
      </c>
    </row>
    <row r="2527" spans="1:19" ht="30" hidden="1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8270</v>
      </c>
      <c r="O2527" t="s">
        <v>8299</v>
      </c>
      <c r="P2527" s="10">
        <f>ROUND(E2527/D2527*100%,0)</f>
        <v>1</v>
      </c>
      <c r="Q2527" s="11">
        <f t="shared" si="117"/>
        <v>100.33</v>
      </c>
      <c r="R2527" s="9">
        <f t="shared" si="118"/>
        <v>41058.844571759262</v>
      </c>
      <c r="S2527" s="9">
        <f t="shared" si="119"/>
        <v>41088.844571759262</v>
      </c>
    </row>
    <row r="2528" spans="1:19" ht="30" hidden="1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8270</v>
      </c>
      <c r="O2528" t="s">
        <v>8299</v>
      </c>
      <c r="P2528" s="10">
        <f>ROUND(E2528/D2528*100%,0)</f>
        <v>1</v>
      </c>
      <c r="Q2528" s="11">
        <f t="shared" si="117"/>
        <v>136.91</v>
      </c>
      <c r="R2528" s="9">
        <f t="shared" si="118"/>
        <v>41953.091134259259</v>
      </c>
      <c r="S2528" s="9">
        <f t="shared" si="119"/>
        <v>41981.207638888889</v>
      </c>
    </row>
    <row r="2529" spans="1:19" ht="30" hidden="1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8270</v>
      </c>
      <c r="O2529" t="s">
        <v>8299</v>
      </c>
      <c r="P2529" s="10">
        <f>ROUND(E2529/D2529*100%,0)</f>
        <v>1</v>
      </c>
      <c r="Q2529" s="11">
        <f t="shared" si="117"/>
        <v>57.54</v>
      </c>
      <c r="R2529" s="9">
        <f t="shared" si="118"/>
        <v>41546.75105324074</v>
      </c>
      <c r="S2529" s="9">
        <f t="shared" si="119"/>
        <v>41565.165972222225</v>
      </c>
    </row>
    <row r="2530" spans="1:19" ht="30" hidden="1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8270</v>
      </c>
      <c r="O2530" t="s">
        <v>8299</v>
      </c>
      <c r="P2530" s="10">
        <f>ROUND(E2530/D2530*100%,0)</f>
        <v>1</v>
      </c>
      <c r="Q2530" s="11">
        <f t="shared" si="117"/>
        <v>52.96</v>
      </c>
      <c r="R2530" s="9">
        <f t="shared" si="118"/>
        <v>42217.834525462968</v>
      </c>
      <c r="S2530" s="9">
        <f t="shared" si="119"/>
        <v>42236.458333333328</v>
      </c>
    </row>
    <row r="2531" spans="1:19" hidden="1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8270</v>
      </c>
      <c r="O2531" t="s">
        <v>8299</v>
      </c>
      <c r="P2531" s="10">
        <f>ROUND(E2531/D2531*100%,0)</f>
        <v>1</v>
      </c>
      <c r="Q2531" s="11">
        <f t="shared" si="117"/>
        <v>82.33</v>
      </c>
      <c r="R2531" s="9">
        <f t="shared" si="118"/>
        <v>40948.080729166664</v>
      </c>
      <c r="S2531" s="9">
        <f t="shared" si="119"/>
        <v>40993.0390625</v>
      </c>
    </row>
    <row r="2532" spans="1:19" ht="30" hidden="1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8270</v>
      </c>
      <c r="O2532" t="s">
        <v>8299</v>
      </c>
      <c r="P2532" s="10">
        <f>ROUND(E2532/D2532*100%,0)</f>
        <v>1</v>
      </c>
      <c r="Q2532" s="11">
        <f t="shared" si="117"/>
        <v>135.41999999999999</v>
      </c>
      <c r="R2532" s="9">
        <f t="shared" si="118"/>
        <v>42081.864641203705</v>
      </c>
      <c r="S2532" s="9">
        <f t="shared" si="119"/>
        <v>42114.201388888891</v>
      </c>
    </row>
    <row r="2533" spans="1:19" ht="45" hidden="1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8270</v>
      </c>
      <c r="O2533" t="s">
        <v>8299</v>
      </c>
      <c r="P2533" s="10">
        <f>ROUND(E2533/D2533*100%,0)</f>
        <v>1</v>
      </c>
      <c r="Q2533" s="11">
        <f t="shared" si="117"/>
        <v>74.069999999999993</v>
      </c>
      <c r="R2533" s="9">
        <f t="shared" si="118"/>
        <v>42208.680023148147</v>
      </c>
      <c r="S2533" s="9">
        <f t="shared" si="119"/>
        <v>42231.165972222225</v>
      </c>
    </row>
    <row r="2534" spans="1:19" ht="30" hidden="1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8270</v>
      </c>
      <c r="O2534" t="s">
        <v>8299</v>
      </c>
      <c r="P2534" s="10">
        <f>ROUND(E2534/D2534*100%,0)</f>
        <v>1</v>
      </c>
      <c r="Q2534" s="11">
        <f t="shared" si="117"/>
        <v>84.08</v>
      </c>
      <c r="R2534" s="9">
        <f t="shared" si="118"/>
        <v>41107.849143518521</v>
      </c>
      <c r="S2534" s="9">
        <f t="shared" si="119"/>
        <v>41137.849143518521</v>
      </c>
    </row>
    <row r="2535" spans="1:19" ht="30" hidden="1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8270</v>
      </c>
      <c r="O2535" t="s">
        <v>8299</v>
      </c>
      <c r="P2535" s="10">
        <f>ROUND(E2535/D2535*100%,0)</f>
        <v>1</v>
      </c>
      <c r="Q2535" s="11">
        <f t="shared" si="117"/>
        <v>61.03</v>
      </c>
      <c r="R2535" s="9">
        <f t="shared" si="118"/>
        <v>41304.751284722224</v>
      </c>
      <c r="S2535" s="9">
        <f t="shared" si="119"/>
        <v>41334.750787037039</v>
      </c>
    </row>
    <row r="2536" spans="1:19" ht="45" hidden="1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8270</v>
      </c>
      <c r="O2536" t="s">
        <v>8299</v>
      </c>
      <c r="P2536" s="10">
        <f>ROUND(E2536/D2536*100%,0)</f>
        <v>1</v>
      </c>
      <c r="Q2536" s="11">
        <f t="shared" si="117"/>
        <v>150</v>
      </c>
      <c r="R2536" s="9">
        <f t="shared" si="118"/>
        <v>40127.700370370374</v>
      </c>
      <c r="S2536" s="9">
        <f t="shared" si="119"/>
        <v>40179.25</v>
      </c>
    </row>
    <row r="2537" spans="1:19" hidden="1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8270</v>
      </c>
      <c r="O2537" t="s">
        <v>8299</v>
      </c>
      <c r="P2537" s="10">
        <f>ROUND(E2537/D2537*100%,0)</f>
        <v>1</v>
      </c>
      <c r="Q2537" s="11">
        <f t="shared" si="117"/>
        <v>266.08999999999997</v>
      </c>
      <c r="R2537" s="9">
        <f t="shared" si="118"/>
        <v>41943.791030092594</v>
      </c>
      <c r="S2537" s="9">
        <f t="shared" si="119"/>
        <v>41974.832696759258</v>
      </c>
    </row>
    <row r="2538" spans="1:19" ht="30" hidden="1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8270</v>
      </c>
      <c r="O2538" t="s">
        <v>8299</v>
      </c>
      <c r="P2538" s="10">
        <f>ROUND(E2538/D2538*100%,0)</f>
        <v>1</v>
      </c>
      <c r="Q2538" s="11">
        <f t="shared" si="117"/>
        <v>7.25</v>
      </c>
      <c r="R2538" s="9">
        <f t="shared" si="118"/>
        <v>41464.106087962966</v>
      </c>
      <c r="S2538" s="9">
        <f t="shared" si="119"/>
        <v>41485.106087962966</v>
      </c>
    </row>
    <row r="2539" spans="1:19" ht="30" hidden="1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8270</v>
      </c>
      <c r="O2539" t="s">
        <v>8299</v>
      </c>
      <c r="P2539" s="10">
        <f>ROUND(E2539/D2539*100%,0)</f>
        <v>1</v>
      </c>
      <c r="Q2539" s="11">
        <f t="shared" si="117"/>
        <v>100</v>
      </c>
      <c r="R2539" s="9">
        <f t="shared" si="118"/>
        <v>40696.648784722223</v>
      </c>
      <c r="S2539" s="9">
        <f t="shared" si="119"/>
        <v>40756.648784722223</v>
      </c>
    </row>
    <row r="2540" spans="1:19" ht="30" hidden="1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8270</v>
      </c>
      <c r="O2540" t="s">
        <v>8299</v>
      </c>
      <c r="P2540" s="10">
        <f>ROUND(E2540/D2540*100%,0)</f>
        <v>1</v>
      </c>
      <c r="Q2540" s="11">
        <f t="shared" si="117"/>
        <v>109.96</v>
      </c>
      <c r="R2540" s="9">
        <f t="shared" si="118"/>
        <v>41298.509965277779</v>
      </c>
      <c r="S2540" s="9">
        <f t="shared" si="119"/>
        <v>41329.207638888889</v>
      </c>
    </row>
    <row r="2541" spans="1:19" ht="30" hidden="1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8270</v>
      </c>
      <c r="O2541" t="s">
        <v>8299</v>
      </c>
      <c r="P2541" s="10">
        <f>ROUND(E2541/D2541*100%,0)</f>
        <v>1</v>
      </c>
      <c r="Q2541" s="11">
        <f t="shared" si="117"/>
        <v>169.92</v>
      </c>
      <c r="R2541" s="9">
        <f t="shared" si="118"/>
        <v>41977.902222222227</v>
      </c>
      <c r="S2541" s="9">
        <f t="shared" si="119"/>
        <v>42037.902222222227</v>
      </c>
    </row>
    <row r="2542" spans="1:19" ht="30" hidden="1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8270</v>
      </c>
      <c r="O2542" t="s">
        <v>8299</v>
      </c>
      <c r="P2542" s="10">
        <f>ROUND(E2542/D2542*100%,0)</f>
        <v>1</v>
      </c>
      <c r="Q2542" s="11">
        <f t="shared" si="117"/>
        <v>95.74</v>
      </c>
      <c r="R2542" s="9">
        <f t="shared" si="118"/>
        <v>40785.675011574072</v>
      </c>
      <c r="S2542" s="9">
        <f t="shared" si="119"/>
        <v>40845.675011574072</v>
      </c>
    </row>
    <row r="2543" spans="1:19" ht="30" hidden="1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8270</v>
      </c>
      <c r="O2543" t="s">
        <v>8299</v>
      </c>
      <c r="P2543" s="10">
        <f>ROUND(E2543/D2543*100%,0)</f>
        <v>1</v>
      </c>
      <c r="Q2543" s="11">
        <f t="shared" si="117"/>
        <v>59.46</v>
      </c>
      <c r="R2543" s="9">
        <f t="shared" si="118"/>
        <v>41483.449282407404</v>
      </c>
      <c r="S2543" s="9">
        <f t="shared" si="119"/>
        <v>41543.449282407404</v>
      </c>
    </row>
    <row r="2544" spans="1:19" ht="30" hidden="1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8270</v>
      </c>
      <c r="O2544" t="s">
        <v>8299</v>
      </c>
      <c r="P2544" s="10">
        <f>ROUND(E2544/D2544*100%,0)</f>
        <v>1</v>
      </c>
      <c r="Q2544" s="11">
        <f t="shared" si="117"/>
        <v>55.77</v>
      </c>
      <c r="R2544" s="9">
        <f t="shared" si="118"/>
        <v>41509.426585648151</v>
      </c>
      <c r="S2544" s="9">
        <f t="shared" si="119"/>
        <v>41548.165972222225</v>
      </c>
    </row>
    <row r="2545" spans="1:19" ht="45" hidden="1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8270</v>
      </c>
      <c r="O2545" t="s">
        <v>8299</v>
      </c>
      <c r="P2545" s="10">
        <f>ROUND(E2545/D2545*100%,0)</f>
        <v>2</v>
      </c>
      <c r="Q2545" s="11">
        <f t="shared" si="117"/>
        <v>30.08</v>
      </c>
      <c r="R2545" s="9">
        <f t="shared" si="118"/>
        <v>40514.107615740737</v>
      </c>
      <c r="S2545" s="9">
        <f t="shared" si="119"/>
        <v>40545.125</v>
      </c>
    </row>
    <row r="2546" spans="1:19" ht="30" hidden="1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8270</v>
      </c>
      <c r="O2546" t="s">
        <v>8299</v>
      </c>
      <c r="P2546" s="10">
        <f>ROUND(E2546/D2546*100%,0)</f>
        <v>1</v>
      </c>
      <c r="Q2546" s="11">
        <f t="shared" si="117"/>
        <v>88.44</v>
      </c>
      <c r="R2546" s="9">
        <f t="shared" si="118"/>
        <v>41068.520474537036</v>
      </c>
      <c r="S2546" s="9">
        <f t="shared" si="119"/>
        <v>41098.520474537036</v>
      </c>
    </row>
    <row r="2547" spans="1:19" ht="30" hidden="1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8270</v>
      </c>
      <c r="O2547" t="s">
        <v>8299</v>
      </c>
      <c r="P2547" s="10">
        <f>ROUND(E2547/D2547*100%,0)</f>
        <v>2</v>
      </c>
      <c r="Q2547" s="11">
        <f t="shared" si="117"/>
        <v>64.03</v>
      </c>
      <c r="R2547" s="9">
        <f t="shared" si="118"/>
        <v>42027.13817129629</v>
      </c>
      <c r="S2547" s="9">
        <f t="shared" si="119"/>
        <v>42062.020833333328</v>
      </c>
    </row>
    <row r="2548" spans="1:19" ht="30" hidden="1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8270</v>
      </c>
      <c r="O2548" t="s">
        <v>8299</v>
      </c>
      <c r="P2548" s="10">
        <f>ROUND(E2548/D2548*100%,0)</f>
        <v>1</v>
      </c>
      <c r="Q2548" s="11">
        <f t="shared" si="117"/>
        <v>60.15</v>
      </c>
      <c r="R2548" s="9">
        <f t="shared" si="118"/>
        <v>41524.858553240738</v>
      </c>
      <c r="S2548" s="9">
        <f t="shared" si="119"/>
        <v>41552.208333333336</v>
      </c>
    </row>
    <row r="2549" spans="1:19" ht="30" hidden="1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8270</v>
      </c>
      <c r="O2549" t="s">
        <v>8299</v>
      </c>
      <c r="P2549" s="10">
        <f>ROUND(E2549/D2549*100%,0)</f>
        <v>1</v>
      </c>
      <c r="Q2549" s="11">
        <f t="shared" si="117"/>
        <v>49.19</v>
      </c>
      <c r="R2549" s="9">
        <f t="shared" si="118"/>
        <v>40973.773182870369</v>
      </c>
      <c r="S2549" s="9">
        <f t="shared" si="119"/>
        <v>41003.731516203705</v>
      </c>
    </row>
    <row r="2550" spans="1:19" ht="30" hidden="1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8270</v>
      </c>
      <c r="O2550" t="s">
        <v>8299</v>
      </c>
      <c r="P2550" s="10">
        <f>ROUND(E2550/D2550*100%,0)</f>
        <v>1</v>
      </c>
      <c r="Q2550" s="11">
        <f t="shared" si="117"/>
        <v>165.16</v>
      </c>
      <c r="R2550" s="9">
        <f t="shared" si="118"/>
        <v>42618.625428240746</v>
      </c>
      <c r="S2550" s="9">
        <f t="shared" si="119"/>
        <v>42643.185416666667</v>
      </c>
    </row>
    <row r="2551" spans="1:19" ht="30" hidden="1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8270</v>
      </c>
      <c r="O2551" t="s">
        <v>8299</v>
      </c>
      <c r="P2551" s="10">
        <f>ROUND(E2551/D2551*100%,0)</f>
        <v>1</v>
      </c>
      <c r="Q2551" s="11">
        <f t="shared" si="117"/>
        <v>43.62</v>
      </c>
      <c r="R2551" s="9">
        <f t="shared" si="118"/>
        <v>41390.757754629631</v>
      </c>
      <c r="S2551" s="9">
        <f t="shared" si="119"/>
        <v>41425.708333333336</v>
      </c>
    </row>
    <row r="2552" spans="1:19" ht="45" hidden="1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8270</v>
      </c>
      <c r="O2552" t="s">
        <v>8299</v>
      </c>
      <c r="P2552" s="10">
        <f>ROUND(E2552/D2552*100%,0)</f>
        <v>1</v>
      </c>
      <c r="Q2552" s="11">
        <f t="shared" si="117"/>
        <v>43.7</v>
      </c>
      <c r="R2552" s="9">
        <f t="shared" si="118"/>
        <v>42228.634328703702</v>
      </c>
      <c r="S2552" s="9">
        <f t="shared" si="119"/>
        <v>42285.165972222225</v>
      </c>
    </row>
    <row r="2553" spans="1:19" ht="30" hidden="1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8270</v>
      </c>
      <c r="O2553" t="s">
        <v>8299</v>
      </c>
      <c r="P2553" s="10">
        <f>ROUND(E2553/D2553*100%,0)</f>
        <v>1</v>
      </c>
      <c r="Q2553" s="11">
        <f t="shared" si="117"/>
        <v>67.42</v>
      </c>
      <c r="R2553" s="9">
        <f t="shared" si="118"/>
        <v>40961.252141203702</v>
      </c>
      <c r="S2553" s="9">
        <f t="shared" si="119"/>
        <v>40989.866666666669</v>
      </c>
    </row>
    <row r="2554" spans="1:19" ht="30" hidden="1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8270</v>
      </c>
      <c r="O2554" t="s">
        <v>8299</v>
      </c>
      <c r="P2554" s="10">
        <f>ROUND(E2554/D2554*100%,0)</f>
        <v>1</v>
      </c>
      <c r="Q2554" s="11">
        <f t="shared" si="117"/>
        <v>177.5</v>
      </c>
      <c r="R2554" s="9">
        <f t="shared" si="118"/>
        <v>42769.809965277775</v>
      </c>
      <c r="S2554" s="9">
        <f t="shared" si="119"/>
        <v>42799.809965277775</v>
      </c>
    </row>
    <row r="2555" spans="1:19" ht="30" hidden="1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8270</v>
      </c>
      <c r="O2555" t="s">
        <v>8299</v>
      </c>
      <c r="P2555" s="10">
        <f>ROUND(E2555/D2555*100%,0)</f>
        <v>2</v>
      </c>
      <c r="Q2555" s="11">
        <f t="shared" si="117"/>
        <v>38.880000000000003</v>
      </c>
      <c r="R2555" s="9">
        <f t="shared" si="118"/>
        <v>41113.199155092596</v>
      </c>
      <c r="S2555" s="9">
        <f t="shared" si="119"/>
        <v>41173.199155092596</v>
      </c>
    </row>
    <row r="2556" spans="1:19" ht="45" hidden="1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8270</v>
      </c>
      <c r="O2556" t="s">
        <v>8299</v>
      </c>
      <c r="P2556" s="10">
        <f>ROUND(E2556/D2556*100%,0)</f>
        <v>1</v>
      </c>
      <c r="Q2556" s="11">
        <f t="shared" si="117"/>
        <v>54.99</v>
      </c>
      <c r="R2556" s="9">
        <f t="shared" si="118"/>
        <v>42125.078275462962</v>
      </c>
      <c r="S2556" s="9">
        <f t="shared" si="119"/>
        <v>42156.165972222225</v>
      </c>
    </row>
    <row r="2557" spans="1:19" ht="45" hidden="1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8270</v>
      </c>
      <c r="O2557" t="s">
        <v>8299</v>
      </c>
      <c r="P2557" s="10">
        <f>ROUND(E2557/D2557*100%,0)</f>
        <v>1</v>
      </c>
      <c r="Q2557" s="11">
        <f t="shared" si="117"/>
        <v>61.34</v>
      </c>
      <c r="R2557" s="9">
        <f t="shared" si="118"/>
        <v>41026.655011574076</v>
      </c>
      <c r="S2557" s="9">
        <f t="shared" si="119"/>
        <v>41057.655011574076</v>
      </c>
    </row>
    <row r="2558" spans="1:19" ht="30" hidden="1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8270</v>
      </c>
      <c r="O2558" t="s">
        <v>8299</v>
      </c>
      <c r="P2558" s="10">
        <f>ROUND(E2558/D2558*100%,0)</f>
        <v>1</v>
      </c>
      <c r="Q2558" s="11">
        <f t="shared" si="117"/>
        <v>23.12</v>
      </c>
      <c r="R2558" s="9">
        <f t="shared" si="118"/>
        <v>41222.991400462961</v>
      </c>
      <c r="S2558" s="9">
        <f t="shared" si="119"/>
        <v>41267.991400462961</v>
      </c>
    </row>
    <row r="2559" spans="1:19" ht="30" hidden="1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8270</v>
      </c>
      <c r="O2559" t="s">
        <v>8299</v>
      </c>
      <c r="P2559" s="10">
        <f>ROUND(E2559/D2559*100%,0)</f>
        <v>1</v>
      </c>
      <c r="Q2559" s="11">
        <f t="shared" si="117"/>
        <v>29.61</v>
      </c>
      <c r="R2559" s="9">
        <f t="shared" si="118"/>
        <v>41744.745208333334</v>
      </c>
      <c r="S2559" s="9">
        <f t="shared" si="119"/>
        <v>41774.745208333334</v>
      </c>
    </row>
    <row r="2560" spans="1:19" ht="30" hidden="1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8270</v>
      </c>
      <c r="O2560" t="s">
        <v>8299</v>
      </c>
      <c r="P2560" s="10">
        <f>ROUND(E2560/D2560*100%,0)</f>
        <v>1</v>
      </c>
      <c r="Q2560" s="11">
        <f t="shared" si="117"/>
        <v>75.61</v>
      </c>
      <c r="R2560" s="9">
        <f t="shared" si="118"/>
        <v>42093.860023148154</v>
      </c>
      <c r="S2560" s="9">
        <f t="shared" si="119"/>
        <v>42125.582638888889</v>
      </c>
    </row>
    <row r="2561" spans="1:19" ht="30" hidden="1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8270</v>
      </c>
      <c r="O2561" t="s">
        <v>8299</v>
      </c>
      <c r="P2561" s="10">
        <f>ROUND(E2561/D2561*100%,0)</f>
        <v>1</v>
      </c>
      <c r="Q2561" s="11">
        <f t="shared" si="117"/>
        <v>35.6</v>
      </c>
      <c r="R2561" s="9">
        <f t="shared" si="118"/>
        <v>40829.873657407406</v>
      </c>
      <c r="S2561" s="9">
        <f t="shared" si="119"/>
        <v>40862.817361111112</v>
      </c>
    </row>
    <row r="2562" spans="1:19" ht="30" hidden="1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8270</v>
      </c>
      <c r="O2562" t="s">
        <v>8299</v>
      </c>
      <c r="P2562" s="10">
        <f>ROUND(E2562/D2562*100%,0)</f>
        <v>1</v>
      </c>
      <c r="Q2562" s="11">
        <f t="shared" si="117"/>
        <v>143</v>
      </c>
      <c r="R2562" s="9">
        <f t="shared" si="118"/>
        <v>42039.951087962967</v>
      </c>
      <c r="S2562" s="9">
        <f t="shared" si="119"/>
        <v>42069.951087962967</v>
      </c>
    </row>
    <row r="2563" spans="1:19" ht="30" hidden="1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t="s">
        <v>8282</v>
      </c>
      <c r="P2563" s="10">
        <f>ROUND(E2563/D2563*100%,0)</f>
        <v>0</v>
      </c>
      <c r="Q2563" s="11">
        <f t="shared" ref="Q2563:Q2626" si="120">IFERROR(ROUND(E2563/L2563,2),0)</f>
        <v>0</v>
      </c>
      <c r="R2563" s="9">
        <f t="shared" ref="R2563:R2626" si="121">(((J2563/60)/60)/24)+DATE(1970,1,1)</f>
        <v>42260.528807870374</v>
      </c>
      <c r="S2563" s="9">
        <f t="shared" ref="S2563:S2626" si="122">(((I2563/60)/60)/24)+DATE(1970,1,1)</f>
        <v>42290.528807870374</v>
      </c>
    </row>
    <row r="2564" spans="1:19" ht="45" hidden="1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t="s">
        <v>8282</v>
      </c>
      <c r="P2564" s="10">
        <f>ROUND(E2564/D2564*100%,0)</f>
        <v>0</v>
      </c>
      <c r="Q2564" s="11">
        <f t="shared" si="120"/>
        <v>25</v>
      </c>
      <c r="R2564" s="9">
        <f t="shared" si="121"/>
        <v>42594.524756944447</v>
      </c>
      <c r="S2564" s="9">
        <f t="shared" si="122"/>
        <v>42654.524756944447</v>
      </c>
    </row>
    <row r="2565" spans="1:19" hidden="1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t="s">
        <v>8282</v>
      </c>
      <c r="P2565" s="10">
        <f>ROUND(E2565/D2565*100%,0)</f>
        <v>0</v>
      </c>
      <c r="Q2565" s="11">
        <f t="shared" si="120"/>
        <v>0</v>
      </c>
      <c r="R2565" s="9">
        <f t="shared" si="121"/>
        <v>42155.139479166668</v>
      </c>
      <c r="S2565" s="9">
        <f t="shared" si="122"/>
        <v>42215.139479166668</v>
      </c>
    </row>
    <row r="2566" spans="1:19" ht="30" hidden="1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t="s">
        <v>8282</v>
      </c>
      <c r="P2566" s="10">
        <f>ROUND(E2566/D2566*100%,0)</f>
        <v>0</v>
      </c>
      <c r="Q2566" s="11">
        <f t="shared" si="120"/>
        <v>0</v>
      </c>
      <c r="R2566" s="9">
        <f t="shared" si="121"/>
        <v>41822.040497685186</v>
      </c>
      <c r="S2566" s="9">
        <f t="shared" si="122"/>
        <v>41852.040497685186</v>
      </c>
    </row>
    <row r="2567" spans="1:19" ht="30" hidden="1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t="s">
        <v>8282</v>
      </c>
      <c r="P2567" s="10">
        <f>ROUND(E2567/D2567*100%,0)</f>
        <v>0</v>
      </c>
      <c r="Q2567" s="11">
        <f t="shared" si="120"/>
        <v>100</v>
      </c>
      <c r="R2567" s="9">
        <f t="shared" si="121"/>
        <v>42440.650335648148</v>
      </c>
      <c r="S2567" s="9">
        <f t="shared" si="122"/>
        <v>42499.868055555555</v>
      </c>
    </row>
    <row r="2568" spans="1:19" ht="30" hidden="1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t="s">
        <v>8282</v>
      </c>
      <c r="P2568" s="10">
        <f>ROUND(E2568/D2568*100%,0)</f>
        <v>0</v>
      </c>
      <c r="Q2568" s="11">
        <f t="shared" si="120"/>
        <v>0</v>
      </c>
      <c r="R2568" s="9">
        <f t="shared" si="121"/>
        <v>41842.980879629627</v>
      </c>
      <c r="S2568" s="9">
        <f t="shared" si="122"/>
        <v>41872.980879629627</v>
      </c>
    </row>
    <row r="2569" spans="1:19" ht="30" hidden="1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t="s">
        <v>8282</v>
      </c>
      <c r="P2569" s="10">
        <f>ROUND(E2569/D2569*100%,0)</f>
        <v>0</v>
      </c>
      <c r="Q2569" s="11">
        <f t="shared" si="120"/>
        <v>60</v>
      </c>
      <c r="R2569" s="9">
        <f t="shared" si="121"/>
        <v>42087.878912037035</v>
      </c>
      <c r="S2569" s="9">
        <f t="shared" si="122"/>
        <v>42117.878912037035</v>
      </c>
    </row>
    <row r="2570" spans="1:19" ht="30" hidden="1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t="s">
        <v>8282</v>
      </c>
      <c r="P2570" s="10">
        <f>ROUND(E2570/D2570*100%,0)</f>
        <v>0</v>
      </c>
      <c r="Q2570" s="11">
        <f t="shared" si="120"/>
        <v>50</v>
      </c>
      <c r="R2570" s="9">
        <f t="shared" si="121"/>
        <v>42584.666597222225</v>
      </c>
      <c r="S2570" s="9">
        <f t="shared" si="122"/>
        <v>42614.666597222225</v>
      </c>
    </row>
    <row r="2571" spans="1:19" ht="30" hidden="1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t="s">
        <v>8282</v>
      </c>
      <c r="P2571" s="10">
        <f>ROUND(E2571/D2571*100%,0)</f>
        <v>0</v>
      </c>
      <c r="Q2571" s="11">
        <f t="shared" si="120"/>
        <v>72.5</v>
      </c>
      <c r="R2571" s="9">
        <f t="shared" si="121"/>
        <v>42234.105462962965</v>
      </c>
      <c r="S2571" s="9">
        <f t="shared" si="122"/>
        <v>42264.105462962965</v>
      </c>
    </row>
    <row r="2572" spans="1:19" ht="30" hidden="1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t="s">
        <v>8282</v>
      </c>
      <c r="P2572" s="10">
        <f>ROUND(E2572/D2572*100%,0)</f>
        <v>0</v>
      </c>
      <c r="Q2572" s="11">
        <f t="shared" si="120"/>
        <v>29.5</v>
      </c>
      <c r="R2572" s="9">
        <f t="shared" si="121"/>
        <v>42744.903182870374</v>
      </c>
      <c r="S2572" s="9">
        <f t="shared" si="122"/>
        <v>42774.903182870374</v>
      </c>
    </row>
    <row r="2573" spans="1:19" ht="30" hidden="1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t="s">
        <v>8282</v>
      </c>
      <c r="P2573" s="10">
        <f>ROUND(E2573/D2573*100%,0)</f>
        <v>0</v>
      </c>
      <c r="Q2573" s="11">
        <f t="shared" si="120"/>
        <v>62.5</v>
      </c>
      <c r="R2573" s="9">
        <f t="shared" si="121"/>
        <v>42449.341678240744</v>
      </c>
      <c r="S2573" s="9">
        <f t="shared" si="122"/>
        <v>42509.341678240744</v>
      </c>
    </row>
    <row r="2574" spans="1:19" ht="30" hidden="1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t="s">
        <v>8282</v>
      </c>
      <c r="P2574" s="10">
        <f>ROUND(E2574/D2574*100%,0)</f>
        <v>0</v>
      </c>
      <c r="Q2574" s="11">
        <f t="shared" si="120"/>
        <v>0</v>
      </c>
      <c r="R2574" s="9">
        <f t="shared" si="121"/>
        <v>42077.119409722218</v>
      </c>
      <c r="S2574" s="9">
        <f t="shared" si="122"/>
        <v>42107.119409722218</v>
      </c>
    </row>
    <row r="2575" spans="1:19" ht="30" hidden="1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t="s">
        <v>8282</v>
      </c>
      <c r="P2575" s="10">
        <f>ROUND(E2575/D2575*100%,0)</f>
        <v>0</v>
      </c>
      <c r="Q2575" s="11">
        <f t="shared" si="120"/>
        <v>0</v>
      </c>
      <c r="R2575" s="9">
        <f t="shared" si="121"/>
        <v>41829.592002314814</v>
      </c>
      <c r="S2575" s="9">
        <f t="shared" si="122"/>
        <v>41874.592002314814</v>
      </c>
    </row>
    <row r="2576" spans="1:19" ht="30" hidden="1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t="s">
        <v>8282</v>
      </c>
      <c r="P2576" s="10">
        <f>ROUND(E2576/D2576*100%,0)</f>
        <v>0</v>
      </c>
      <c r="Q2576" s="11">
        <f t="shared" si="120"/>
        <v>0</v>
      </c>
      <c r="R2576" s="9">
        <f t="shared" si="121"/>
        <v>42487.825752314813</v>
      </c>
      <c r="S2576" s="9">
        <f t="shared" si="122"/>
        <v>42508.825752314813</v>
      </c>
    </row>
    <row r="2577" spans="1:19" ht="30" hidden="1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t="s">
        <v>8282</v>
      </c>
      <c r="P2577" s="10">
        <f>ROUND(E2577/D2577*100%,0)</f>
        <v>0</v>
      </c>
      <c r="Q2577" s="11">
        <f t="shared" si="120"/>
        <v>0</v>
      </c>
      <c r="R2577" s="9">
        <f t="shared" si="121"/>
        <v>41986.108726851846</v>
      </c>
      <c r="S2577" s="9">
        <f t="shared" si="122"/>
        <v>42016.108726851846</v>
      </c>
    </row>
    <row r="2578" spans="1:19" hidden="1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t="s">
        <v>8282</v>
      </c>
      <c r="P2578" s="10">
        <f>ROUND(E2578/D2578*100%,0)</f>
        <v>0</v>
      </c>
      <c r="Q2578" s="11">
        <f t="shared" si="120"/>
        <v>0</v>
      </c>
      <c r="R2578" s="9">
        <f t="shared" si="121"/>
        <v>42060.00980324074</v>
      </c>
      <c r="S2578" s="9">
        <f t="shared" si="122"/>
        <v>42104.968136574069</v>
      </c>
    </row>
    <row r="2579" spans="1:19" ht="30" hidden="1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t="s">
        <v>8282</v>
      </c>
      <c r="P2579" s="10">
        <f>ROUND(E2579/D2579*100%,0)</f>
        <v>0</v>
      </c>
      <c r="Q2579" s="11">
        <f t="shared" si="120"/>
        <v>0</v>
      </c>
      <c r="R2579" s="9">
        <f t="shared" si="121"/>
        <v>41830.820567129631</v>
      </c>
      <c r="S2579" s="9">
        <f t="shared" si="122"/>
        <v>41855.820567129631</v>
      </c>
    </row>
    <row r="2580" spans="1:19" ht="30" hidden="1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t="s">
        <v>8282</v>
      </c>
      <c r="P2580" s="10">
        <f>ROUND(E2580/D2580*100%,0)</f>
        <v>0</v>
      </c>
      <c r="Q2580" s="11">
        <f t="shared" si="120"/>
        <v>0</v>
      </c>
      <c r="R2580" s="9">
        <f t="shared" si="121"/>
        <v>42238.022905092599</v>
      </c>
      <c r="S2580" s="9">
        <f t="shared" si="122"/>
        <v>42286.708333333328</v>
      </c>
    </row>
    <row r="2581" spans="1:19" ht="30" hidden="1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t="s">
        <v>8282</v>
      </c>
      <c r="P2581" s="10">
        <f>ROUND(E2581/D2581*100%,0)</f>
        <v>0</v>
      </c>
      <c r="Q2581" s="11">
        <f t="shared" si="120"/>
        <v>23.08</v>
      </c>
      <c r="R2581" s="9">
        <f t="shared" si="121"/>
        <v>41837.829895833333</v>
      </c>
      <c r="S2581" s="9">
        <f t="shared" si="122"/>
        <v>41897.829895833333</v>
      </c>
    </row>
    <row r="2582" spans="1:19" ht="30" hidden="1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t="s">
        <v>8282</v>
      </c>
      <c r="P2582" s="10">
        <f>ROUND(E2582/D2582*100%,0)</f>
        <v>0</v>
      </c>
      <c r="Q2582" s="11">
        <f t="shared" si="120"/>
        <v>25.5</v>
      </c>
      <c r="R2582" s="9">
        <f t="shared" si="121"/>
        <v>42110.326423611114</v>
      </c>
      <c r="S2582" s="9">
        <f t="shared" si="122"/>
        <v>42140.125</v>
      </c>
    </row>
    <row r="2583" spans="1:19" ht="30" hidden="1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t="s">
        <v>8282</v>
      </c>
      <c r="P2583" s="10">
        <f>ROUND(E2583/D2583*100%,0)</f>
        <v>0</v>
      </c>
      <c r="Q2583" s="11">
        <f t="shared" si="120"/>
        <v>48.18</v>
      </c>
      <c r="R2583" s="9">
        <f t="shared" si="121"/>
        <v>42294.628449074073</v>
      </c>
      <c r="S2583" s="9">
        <f t="shared" si="122"/>
        <v>42324.670115740737</v>
      </c>
    </row>
    <row r="2584" spans="1:19" hidden="1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t="s">
        <v>8282</v>
      </c>
      <c r="P2584" s="10">
        <f>ROUND(E2584/D2584*100%,0)</f>
        <v>0</v>
      </c>
      <c r="Q2584" s="11">
        <f t="shared" si="120"/>
        <v>1</v>
      </c>
      <c r="R2584" s="9">
        <f t="shared" si="121"/>
        <v>42642.988819444443</v>
      </c>
      <c r="S2584" s="9">
        <f t="shared" si="122"/>
        <v>42672.988819444443</v>
      </c>
    </row>
    <row r="2585" spans="1:19" ht="30" hidden="1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t="s">
        <v>8282</v>
      </c>
      <c r="P2585" s="10">
        <f>ROUND(E2585/D2585*100%,0)</f>
        <v>0</v>
      </c>
      <c r="Q2585" s="11">
        <f t="shared" si="120"/>
        <v>1</v>
      </c>
      <c r="R2585" s="9">
        <f t="shared" si="121"/>
        <v>42019.76944444445</v>
      </c>
      <c r="S2585" s="9">
        <f t="shared" si="122"/>
        <v>42079.727777777778</v>
      </c>
    </row>
    <row r="2586" spans="1:19" ht="30" hidden="1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t="s">
        <v>8282</v>
      </c>
      <c r="P2586" s="10">
        <f>ROUND(E2586/D2586*100%,0)</f>
        <v>0</v>
      </c>
      <c r="Q2586" s="11">
        <f t="shared" si="120"/>
        <v>0</v>
      </c>
      <c r="R2586" s="9">
        <f t="shared" si="121"/>
        <v>42140.173252314817</v>
      </c>
      <c r="S2586" s="9">
        <f t="shared" si="122"/>
        <v>42170.173252314817</v>
      </c>
    </row>
    <row r="2587" spans="1:19" ht="30" hidden="1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t="s">
        <v>8282</v>
      </c>
      <c r="P2587" s="10">
        <f>ROUND(E2587/D2587*100%,0)</f>
        <v>0</v>
      </c>
      <c r="Q2587" s="11">
        <f t="shared" si="120"/>
        <v>50</v>
      </c>
      <c r="R2587" s="9">
        <f t="shared" si="121"/>
        <v>41795.963333333333</v>
      </c>
      <c r="S2587" s="9">
        <f t="shared" si="122"/>
        <v>41825.963333333333</v>
      </c>
    </row>
    <row r="2588" spans="1:19" ht="30" hidden="1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t="s">
        <v>8282</v>
      </c>
      <c r="P2588" s="10">
        <f>ROUND(E2588/D2588*100%,0)</f>
        <v>0</v>
      </c>
      <c r="Q2588" s="11">
        <f t="shared" si="120"/>
        <v>5</v>
      </c>
      <c r="R2588" s="9">
        <f t="shared" si="121"/>
        <v>42333.330277777779</v>
      </c>
      <c r="S2588" s="9">
        <f t="shared" si="122"/>
        <v>42363.330277777779</v>
      </c>
    </row>
    <row r="2589" spans="1:19" ht="30" hidden="1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t="s">
        <v>8282</v>
      </c>
      <c r="P2589" s="10">
        <f>ROUND(E2589/D2589*100%,0)</f>
        <v>0</v>
      </c>
      <c r="Q2589" s="11">
        <f t="shared" si="120"/>
        <v>202.83</v>
      </c>
      <c r="R2589" s="9">
        <f t="shared" si="121"/>
        <v>42338.675381944442</v>
      </c>
      <c r="S2589" s="9">
        <f t="shared" si="122"/>
        <v>42368.675381944442</v>
      </c>
    </row>
    <row r="2590" spans="1:19" ht="30" hidden="1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t="s">
        <v>8282</v>
      </c>
      <c r="P2590" s="10">
        <f>ROUND(E2590/D2590*100%,0)</f>
        <v>0</v>
      </c>
      <c r="Q2590" s="11">
        <f t="shared" si="120"/>
        <v>29.13</v>
      </c>
      <c r="R2590" s="9">
        <f t="shared" si="121"/>
        <v>42042.676226851851</v>
      </c>
      <c r="S2590" s="9">
        <f t="shared" si="122"/>
        <v>42094.551388888889</v>
      </c>
    </row>
    <row r="2591" spans="1:19" ht="30" hidden="1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t="s">
        <v>8282</v>
      </c>
      <c r="P2591" s="10">
        <f>ROUND(E2591/D2591*100%,0)</f>
        <v>0</v>
      </c>
      <c r="Q2591" s="11">
        <f t="shared" si="120"/>
        <v>5</v>
      </c>
      <c r="R2591" s="9">
        <f t="shared" si="121"/>
        <v>42422.536192129628</v>
      </c>
      <c r="S2591" s="9">
        <f t="shared" si="122"/>
        <v>42452.494525462964</v>
      </c>
    </row>
    <row r="2592" spans="1:19" ht="30" hidden="1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t="s">
        <v>8282</v>
      </c>
      <c r="P2592" s="10">
        <f>ROUND(E2592/D2592*100%,0)</f>
        <v>0</v>
      </c>
      <c r="Q2592" s="11">
        <f t="shared" si="120"/>
        <v>0</v>
      </c>
      <c r="R2592" s="9">
        <f t="shared" si="121"/>
        <v>42388.589085648149</v>
      </c>
      <c r="S2592" s="9">
        <f t="shared" si="122"/>
        <v>42395.589085648149</v>
      </c>
    </row>
    <row r="2593" spans="1:19" ht="30" hidden="1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t="s">
        <v>8282</v>
      </c>
      <c r="P2593" s="10">
        <f>ROUND(E2593/D2593*100%,0)</f>
        <v>0</v>
      </c>
      <c r="Q2593" s="11">
        <f t="shared" si="120"/>
        <v>13</v>
      </c>
      <c r="R2593" s="9">
        <f t="shared" si="121"/>
        <v>42382.906527777777</v>
      </c>
      <c r="S2593" s="9">
        <f t="shared" si="122"/>
        <v>42442.864861111113</v>
      </c>
    </row>
    <row r="2594" spans="1:19" ht="30" hidden="1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t="s">
        <v>8282</v>
      </c>
      <c r="P2594" s="10">
        <f>ROUND(E2594/D2594*100%,0)</f>
        <v>0</v>
      </c>
      <c r="Q2594" s="11">
        <f t="shared" si="120"/>
        <v>50</v>
      </c>
      <c r="R2594" s="9">
        <f t="shared" si="121"/>
        <v>41887.801168981481</v>
      </c>
      <c r="S2594" s="9">
        <f t="shared" si="122"/>
        <v>41917.801168981481</v>
      </c>
    </row>
    <row r="2595" spans="1:19" ht="30" hidden="1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t="s">
        <v>8282</v>
      </c>
      <c r="P2595" s="10">
        <f>ROUND(E2595/D2595*100%,0)</f>
        <v>0</v>
      </c>
      <c r="Q2595" s="11">
        <f t="shared" si="120"/>
        <v>0</v>
      </c>
      <c r="R2595" s="9">
        <f t="shared" si="121"/>
        <v>42089.84520833334</v>
      </c>
      <c r="S2595" s="9">
        <f t="shared" si="122"/>
        <v>42119.84520833334</v>
      </c>
    </row>
    <row r="2596" spans="1:19" ht="30" hidden="1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t="s">
        <v>8282</v>
      </c>
      <c r="P2596" s="10">
        <f>ROUND(E2596/D2596*100%,0)</f>
        <v>0</v>
      </c>
      <c r="Q2596" s="11">
        <f t="shared" si="120"/>
        <v>1</v>
      </c>
      <c r="R2596" s="9">
        <f t="shared" si="121"/>
        <v>41828.967916666668</v>
      </c>
      <c r="S2596" s="9">
        <f t="shared" si="122"/>
        <v>41858.967916666668</v>
      </c>
    </row>
    <row r="2597" spans="1:19" hidden="1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t="s">
        <v>8282</v>
      </c>
      <c r="P2597" s="10">
        <f>ROUND(E2597/D2597*100%,0)</f>
        <v>0</v>
      </c>
      <c r="Q2597" s="11">
        <f t="shared" si="120"/>
        <v>96.05</v>
      </c>
      <c r="R2597" s="9">
        <f t="shared" si="121"/>
        <v>42760.244212962964</v>
      </c>
      <c r="S2597" s="9">
        <f t="shared" si="122"/>
        <v>42790.244212962964</v>
      </c>
    </row>
    <row r="2598" spans="1:19" ht="30" hidden="1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t="s">
        <v>8282</v>
      </c>
      <c r="P2598" s="10">
        <f>ROUND(E2598/D2598*100%,0)</f>
        <v>0</v>
      </c>
      <c r="Q2598" s="11">
        <f t="shared" si="120"/>
        <v>305.77999999999997</v>
      </c>
      <c r="R2598" s="9">
        <f t="shared" si="121"/>
        <v>41828.664456018516</v>
      </c>
      <c r="S2598" s="9">
        <f t="shared" si="122"/>
        <v>41858.664456018516</v>
      </c>
    </row>
    <row r="2599" spans="1:19" ht="30" hidden="1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t="s">
        <v>8282</v>
      </c>
      <c r="P2599" s="10">
        <f>ROUND(E2599/D2599*100%,0)</f>
        <v>0</v>
      </c>
      <c r="Q2599" s="11">
        <f t="shared" si="120"/>
        <v>12.14</v>
      </c>
      <c r="R2599" s="9">
        <f t="shared" si="121"/>
        <v>42510.341631944444</v>
      </c>
      <c r="S2599" s="9">
        <f t="shared" si="122"/>
        <v>42540.341631944444</v>
      </c>
    </row>
    <row r="2600" spans="1:19" ht="30" hidden="1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t="s">
        <v>8282</v>
      </c>
      <c r="P2600" s="10">
        <f>ROUND(E2600/D2600*100%,0)</f>
        <v>0</v>
      </c>
      <c r="Q2600" s="11">
        <f t="shared" si="120"/>
        <v>83.57</v>
      </c>
      <c r="R2600" s="9">
        <f t="shared" si="121"/>
        <v>42240.840289351851</v>
      </c>
      <c r="S2600" s="9">
        <f t="shared" si="122"/>
        <v>42270.840289351851</v>
      </c>
    </row>
    <row r="2601" spans="1:19" ht="30" hidden="1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t="s">
        <v>8282</v>
      </c>
      <c r="P2601" s="10">
        <f>ROUND(E2601/D2601*100%,0)</f>
        <v>0</v>
      </c>
      <c r="Q2601" s="11">
        <f t="shared" si="120"/>
        <v>18</v>
      </c>
      <c r="R2601" s="9">
        <f t="shared" si="121"/>
        <v>41809.754016203704</v>
      </c>
      <c r="S2601" s="9">
        <f t="shared" si="122"/>
        <v>41854.754016203704</v>
      </c>
    </row>
    <row r="2602" spans="1:19" ht="30" hidden="1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t="s">
        <v>8282</v>
      </c>
      <c r="P2602" s="10">
        <f>ROUND(E2602/D2602*100%,0)</f>
        <v>0</v>
      </c>
      <c r="Q2602" s="11">
        <f t="shared" si="120"/>
        <v>115.53</v>
      </c>
      <c r="R2602" s="9">
        <f t="shared" si="121"/>
        <v>42394.900462962964</v>
      </c>
      <c r="S2602" s="9">
        <f t="shared" si="122"/>
        <v>42454.858796296292</v>
      </c>
    </row>
    <row r="2603" spans="1:19" ht="30" hidden="1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t="s">
        <v>8300</v>
      </c>
      <c r="P2603" s="10">
        <f>ROUND(E2603/D2603*100%,0)</f>
        <v>7</v>
      </c>
      <c r="Q2603" s="11">
        <f t="shared" si="120"/>
        <v>21.9</v>
      </c>
      <c r="R2603" s="9">
        <f t="shared" si="121"/>
        <v>41150.902187499996</v>
      </c>
      <c r="S2603" s="9">
        <f t="shared" si="122"/>
        <v>41165.165972222225</v>
      </c>
    </row>
    <row r="2604" spans="1:19" ht="30" hidden="1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t="s">
        <v>8300</v>
      </c>
      <c r="P2604" s="10">
        <f>ROUND(E2604/D2604*100%,0)</f>
        <v>3</v>
      </c>
      <c r="Q2604" s="11">
        <f t="shared" si="120"/>
        <v>80.02</v>
      </c>
      <c r="R2604" s="9">
        <f t="shared" si="121"/>
        <v>41915.747314814813</v>
      </c>
      <c r="S2604" s="9">
        <f t="shared" si="122"/>
        <v>41955.888888888891</v>
      </c>
    </row>
    <row r="2605" spans="1:19" ht="30" hidden="1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t="s">
        <v>8300</v>
      </c>
      <c r="P2605" s="10">
        <f>ROUND(E2605/D2605*100%,0)</f>
        <v>1</v>
      </c>
      <c r="Q2605" s="11">
        <f t="shared" si="120"/>
        <v>35.520000000000003</v>
      </c>
      <c r="R2605" s="9">
        <f t="shared" si="121"/>
        <v>41617.912662037037</v>
      </c>
      <c r="S2605" s="9">
        <f t="shared" si="122"/>
        <v>41631.912662037037</v>
      </c>
    </row>
    <row r="2606" spans="1:19" ht="30" hidden="1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t="s">
        <v>8300</v>
      </c>
      <c r="P2606" s="10">
        <f>ROUND(E2606/D2606*100%,0)</f>
        <v>1</v>
      </c>
      <c r="Q2606" s="11">
        <f t="shared" si="120"/>
        <v>64.930000000000007</v>
      </c>
      <c r="R2606" s="9">
        <f t="shared" si="121"/>
        <v>40998.051192129627</v>
      </c>
      <c r="S2606" s="9">
        <f t="shared" si="122"/>
        <v>41028.051192129627</v>
      </c>
    </row>
    <row r="2607" spans="1:19" ht="30" hidden="1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t="s">
        <v>8300</v>
      </c>
      <c r="P2607" s="10">
        <f>ROUND(E2607/D2607*100%,0)</f>
        <v>1</v>
      </c>
      <c r="Q2607" s="11">
        <f t="shared" si="120"/>
        <v>60.97</v>
      </c>
      <c r="R2607" s="9">
        <f t="shared" si="121"/>
        <v>42508.541550925926</v>
      </c>
      <c r="S2607" s="9">
        <f t="shared" si="122"/>
        <v>42538.541550925926</v>
      </c>
    </row>
    <row r="2608" spans="1:19" ht="60" hidden="1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t="s">
        <v>8300</v>
      </c>
      <c r="P2608" s="10">
        <f>ROUND(E2608/D2608*100%,0)</f>
        <v>1</v>
      </c>
      <c r="Q2608" s="11">
        <f t="shared" si="120"/>
        <v>31.44</v>
      </c>
      <c r="R2608" s="9">
        <f t="shared" si="121"/>
        <v>41726.712754629632</v>
      </c>
      <c r="S2608" s="9">
        <f t="shared" si="122"/>
        <v>41758.712754629632</v>
      </c>
    </row>
    <row r="2609" spans="1:19" ht="30" hidden="1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t="s">
        <v>8300</v>
      </c>
      <c r="P2609" s="10">
        <f>ROUND(E2609/D2609*100%,0)</f>
        <v>4</v>
      </c>
      <c r="Q2609" s="11">
        <f t="shared" si="120"/>
        <v>81.95</v>
      </c>
      <c r="R2609" s="9">
        <f t="shared" si="121"/>
        <v>42184.874675925923</v>
      </c>
      <c r="S2609" s="9">
        <f t="shared" si="122"/>
        <v>42228.083333333328</v>
      </c>
    </row>
    <row r="2610" spans="1:19" ht="30" hidden="1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t="s">
        <v>8300</v>
      </c>
      <c r="P2610" s="10">
        <f>ROUND(E2610/D2610*100%,0)</f>
        <v>2</v>
      </c>
      <c r="Q2610" s="11">
        <f t="shared" si="120"/>
        <v>58.93</v>
      </c>
      <c r="R2610" s="9">
        <f t="shared" si="121"/>
        <v>42767.801712962959</v>
      </c>
      <c r="S2610" s="9">
        <f t="shared" si="122"/>
        <v>42809</v>
      </c>
    </row>
    <row r="2611" spans="1:19" ht="30" hidden="1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t="s">
        <v>8300</v>
      </c>
      <c r="P2611" s="10">
        <f>ROUND(E2611/D2611*100%,0)</f>
        <v>3</v>
      </c>
      <c r="Q2611" s="11">
        <f t="shared" si="120"/>
        <v>157.29</v>
      </c>
      <c r="R2611" s="9">
        <f t="shared" si="121"/>
        <v>41075.237858796296</v>
      </c>
      <c r="S2611" s="9">
        <f t="shared" si="122"/>
        <v>41105.237858796296</v>
      </c>
    </row>
    <row r="2612" spans="1:19" ht="30" hidden="1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t="s">
        <v>8300</v>
      </c>
      <c r="P2612" s="10">
        <f>ROUND(E2612/D2612*100%,0)</f>
        <v>1</v>
      </c>
      <c r="Q2612" s="11">
        <f t="shared" si="120"/>
        <v>55.76</v>
      </c>
      <c r="R2612" s="9">
        <f t="shared" si="121"/>
        <v>42564.881076388891</v>
      </c>
      <c r="S2612" s="9">
        <f t="shared" si="122"/>
        <v>42604.290972222225</v>
      </c>
    </row>
    <row r="2613" spans="1:19" ht="30" hidden="1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t="s">
        <v>8300</v>
      </c>
      <c r="P2613" s="10">
        <f>ROUND(E2613/D2613*100%,0)</f>
        <v>28</v>
      </c>
      <c r="Q2613" s="11">
        <f t="shared" si="120"/>
        <v>83.8</v>
      </c>
      <c r="R2613" s="9">
        <f t="shared" si="121"/>
        <v>42704.335810185185</v>
      </c>
      <c r="S2613" s="9">
        <f t="shared" si="122"/>
        <v>42737.957638888889</v>
      </c>
    </row>
    <row r="2614" spans="1:19" ht="30" hidden="1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t="s">
        <v>8300</v>
      </c>
      <c r="P2614" s="10">
        <f>ROUND(E2614/D2614*100%,0)</f>
        <v>2</v>
      </c>
      <c r="Q2614" s="11">
        <f t="shared" si="120"/>
        <v>58.42</v>
      </c>
      <c r="R2614" s="9">
        <f t="shared" si="121"/>
        <v>41982.143171296295</v>
      </c>
      <c r="S2614" s="9">
        <f t="shared" si="122"/>
        <v>42013.143171296295</v>
      </c>
    </row>
    <row r="2615" spans="1:19" ht="30" hidden="1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t="s">
        <v>8300</v>
      </c>
      <c r="P2615" s="10">
        <f>ROUND(E2615/D2615*100%,0)</f>
        <v>1</v>
      </c>
      <c r="Q2615" s="11">
        <f t="shared" si="120"/>
        <v>270.57</v>
      </c>
      <c r="R2615" s="9">
        <f t="shared" si="121"/>
        <v>41143.81821759259</v>
      </c>
      <c r="S2615" s="9">
        <f t="shared" si="122"/>
        <v>41173.81821759259</v>
      </c>
    </row>
    <row r="2616" spans="1:19" ht="30" hidden="1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t="s">
        <v>8300</v>
      </c>
      <c r="P2616" s="10">
        <f>ROUND(E2616/D2616*100%,0)</f>
        <v>1</v>
      </c>
      <c r="Q2616" s="11">
        <f t="shared" si="120"/>
        <v>107.1</v>
      </c>
      <c r="R2616" s="9">
        <f t="shared" si="121"/>
        <v>41730.708472222221</v>
      </c>
      <c r="S2616" s="9">
        <f t="shared" si="122"/>
        <v>41759.208333333336</v>
      </c>
    </row>
    <row r="2617" spans="1:19" ht="30" hidden="1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t="s">
        <v>8300</v>
      </c>
      <c r="P2617" s="10">
        <f>ROUND(E2617/D2617*100%,0)</f>
        <v>2</v>
      </c>
      <c r="Q2617" s="11">
        <f t="shared" si="120"/>
        <v>47.18</v>
      </c>
      <c r="R2617" s="9">
        <f t="shared" si="121"/>
        <v>42453.49726851852</v>
      </c>
      <c r="S2617" s="9">
        <f t="shared" si="122"/>
        <v>42490.5</v>
      </c>
    </row>
    <row r="2618" spans="1:19" ht="30" hidden="1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t="s">
        <v>8300</v>
      </c>
      <c r="P2618" s="10">
        <f>ROUND(E2618/D2618*100%,0)</f>
        <v>1</v>
      </c>
      <c r="Q2618" s="11">
        <f t="shared" si="120"/>
        <v>120.31</v>
      </c>
      <c r="R2618" s="9">
        <f t="shared" si="121"/>
        <v>42211.99454861111</v>
      </c>
      <c r="S2618" s="9">
        <f t="shared" si="122"/>
        <v>42241.99454861111</v>
      </c>
    </row>
    <row r="2619" spans="1:19" ht="30" hidden="1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t="s">
        <v>8300</v>
      </c>
      <c r="P2619" s="10">
        <f>ROUND(E2619/D2619*100%,0)</f>
        <v>9</v>
      </c>
      <c r="Q2619" s="11">
        <f t="shared" si="120"/>
        <v>27.6</v>
      </c>
      <c r="R2619" s="9">
        <f t="shared" si="121"/>
        <v>41902.874432870369</v>
      </c>
      <c r="S2619" s="9">
        <f t="shared" si="122"/>
        <v>41932.874432870369</v>
      </c>
    </row>
    <row r="2620" spans="1:19" hidden="1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t="s">
        <v>8300</v>
      </c>
      <c r="P2620" s="10">
        <f>ROUND(E2620/D2620*100%,0)</f>
        <v>1</v>
      </c>
      <c r="Q2620" s="11">
        <f t="shared" si="120"/>
        <v>205.3</v>
      </c>
      <c r="R2620" s="9">
        <f t="shared" si="121"/>
        <v>42279.792372685188</v>
      </c>
      <c r="S2620" s="9">
        <f t="shared" si="122"/>
        <v>42339.834039351852</v>
      </c>
    </row>
    <row r="2621" spans="1:19" ht="45" hidden="1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t="s">
        <v>8300</v>
      </c>
      <c r="P2621" s="10">
        <f>ROUND(E2621/D2621*100%,0)</f>
        <v>2</v>
      </c>
      <c r="Q2621" s="11">
        <f t="shared" si="120"/>
        <v>35.549999999999997</v>
      </c>
      <c r="R2621" s="9">
        <f t="shared" si="121"/>
        <v>42273.884305555555</v>
      </c>
      <c r="S2621" s="9">
        <f t="shared" si="122"/>
        <v>42300.458333333328</v>
      </c>
    </row>
    <row r="2622" spans="1:19" ht="30" hidden="1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t="s">
        <v>8300</v>
      </c>
      <c r="P2622" s="10">
        <f>ROUND(E2622/D2622*100%,0)</f>
        <v>1</v>
      </c>
      <c r="Q2622" s="11">
        <f t="shared" si="120"/>
        <v>74.64</v>
      </c>
      <c r="R2622" s="9">
        <f t="shared" si="121"/>
        <v>42251.16715277778</v>
      </c>
      <c r="S2622" s="9">
        <f t="shared" si="122"/>
        <v>42288.041666666672</v>
      </c>
    </row>
    <row r="2623" spans="1:19" ht="30" hidden="1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t="s">
        <v>8300</v>
      </c>
      <c r="P2623" s="10">
        <f>ROUND(E2623/D2623*100%,0)</f>
        <v>1</v>
      </c>
      <c r="Q2623" s="11">
        <f t="shared" si="120"/>
        <v>47.06</v>
      </c>
      <c r="R2623" s="9">
        <f t="shared" si="121"/>
        <v>42115.74754629629</v>
      </c>
      <c r="S2623" s="9">
        <f t="shared" si="122"/>
        <v>42145.74754629629</v>
      </c>
    </row>
    <row r="2624" spans="1:19" ht="30" hidden="1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t="s">
        <v>8300</v>
      </c>
      <c r="P2624" s="10">
        <f>ROUND(E2624/D2624*100%,0)</f>
        <v>1</v>
      </c>
      <c r="Q2624" s="11">
        <f t="shared" si="120"/>
        <v>26.59</v>
      </c>
      <c r="R2624" s="9">
        <f t="shared" si="121"/>
        <v>42689.74324074074</v>
      </c>
      <c r="S2624" s="9">
        <f t="shared" si="122"/>
        <v>42734.74324074074</v>
      </c>
    </row>
    <row r="2625" spans="1:19" ht="30" hidden="1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t="s">
        <v>8300</v>
      </c>
      <c r="P2625" s="10">
        <f>ROUND(E2625/D2625*100%,0)</f>
        <v>1</v>
      </c>
      <c r="Q2625" s="11">
        <f t="shared" si="120"/>
        <v>36.770000000000003</v>
      </c>
      <c r="R2625" s="9">
        <f t="shared" si="121"/>
        <v>42692.256550925929</v>
      </c>
      <c r="S2625" s="9">
        <f t="shared" si="122"/>
        <v>42706.256550925929</v>
      </c>
    </row>
    <row r="2626" spans="1:19" ht="30" hidden="1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t="s">
        <v>8300</v>
      </c>
      <c r="P2626" s="10">
        <f>ROUND(E2626/D2626*100%,0)</f>
        <v>14</v>
      </c>
      <c r="Q2626" s="11">
        <f t="shared" si="120"/>
        <v>31.82</v>
      </c>
      <c r="R2626" s="9">
        <f t="shared" si="121"/>
        <v>41144.42155092593</v>
      </c>
      <c r="S2626" s="9">
        <f t="shared" si="122"/>
        <v>41165.42155092593</v>
      </c>
    </row>
    <row r="2627" spans="1:19" ht="45" hidden="1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t="s">
        <v>8300</v>
      </c>
      <c r="P2627" s="10">
        <f>ROUND(E2627/D2627*100%,0)</f>
        <v>10</v>
      </c>
      <c r="Q2627" s="11">
        <f t="shared" ref="Q2627:Q2690" si="123">IFERROR(ROUND(E2627/L2627,2),0)</f>
        <v>27.58</v>
      </c>
      <c r="R2627" s="9">
        <f t="shared" ref="R2627:R2690" si="124">(((J2627/60)/60)/24)+DATE(1970,1,1)</f>
        <v>42658.810277777782</v>
      </c>
      <c r="S2627" s="9">
        <f t="shared" ref="S2627:S2690" si="125">(((I2627/60)/60)/24)+DATE(1970,1,1)</f>
        <v>42683.851944444439</v>
      </c>
    </row>
    <row r="2628" spans="1:19" ht="30" hidden="1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t="s">
        <v>8300</v>
      </c>
      <c r="P2628" s="10">
        <f>ROUND(E2628/D2628*100%,0)</f>
        <v>1</v>
      </c>
      <c r="Q2628" s="11">
        <f t="shared" si="123"/>
        <v>56</v>
      </c>
      <c r="R2628" s="9">
        <f t="shared" si="124"/>
        <v>42128.628113425926</v>
      </c>
      <c r="S2628" s="9">
        <f t="shared" si="125"/>
        <v>42158.628113425926</v>
      </c>
    </row>
    <row r="2629" spans="1:19" ht="30" hidden="1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t="s">
        <v>8300</v>
      </c>
      <c r="P2629" s="10">
        <f>ROUND(E2629/D2629*100%,0)</f>
        <v>6</v>
      </c>
      <c r="Q2629" s="11">
        <f t="shared" si="123"/>
        <v>21.56</v>
      </c>
      <c r="R2629" s="9">
        <f t="shared" si="124"/>
        <v>42304.829409722224</v>
      </c>
      <c r="S2629" s="9">
        <f t="shared" si="125"/>
        <v>42334.871076388896</v>
      </c>
    </row>
    <row r="2630" spans="1:19" ht="30" hidden="1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t="s">
        <v>8300</v>
      </c>
      <c r="P2630" s="10">
        <f>ROUND(E2630/D2630*100%,0)</f>
        <v>1</v>
      </c>
      <c r="Q2630" s="11">
        <f t="shared" si="123"/>
        <v>44.1</v>
      </c>
      <c r="R2630" s="9">
        <f t="shared" si="124"/>
        <v>41953.966053240743</v>
      </c>
      <c r="S2630" s="9">
        <f t="shared" si="125"/>
        <v>41973.966053240743</v>
      </c>
    </row>
    <row r="2631" spans="1:19" ht="30" hidden="1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t="s">
        <v>8300</v>
      </c>
      <c r="P2631" s="10">
        <f>ROUND(E2631/D2631*100%,0)</f>
        <v>1</v>
      </c>
      <c r="Q2631" s="11">
        <f t="shared" si="123"/>
        <v>63.87</v>
      </c>
      <c r="R2631" s="9">
        <f t="shared" si="124"/>
        <v>42108.538449074069</v>
      </c>
      <c r="S2631" s="9">
        <f t="shared" si="125"/>
        <v>42138.538449074069</v>
      </c>
    </row>
    <row r="2632" spans="1:19" ht="30" hidden="1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t="s">
        <v>8300</v>
      </c>
      <c r="P2632" s="10">
        <f>ROUND(E2632/D2632*100%,0)</f>
        <v>2</v>
      </c>
      <c r="Q2632" s="11">
        <f t="shared" si="123"/>
        <v>38.99</v>
      </c>
      <c r="R2632" s="9">
        <f t="shared" si="124"/>
        <v>42524.105462962965</v>
      </c>
      <c r="S2632" s="9">
        <f t="shared" si="125"/>
        <v>42551.416666666672</v>
      </c>
    </row>
    <row r="2633" spans="1:19" ht="30" hidden="1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t="s">
        <v>8300</v>
      </c>
      <c r="P2633" s="10">
        <f>ROUND(E2633/D2633*100%,0)</f>
        <v>1</v>
      </c>
      <c r="Q2633" s="11">
        <f t="shared" si="123"/>
        <v>80.19</v>
      </c>
      <c r="R2633" s="9">
        <f t="shared" si="124"/>
        <v>42218.169293981482</v>
      </c>
      <c r="S2633" s="9">
        <f t="shared" si="125"/>
        <v>42246.169293981482</v>
      </c>
    </row>
    <row r="2634" spans="1:19" ht="30" hidden="1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t="s">
        <v>8300</v>
      </c>
      <c r="P2634" s="10">
        <f>ROUND(E2634/D2634*100%,0)</f>
        <v>1</v>
      </c>
      <c r="Q2634" s="11">
        <f t="shared" si="123"/>
        <v>34.9</v>
      </c>
      <c r="R2634" s="9">
        <f t="shared" si="124"/>
        <v>42494.061793981484</v>
      </c>
      <c r="S2634" s="9">
        <f t="shared" si="125"/>
        <v>42519.061793981484</v>
      </c>
    </row>
    <row r="2635" spans="1:19" ht="30" hidden="1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t="s">
        <v>8300</v>
      </c>
      <c r="P2635" s="10">
        <f>ROUND(E2635/D2635*100%,0)</f>
        <v>4</v>
      </c>
      <c r="Q2635" s="11">
        <f t="shared" si="123"/>
        <v>89.1</v>
      </c>
      <c r="R2635" s="9">
        <f t="shared" si="124"/>
        <v>41667.823287037041</v>
      </c>
      <c r="S2635" s="9">
        <f t="shared" si="125"/>
        <v>41697.958333333336</v>
      </c>
    </row>
    <row r="2636" spans="1:19" ht="30" hidden="1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t="s">
        <v>8300</v>
      </c>
      <c r="P2636" s="10">
        <f>ROUND(E2636/D2636*100%,0)</f>
        <v>1</v>
      </c>
      <c r="Q2636" s="11">
        <f t="shared" si="123"/>
        <v>39.44</v>
      </c>
      <c r="R2636" s="9">
        <f t="shared" si="124"/>
        <v>42612.656493055561</v>
      </c>
      <c r="S2636" s="9">
        <f t="shared" si="125"/>
        <v>42642.656493055561</v>
      </c>
    </row>
    <row r="2637" spans="1:19" ht="30" hidden="1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t="s">
        <v>8300</v>
      </c>
      <c r="P2637" s="10">
        <f>ROUND(E2637/D2637*100%,0)</f>
        <v>1</v>
      </c>
      <c r="Q2637" s="11">
        <f t="shared" si="123"/>
        <v>136.9</v>
      </c>
      <c r="R2637" s="9">
        <f t="shared" si="124"/>
        <v>42037.950937500005</v>
      </c>
      <c r="S2637" s="9">
        <f t="shared" si="125"/>
        <v>42072.909270833334</v>
      </c>
    </row>
    <row r="2638" spans="1:19" ht="30" hidden="1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t="s">
        <v>8300</v>
      </c>
      <c r="P2638" s="10">
        <f>ROUND(E2638/D2638*100%,0)</f>
        <v>2</v>
      </c>
      <c r="Q2638" s="11">
        <f t="shared" si="123"/>
        <v>37.46</v>
      </c>
      <c r="R2638" s="9">
        <f t="shared" si="124"/>
        <v>42636.614745370374</v>
      </c>
      <c r="S2638" s="9">
        <f t="shared" si="125"/>
        <v>42659.041666666672</v>
      </c>
    </row>
    <row r="2639" spans="1:19" ht="30" hidden="1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t="s">
        <v>8300</v>
      </c>
      <c r="P2639" s="10">
        <f>ROUND(E2639/D2639*100%,0)</f>
        <v>2</v>
      </c>
      <c r="Q2639" s="11">
        <f t="shared" si="123"/>
        <v>31.96</v>
      </c>
      <c r="R2639" s="9">
        <f t="shared" si="124"/>
        <v>42639.549479166672</v>
      </c>
      <c r="S2639" s="9">
        <f t="shared" si="125"/>
        <v>42655.549479166672</v>
      </c>
    </row>
    <row r="2640" spans="1:19" ht="30" hidden="1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t="s">
        <v>8300</v>
      </c>
      <c r="P2640" s="10">
        <f>ROUND(E2640/D2640*100%,0)</f>
        <v>1</v>
      </c>
      <c r="Q2640" s="11">
        <f t="shared" si="123"/>
        <v>25.21</v>
      </c>
      <c r="R2640" s="9">
        <f t="shared" si="124"/>
        <v>41989.913136574076</v>
      </c>
      <c r="S2640" s="9">
        <f t="shared" si="125"/>
        <v>42019.913136574076</v>
      </c>
    </row>
    <row r="2641" spans="1:19" ht="30" hidden="1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t="s">
        <v>8300</v>
      </c>
      <c r="P2641" s="10">
        <f>ROUND(E2641/D2641*100%,0)</f>
        <v>2</v>
      </c>
      <c r="Q2641" s="11">
        <f t="shared" si="123"/>
        <v>10.039999999999999</v>
      </c>
      <c r="R2641" s="9">
        <f t="shared" si="124"/>
        <v>42024.86513888889</v>
      </c>
      <c r="S2641" s="9">
        <f t="shared" si="125"/>
        <v>42054.86513888889</v>
      </c>
    </row>
    <row r="2642" spans="1:19" ht="45" hidden="1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t="s">
        <v>8300</v>
      </c>
      <c r="P2642" s="10">
        <f>ROUND(E2642/D2642*100%,0)</f>
        <v>1</v>
      </c>
      <c r="Q2642" s="11">
        <f t="shared" si="123"/>
        <v>45.94</v>
      </c>
      <c r="R2642" s="9">
        <f t="shared" si="124"/>
        <v>42103.160578703704</v>
      </c>
      <c r="S2642" s="9">
        <f t="shared" si="125"/>
        <v>42163.160578703704</v>
      </c>
    </row>
    <row r="2643" spans="1:19" ht="30" hidden="1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t="s">
        <v>8300</v>
      </c>
      <c r="P2643" s="10">
        <f>ROUND(E2643/D2643*100%,0)</f>
        <v>0</v>
      </c>
      <c r="Q2643" s="11">
        <f t="shared" si="123"/>
        <v>15</v>
      </c>
      <c r="R2643" s="9">
        <f t="shared" si="124"/>
        <v>41880.827118055553</v>
      </c>
      <c r="S2643" s="9">
        <f t="shared" si="125"/>
        <v>41897.839583333334</v>
      </c>
    </row>
    <row r="2644" spans="1:19" ht="60" hidden="1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t="s">
        <v>8300</v>
      </c>
      <c r="P2644" s="10">
        <f>ROUND(E2644/D2644*100%,0)</f>
        <v>0</v>
      </c>
      <c r="Q2644" s="11">
        <f t="shared" si="123"/>
        <v>0</v>
      </c>
      <c r="R2644" s="9">
        <f t="shared" si="124"/>
        <v>42536.246620370366</v>
      </c>
      <c r="S2644" s="9">
        <f t="shared" si="125"/>
        <v>42566.289583333331</v>
      </c>
    </row>
    <row r="2645" spans="1:19" ht="30" hidden="1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t="s">
        <v>8300</v>
      </c>
      <c r="P2645" s="10">
        <f>ROUND(E2645/D2645*100%,0)</f>
        <v>0</v>
      </c>
      <c r="Q2645" s="11">
        <f t="shared" si="123"/>
        <v>223.58</v>
      </c>
      <c r="R2645" s="9">
        <f t="shared" si="124"/>
        <v>42689.582349537035</v>
      </c>
      <c r="S2645" s="9">
        <f t="shared" si="125"/>
        <v>42725.332638888889</v>
      </c>
    </row>
    <row r="2646" spans="1:19" ht="30" hidden="1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t="s">
        <v>8300</v>
      </c>
      <c r="P2646" s="10">
        <f>ROUND(E2646/D2646*100%,0)</f>
        <v>0</v>
      </c>
      <c r="Q2646" s="11">
        <f t="shared" si="123"/>
        <v>39.479999999999997</v>
      </c>
      <c r="R2646" s="9">
        <f t="shared" si="124"/>
        <v>42774.792071759264</v>
      </c>
      <c r="S2646" s="9">
        <f t="shared" si="125"/>
        <v>42804.792071759264</v>
      </c>
    </row>
    <row r="2647" spans="1:19" ht="30" hidden="1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t="s">
        <v>8300</v>
      </c>
      <c r="P2647" s="10">
        <f>ROUND(E2647/D2647*100%,0)</f>
        <v>0</v>
      </c>
      <c r="Q2647" s="11">
        <f t="shared" si="123"/>
        <v>91.3</v>
      </c>
      <c r="R2647" s="9">
        <f t="shared" si="124"/>
        <v>41921.842627314814</v>
      </c>
      <c r="S2647" s="9">
        <f t="shared" si="125"/>
        <v>41951.884293981479</v>
      </c>
    </row>
    <row r="2648" spans="1:19" ht="30" hidden="1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t="s">
        <v>8300</v>
      </c>
      <c r="P2648" s="10">
        <f>ROUND(E2648/D2648*100%,0)</f>
        <v>0</v>
      </c>
      <c r="Q2648" s="11">
        <f t="shared" si="123"/>
        <v>78.67</v>
      </c>
      <c r="R2648" s="9">
        <f t="shared" si="124"/>
        <v>42226.313298611116</v>
      </c>
      <c r="S2648" s="9">
        <f t="shared" si="125"/>
        <v>42256.313298611116</v>
      </c>
    </row>
    <row r="2649" spans="1:19" ht="30" hidden="1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t="s">
        <v>8300</v>
      </c>
      <c r="P2649" s="10">
        <f>ROUND(E2649/D2649*100%,0)</f>
        <v>0</v>
      </c>
      <c r="Q2649" s="11">
        <f t="shared" si="123"/>
        <v>12</v>
      </c>
      <c r="R2649" s="9">
        <f t="shared" si="124"/>
        <v>42200.261793981481</v>
      </c>
      <c r="S2649" s="9">
        <f t="shared" si="125"/>
        <v>42230.261793981481</v>
      </c>
    </row>
    <row r="2650" spans="1:19" ht="45" hidden="1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t="s">
        <v>8300</v>
      </c>
      <c r="P2650" s="10">
        <f>ROUND(E2650/D2650*100%,0)</f>
        <v>0</v>
      </c>
      <c r="Q2650" s="11">
        <f t="shared" si="123"/>
        <v>17.670000000000002</v>
      </c>
      <c r="R2650" s="9">
        <f t="shared" si="124"/>
        <v>42408.714814814812</v>
      </c>
      <c r="S2650" s="9">
        <f t="shared" si="125"/>
        <v>42438.714814814812</v>
      </c>
    </row>
    <row r="2651" spans="1:19" hidden="1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t="s">
        <v>8300</v>
      </c>
      <c r="P2651" s="10">
        <f>ROUND(E2651/D2651*100%,0)</f>
        <v>0</v>
      </c>
      <c r="Q2651" s="11">
        <f t="shared" si="123"/>
        <v>41.33</v>
      </c>
      <c r="R2651" s="9">
        <f t="shared" si="124"/>
        <v>42341.99700231482</v>
      </c>
      <c r="S2651" s="9">
        <f t="shared" si="125"/>
        <v>42401.99700231482</v>
      </c>
    </row>
    <row r="2652" spans="1:19" ht="30" hidden="1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t="s">
        <v>8300</v>
      </c>
      <c r="P2652" s="10">
        <f>ROUND(E2652/D2652*100%,0)</f>
        <v>0</v>
      </c>
      <c r="Q2652" s="11">
        <f t="shared" si="123"/>
        <v>71.599999999999994</v>
      </c>
      <c r="R2652" s="9">
        <f t="shared" si="124"/>
        <v>42695.624340277776</v>
      </c>
      <c r="S2652" s="9">
        <f t="shared" si="125"/>
        <v>42725.624340277776</v>
      </c>
    </row>
    <row r="2653" spans="1:19" ht="45" hidden="1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t="s">
        <v>8300</v>
      </c>
      <c r="P2653" s="10">
        <f>ROUND(E2653/D2653*100%,0)</f>
        <v>0</v>
      </c>
      <c r="Q2653" s="11">
        <f t="shared" si="123"/>
        <v>307.82</v>
      </c>
      <c r="R2653" s="9">
        <f t="shared" si="124"/>
        <v>42327.805659722217</v>
      </c>
      <c r="S2653" s="9">
        <f t="shared" si="125"/>
        <v>42355.805659722217</v>
      </c>
    </row>
    <row r="2654" spans="1:19" ht="30" hidden="1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t="s">
        <v>8300</v>
      </c>
      <c r="P2654" s="10">
        <f>ROUND(E2654/D2654*100%,0)</f>
        <v>0</v>
      </c>
      <c r="Q2654" s="11">
        <f t="shared" si="123"/>
        <v>80.45</v>
      </c>
      <c r="R2654" s="9">
        <f t="shared" si="124"/>
        <v>41953.158854166672</v>
      </c>
      <c r="S2654" s="9">
        <f t="shared" si="125"/>
        <v>41983.158854166672</v>
      </c>
    </row>
    <row r="2655" spans="1:19" ht="30" hidden="1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t="s">
        <v>8300</v>
      </c>
      <c r="P2655" s="10">
        <f>ROUND(E2655/D2655*100%,0)</f>
        <v>0</v>
      </c>
      <c r="Q2655" s="11">
        <f t="shared" si="123"/>
        <v>83.94</v>
      </c>
      <c r="R2655" s="9">
        <f t="shared" si="124"/>
        <v>41771.651932870373</v>
      </c>
      <c r="S2655" s="9">
        <f t="shared" si="125"/>
        <v>41803.166666666664</v>
      </c>
    </row>
    <row r="2656" spans="1:19" ht="30" hidden="1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t="s">
        <v>8300</v>
      </c>
      <c r="P2656" s="10">
        <f>ROUND(E2656/D2656*100%,0)</f>
        <v>0</v>
      </c>
      <c r="Q2656" s="11">
        <f t="shared" si="123"/>
        <v>8.5</v>
      </c>
      <c r="R2656" s="9">
        <f t="shared" si="124"/>
        <v>42055.600995370376</v>
      </c>
      <c r="S2656" s="9">
        <f t="shared" si="125"/>
        <v>42115.559328703705</v>
      </c>
    </row>
    <row r="2657" spans="1:19" hidden="1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t="s">
        <v>8300</v>
      </c>
      <c r="P2657" s="10">
        <f>ROUND(E2657/D2657*100%,0)</f>
        <v>0</v>
      </c>
      <c r="Q2657" s="11">
        <f t="shared" si="123"/>
        <v>73.37</v>
      </c>
      <c r="R2657" s="9">
        <f t="shared" si="124"/>
        <v>42381.866284722222</v>
      </c>
      <c r="S2657" s="9">
        <f t="shared" si="125"/>
        <v>42409.833333333328</v>
      </c>
    </row>
    <row r="2658" spans="1:19" hidden="1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t="s">
        <v>8300</v>
      </c>
      <c r="P2658" s="10">
        <f>ROUND(E2658/D2658*100%,0)</f>
        <v>0</v>
      </c>
      <c r="Q2658" s="11">
        <f t="shared" si="123"/>
        <v>112.86</v>
      </c>
      <c r="R2658" s="9">
        <f t="shared" si="124"/>
        <v>42767.688518518517</v>
      </c>
      <c r="S2658" s="9">
        <f t="shared" si="125"/>
        <v>42806.791666666672</v>
      </c>
    </row>
    <row r="2659" spans="1:19" ht="30" hidden="1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t="s">
        <v>8300</v>
      </c>
      <c r="P2659" s="10">
        <f>ROUND(E2659/D2659*100%,0)</f>
        <v>0</v>
      </c>
      <c r="Q2659" s="11">
        <f t="shared" si="123"/>
        <v>95.28</v>
      </c>
      <c r="R2659" s="9">
        <f t="shared" si="124"/>
        <v>42551.928854166668</v>
      </c>
      <c r="S2659" s="9">
        <f t="shared" si="125"/>
        <v>42585.0625</v>
      </c>
    </row>
    <row r="2660" spans="1:19" ht="30" hidden="1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t="s">
        <v>8300</v>
      </c>
      <c r="P2660" s="10">
        <f>ROUND(E2660/D2660*100%,0)</f>
        <v>0</v>
      </c>
      <c r="Q2660" s="11">
        <f t="shared" si="123"/>
        <v>22.75</v>
      </c>
      <c r="R2660" s="9">
        <f t="shared" si="124"/>
        <v>42551.884189814817</v>
      </c>
      <c r="S2660" s="9">
        <f t="shared" si="125"/>
        <v>42581.884189814817</v>
      </c>
    </row>
    <row r="2661" spans="1:19" hidden="1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t="s">
        <v>8300</v>
      </c>
      <c r="P2661" s="10">
        <f>ROUND(E2661/D2661*100%,0)</f>
        <v>0</v>
      </c>
      <c r="Q2661" s="11">
        <f t="shared" si="123"/>
        <v>133.30000000000001</v>
      </c>
      <c r="R2661" s="9">
        <f t="shared" si="124"/>
        <v>42082.069560185191</v>
      </c>
      <c r="S2661" s="9">
        <f t="shared" si="125"/>
        <v>42112.069560185191</v>
      </c>
    </row>
    <row r="2662" spans="1:19" ht="45" hidden="1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t="s">
        <v>8300</v>
      </c>
      <c r="P2662" s="10">
        <f>ROUND(E2662/D2662*100%,0)</f>
        <v>0</v>
      </c>
      <c r="Q2662" s="11">
        <f t="shared" si="123"/>
        <v>3.8</v>
      </c>
      <c r="R2662" s="9">
        <f t="shared" si="124"/>
        <v>42272.713171296295</v>
      </c>
      <c r="S2662" s="9">
        <f t="shared" si="125"/>
        <v>42332.754837962959</v>
      </c>
    </row>
    <row r="2663" spans="1:19" ht="30" hidden="1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t="s">
        <v>8301</v>
      </c>
      <c r="P2663" s="10">
        <f>ROUND(E2663/D2663*100%,0)</f>
        <v>1</v>
      </c>
      <c r="Q2663" s="11">
        <f t="shared" si="123"/>
        <v>85.75</v>
      </c>
      <c r="R2663" s="9">
        <f t="shared" si="124"/>
        <v>41542.958449074074</v>
      </c>
      <c r="S2663" s="9">
        <f t="shared" si="125"/>
        <v>41572.958449074074</v>
      </c>
    </row>
    <row r="2664" spans="1:19" ht="30" hidden="1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t="s">
        <v>8301</v>
      </c>
      <c r="P2664" s="10">
        <f>ROUND(E2664/D2664*100%,0)</f>
        <v>1</v>
      </c>
      <c r="Q2664" s="11">
        <f t="shared" si="123"/>
        <v>267</v>
      </c>
      <c r="R2664" s="9">
        <f t="shared" si="124"/>
        <v>42207.746678240743</v>
      </c>
      <c r="S2664" s="9">
        <f t="shared" si="125"/>
        <v>42237.746678240743</v>
      </c>
    </row>
    <row r="2665" spans="1:19" ht="30" hidden="1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t="s">
        <v>8301</v>
      </c>
      <c r="P2665" s="10">
        <f>ROUND(E2665/D2665*100%,0)</f>
        <v>1</v>
      </c>
      <c r="Q2665" s="11">
        <f t="shared" si="123"/>
        <v>373.56</v>
      </c>
      <c r="R2665" s="9">
        <f t="shared" si="124"/>
        <v>42222.622766203705</v>
      </c>
      <c r="S2665" s="9">
        <f t="shared" si="125"/>
        <v>42251.625</v>
      </c>
    </row>
    <row r="2666" spans="1:19" ht="30" hidden="1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t="s">
        <v>8301</v>
      </c>
      <c r="P2666" s="10">
        <f>ROUND(E2666/D2666*100%,0)</f>
        <v>1</v>
      </c>
      <c r="Q2666" s="11">
        <f t="shared" si="123"/>
        <v>174.04</v>
      </c>
      <c r="R2666" s="9">
        <f t="shared" si="124"/>
        <v>42313.02542824074</v>
      </c>
      <c r="S2666" s="9">
        <f t="shared" si="125"/>
        <v>42347.290972222225</v>
      </c>
    </row>
    <row r="2667" spans="1:19" ht="30" hidden="1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t="s">
        <v>8301</v>
      </c>
      <c r="P2667" s="10">
        <f>ROUND(E2667/D2667*100%,0)</f>
        <v>1</v>
      </c>
      <c r="Q2667" s="11">
        <f t="shared" si="123"/>
        <v>93.7</v>
      </c>
      <c r="R2667" s="9">
        <f t="shared" si="124"/>
        <v>42083.895532407405</v>
      </c>
      <c r="S2667" s="9">
        <f t="shared" si="125"/>
        <v>42128.895532407405</v>
      </c>
    </row>
    <row r="2668" spans="1:19" ht="30" hidden="1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t="s">
        <v>8301</v>
      </c>
      <c r="P2668" s="10">
        <f>ROUND(E2668/D2668*100%,0)</f>
        <v>2</v>
      </c>
      <c r="Q2668" s="11">
        <f t="shared" si="123"/>
        <v>77.33</v>
      </c>
      <c r="R2668" s="9">
        <f t="shared" si="124"/>
        <v>42235.764340277776</v>
      </c>
      <c r="S2668" s="9">
        <f t="shared" si="125"/>
        <v>42272.875</v>
      </c>
    </row>
    <row r="2669" spans="1:19" ht="30" hidden="1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t="s">
        <v>8301</v>
      </c>
      <c r="P2669" s="10">
        <f>ROUND(E2669/D2669*100%,0)</f>
        <v>1</v>
      </c>
      <c r="Q2669" s="11">
        <f t="shared" si="123"/>
        <v>92.22</v>
      </c>
      <c r="R2669" s="9">
        <f t="shared" si="124"/>
        <v>42380.926111111112</v>
      </c>
      <c r="S2669" s="9">
        <f t="shared" si="125"/>
        <v>42410.926111111112</v>
      </c>
    </row>
    <row r="2670" spans="1:19" ht="30" hidden="1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t="s">
        <v>8301</v>
      </c>
      <c r="P2670" s="10">
        <f>ROUND(E2670/D2670*100%,0)</f>
        <v>2</v>
      </c>
      <c r="Q2670" s="11">
        <f t="shared" si="123"/>
        <v>60.96</v>
      </c>
      <c r="R2670" s="9">
        <f t="shared" si="124"/>
        <v>42275.588715277772</v>
      </c>
      <c r="S2670" s="9">
        <f t="shared" si="125"/>
        <v>42317.60555555555</v>
      </c>
    </row>
    <row r="2671" spans="1:19" ht="30" hidden="1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t="s">
        <v>8301</v>
      </c>
      <c r="P2671" s="10">
        <f>ROUND(E2671/D2671*100%,0)</f>
        <v>1</v>
      </c>
      <c r="Q2671" s="11">
        <f t="shared" si="123"/>
        <v>91</v>
      </c>
      <c r="R2671" s="9">
        <f t="shared" si="124"/>
        <v>42319.035833333335</v>
      </c>
      <c r="S2671" s="9">
        <f t="shared" si="125"/>
        <v>42379.035833333335</v>
      </c>
    </row>
    <row r="2672" spans="1:19" ht="45" hidden="1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t="s">
        <v>8301</v>
      </c>
      <c r="P2672" s="10">
        <f>ROUND(E2672/D2672*100%,0)</f>
        <v>0</v>
      </c>
      <c r="Q2672" s="11">
        <f t="shared" si="123"/>
        <v>41.58</v>
      </c>
      <c r="R2672" s="9">
        <f t="shared" si="124"/>
        <v>41821.020601851851</v>
      </c>
      <c r="S2672" s="9">
        <f t="shared" si="125"/>
        <v>41849.020601851851</v>
      </c>
    </row>
    <row r="2673" spans="1:19" ht="30" hidden="1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t="s">
        <v>8301</v>
      </c>
      <c r="P2673" s="10">
        <f>ROUND(E2673/D2673*100%,0)</f>
        <v>0</v>
      </c>
      <c r="Q2673" s="11">
        <f t="shared" si="123"/>
        <v>33.76</v>
      </c>
      <c r="R2673" s="9">
        <f t="shared" si="124"/>
        <v>41962.749027777783</v>
      </c>
      <c r="S2673" s="9">
        <f t="shared" si="125"/>
        <v>41992.818055555559</v>
      </c>
    </row>
    <row r="2674" spans="1:19" ht="30" hidden="1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t="s">
        <v>8301</v>
      </c>
      <c r="P2674" s="10">
        <f>ROUND(E2674/D2674*100%,0)</f>
        <v>0</v>
      </c>
      <c r="Q2674" s="11">
        <f t="shared" si="123"/>
        <v>70.62</v>
      </c>
      <c r="R2674" s="9">
        <f t="shared" si="124"/>
        <v>42344.884143518517</v>
      </c>
      <c r="S2674" s="9">
        <f t="shared" si="125"/>
        <v>42366.25</v>
      </c>
    </row>
    <row r="2675" spans="1:19" ht="30" hidden="1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t="s">
        <v>8301</v>
      </c>
      <c r="P2675" s="10">
        <f>ROUND(E2675/D2675*100%,0)</f>
        <v>0</v>
      </c>
      <c r="Q2675" s="11">
        <f t="shared" si="123"/>
        <v>167.15</v>
      </c>
      <c r="R2675" s="9">
        <f t="shared" si="124"/>
        <v>41912.541655092595</v>
      </c>
      <c r="S2675" s="9">
        <f t="shared" si="125"/>
        <v>41941.947916666664</v>
      </c>
    </row>
    <row r="2676" spans="1:19" ht="45" hidden="1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t="s">
        <v>8301</v>
      </c>
      <c r="P2676" s="10">
        <f>ROUND(E2676/D2676*100%,0)</f>
        <v>1</v>
      </c>
      <c r="Q2676" s="11">
        <f t="shared" si="123"/>
        <v>128.62</v>
      </c>
      <c r="R2676" s="9">
        <f t="shared" si="124"/>
        <v>42529.632754629631</v>
      </c>
      <c r="S2676" s="9">
        <f t="shared" si="125"/>
        <v>42556.207638888889</v>
      </c>
    </row>
    <row r="2677" spans="1:19" ht="30" hidden="1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t="s">
        <v>8301</v>
      </c>
      <c r="P2677" s="10">
        <f>ROUND(E2677/D2677*100%,0)</f>
        <v>0</v>
      </c>
      <c r="Q2677" s="11">
        <f t="shared" si="123"/>
        <v>65.41</v>
      </c>
      <c r="R2677" s="9">
        <f t="shared" si="124"/>
        <v>41923.857511574075</v>
      </c>
      <c r="S2677" s="9">
        <f t="shared" si="125"/>
        <v>41953.899178240739</v>
      </c>
    </row>
    <row r="2678" spans="1:19" ht="30" hidden="1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t="s">
        <v>8301</v>
      </c>
      <c r="P2678" s="10">
        <f>ROUND(E2678/D2678*100%,0)</f>
        <v>1</v>
      </c>
      <c r="Q2678" s="11">
        <f t="shared" si="123"/>
        <v>117.56</v>
      </c>
      <c r="R2678" s="9">
        <f t="shared" si="124"/>
        <v>42482.624699074076</v>
      </c>
      <c r="S2678" s="9">
        <f t="shared" si="125"/>
        <v>42512.624699074076</v>
      </c>
    </row>
    <row r="2679" spans="1:19" ht="30" hidden="1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t="s">
        <v>8301</v>
      </c>
      <c r="P2679" s="10">
        <f>ROUND(E2679/D2679*100%,0)</f>
        <v>0</v>
      </c>
      <c r="Q2679" s="11">
        <f t="shared" si="123"/>
        <v>126.48</v>
      </c>
      <c r="R2679" s="9">
        <f t="shared" si="124"/>
        <v>41793.029432870368</v>
      </c>
      <c r="S2679" s="9">
        <f t="shared" si="125"/>
        <v>41823.029432870368</v>
      </c>
    </row>
    <row r="2680" spans="1:19" ht="30" hidden="1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t="s">
        <v>8301</v>
      </c>
      <c r="P2680" s="10">
        <f>ROUND(E2680/D2680*100%,0)</f>
        <v>0</v>
      </c>
      <c r="Q2680" s="11">
        <f t="shared" si="123"/>
        <v>550</v>
      </c>
      <c r="R2680" s="9">
        <f t="shared" si="124"/>
        <v>42241.798206018517</v>
      </c>
      <c r="S2680" s="9">
        <f t="shared" si="125"/>
        <v>42271.798206018517</v>
      </c>
    </row>
    <row r="2681" spans="1:19" ht="45" hidden="1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t="s">
        <v>8301</v>
      </c>
      <c r="P2681" s="10">
        <f>ROUND(E2681/D2681*100%,0)</f>
        <v>0</v>
      </c>
      <c r="Q2681" s="11">
        <f t="shared" si="123"/>
        <v>44</v>
      </c>
      <c r="R2681" s="9">
        <f t="shared" si="124"/>
        <v>42033.001087962963</v>
      </c>
      <c r="S2681" s="9">
        <f t="shared" si="125"/>
        <v>42063.001087962963</v>
      </c>
    </row>
    <row r="2682" spans="1:19" hidden="1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t="s">
        <v>8301</v>
      </c>
      <c r="P2682" s="10">
        <f>ROUND(E2682/D2682*100%,0)</f>
        <v>0</v>
      </c>
      <c r="Q2682" s="11">
        <f t="shared" si="123"/>
        <v>69</v>
      </c>
      <c r="R2682" s="9">
        <f t="shared" si="124"/>
        <v>42436.211701388893</v>
      </c>
      <c r="S2682" s="9">
        <f t="shared" si="125"/>
        <v>42466.170034722221</v>
      </c>
    </row>
    <row r="2683" spans="1:19" ht="30" hidden="1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t="s">
        <v>8282</v>
      </c>
      <c r="P2683" s="10">
        <f>ROUND(E2683/D2683*100%,0)</f>
        <v>0</v>
      </c>
      <c r="Q2683" s="11">
        <f t="shared" si="123"/>
        <v>27.5</v>
      </c>
      <c r="R2683" s="9">
        <f t="shared" si="124"/>
        <v>41805.895254629628</v>
      </c>
      <c r="S2683" s="9">
        <f t="shared" si="125"/>
        <v>41830.895254629628</v>
      </c>
    </row>
    <row r="2684" spans="1:19" ht="30" hidden="1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t="s">
        <v>8282</v>
      </c>
      <c r="P2684" s="10">
        <f>ROUND(E2684/D2684*100%,0)</f>
        <v>0</v>
      </c>
      <c r="Q2684" s="11">
        <f t="shared" si="123"/>
        <v>84.9</v>
      </c>
      <c r="R2684" s="9">
        <f t="shared" si="124"/>
        <v>41932.871990740743</v>
      </c>
      <c r="S2684" s="9">
        <f t="shared" si="125"/>
        <v>41965.249305555553</v>
      </c>
    </row>
    <row r="2685" spans="1:19" ht="30" hidden="1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t="s">
        <v>8282</v>
      </c>
      <c r="P2685" s="10">
        <f>ROUND(E2685/D2685*100%,0)</f>
        <v>0</v>
      </c>
      <c r="Q2685" s="11">
        <f t="shared" si="123"/>
        <v>12</v>
      </c>
      <c r="R2685" s="9">
        <f t="shared" si="124"/>
        <v>42034.75509259259</v>
      </c>
      <c r="S2685" s="9">
        <f t="shared" si="125"/>
        <v>42064.75509259259</v>
      </c>
    </row>
    <row r="2686" spans="1:19" ht="30" hidden="1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t="s">
        <v>8282</v>
      </c>
      <c r="P2686" s="10">
        <f>ROUND(E2686/D2686*100%,0)</f>
        <v>0</v>
      </c>
      <c r="Q2686" s="11">
        <f t="shared" si="123"/>
        <v>200</v>
      </c>
      <c r="R2686" s="9">
        <f t="shared" si="124"/>
        <v>41820.914641203701</v>
      </c>
      <c r="S2686" s="9">
        <f t="shared" si="125"/>
        <v>41860.914641203701</v>
      </c>
    </row>
    <row r="2687" spans="1:19" ht="30" hidden="1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t="s">
        <v>8282</v>
      </c>
      <c r="P2687" s="10">
        <f>ROUND(E2687/D2687*100%,0)</f>
        <v>0</v>
      </c>
      <c r="Q2687" s="11">
        <f t="shared" si="123"/>
        <v>10</v>
      </c>
      <c r="R2687" s="9">
        <f t="shared" si="124"/>
        <v>42061.69594907407</v>
      </c>
      <c r="S2687" s="9">
        <f t="shared" si="125"/>
        <v>42121.654282407413</v>
      </c>
    </row>
    <row r="2688" spans="1:19" ht="30" hidden="1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t="s">
        <v>8282</v>
      </c>
      <c r="P2688" s="10">
        <f>ROUND(E2688/D2688*100%,0)</f>
        <v>0</v>
      </c>
      <c r="Q2688" s="11">
        <f t="shared" si="123"/>
        <v>0</v>
      </c>
      <c r="R2688" s="9">
        <f t="shared" si="124"/>
        <v>41892.974803240737</v>
      </c>
      <c r="S2688" s="9">
        <f t="shared" si="125"/>
        <v>41912.974803240737</v>
      </c>
    </row>
    <row r="2689" spans="1:19" ht="30" hidden="1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t="s">
        <v>8282</v>
      </c>
      <c r="P2689" s="10">
        <f>ROUND(E2689/D2689*100%,0)</f>
        <v>0</v>
      </c>
      <c r="Q2689" s="11">
        <f t="shared" si="123"/>
        <v>0</v>
      </c>
      <c r="R2689" s="9">
        <f t="shared" si="124"/>
        <v>42154.64025462963</v>
      </c>
      <c r="S2689" s="9">
        <f t="shared" si="125"/>
        <v>42184.64025462963</v>
      </c>
    </row>
    <row r="2690" spans="1:19" hidden="1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t="s">
        <v>8282</v>
      </c>
      <c r="P2690" s="10">
        <f>ROUND(E2690/D2690*100%,0)</f>
        <v>0</v>
      </c>
      <c r="Q2690" s="11">
        <f t="shared" si="123"/>
        <v>5.29</v>
      </c>
      <c r="R2690" s="9">
        <f t="shared" si="124"/>
        <v>42028.118865740747</v>
      </c>
      <c r="S2690" s="9">
        <f t="shared" si="125"/>
        <v>42059.125</v>
      </c>
    </row>
    <row r="2691" spans="1:19" ht="30" hidden="1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t="s">
        <v>8282</v>
      </c>
      <c r="P2691" s="10">
        <f>ROUND(E2691/D2691*100%,0)</f>
        <v>0</v>
      </c>
      <c r="Q2691" s="11">
        <f t="shared" ref="Q2691:Q2754" si="126">IFERROR(ROUND(E2691/L2691,2),0)</f>
        <v>1</v>
      </c>
      <c r="R2691" s="9">
        <f t="shared" ref="R2691:R2754" si="127">(((J2691/60)/60)/24)+DATE(1970,1,1)</f>
        <v>42551.961689814809</v>
      </c>
      <c r="S2691" s="9">
        <f t="shared" ref="S2691:S2754" si="128">(((I2691/60)/60)/24)+DATE(1970,1,1)</f>
        <v>42581.961689814809</v>
      </c>
    </row>
    <row r="2692" spans="1:19" ht="45" hidden="1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t="s">
        <v>8282</v>
      </c>
      <c r="P2692" s="10">
        <f>ROUND(E2692/D2692*100%,0)</f>
        <v>0</v>
      </c>
      <c r="Q2692" s="11">
        <f t="shared" si="126"/>
        <v>72.760000000000005</v>
      </c>
      <c r="R2692" s="9">
        <f t="shared" si="127"/>
        <v>42113.105046296296</v>
      </c>
      <c r="S2692" s="9">
        <f t="shared" si="128"/>
        <v>42158.105046296296</v>
      </c>
    </row>
    <row r="2693" spans="1:19" ht="30" hidden="1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t="s">
        <v>8282</v>
      </c>
      <c r="P2693" s="10">
        <f>ROUND(E2693/D2693*100%,0)</f>
        <v>0</v>
      </c>
      <c r="Q2693" s="11">
        <f t="shared" si="126"/>
        <v>17.5</v>
      </c>
      <c r="R2693" s="9">
        <f t="shared" si="127"/>
        <v>42089.724039351851</v>
      </c>
      <c r="S2693" s="9">
        <f t="shared" si="128"/>
        <v>42134.724039351851</v>
      </c>
    </row>
    <row r="2694" spans="1:19" ht="45" hidden="1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t="s">
        <v>8282</v>
      </c>
      <c r="P2694" s="10">
        <f>ROUND(E2694/D2694*100%,0)</f>
        <v>0</v>
      </c>
      <c r="Q2694" s="11">
        <f t="shared" si="126"/>
        <v>25</v>
      </c>
      <c r="R2694" s="9">
        <f t="shared" si="127"/>
        <v>42058.334027777775</v>
      </c>
      <c r="S2694" s="9">
        <f t="shared" si="128"/>
        <v>42088.292361111111</v>
      </c>
    </row>
    <row r="2695" spans="1:19" ht="30" hidden="1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t="s">
        <v>8282</v>
      </c>
      <c r="P2695" s="10">
        <f>ROUND(E2695/D2695*100%,0)</f>
        <v>0</v>
      </c>
      <c r="Q2695" s="11">
        <f t="shared" si="126"/>
        <v>13.33</v>
      </c>
      <c r="R2695" s="9">
        <f t="shared" si="127"/>
        <v>41834.138495370367</v>
      </c>
      <c r="S2695" s="9">
        <f t="shared" si="128"/>
        <v>41864.138495370367</v>
      </c>
    </row>
    <row r="2696" spans="1:19" ht="30" hidden="1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t="s">
        <v>8282</v>
      </c>
      <c r="P2696" s="10">
        <f>ROUND(E2696/D2696*100%,0)</f>
        <v>0</v>
      </c>
      <c r="Q2696" s="11">
        <f t="shared" si="126"/>
        <v>1</v>
      </c>
      <c r="R2696" s="9">
        <f t="shared" si="127"/>
        <v>41878.140497685185</v>
      </c>
      <c r="S2696" s="9">
        <f t="shared" si="128"/>
        <v>41908.140497685185</v>
      </c>
    </row>
    <row r="2697" spans="1:19" ht="30" hidden="1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t="s">
        <v>8282</v>
      </c>
      <c r="P2697" s="10">
        <f>ROUND(E2697/D2697*100%,0)</f>
        <v>0</v>
      </c>
      <c r="Q2697" s="11">
        <f t="shared" si="126"/>
        <v>23.67</v>
      </c>
      <c r="R2697" s="9">
        <f t="shared" si="127"/>
        <v>42048.181921296295</v>
      </c>
      <c r="S2697" s="9">
        <f t="shared" si="128"/>
        <v>42108.14025462963</v>
      </c>
    </row>
    <row r="2698" spans="1:19" ht="30" hidden="1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t="s">
        <v>8282</v>
      </c>
      <c r="P2698" s="10">
        <f>ROUND(E2698/D2698*100%,0)</f>
        <v>0</v>
      </c>
      <c r="Q2698" s="11">
        <f t="shared" si="126"/>
        <v>89.21</v>
      </c>
      <c r="R2698" s="9">
        <f t="shared" si="127"/>
        <v>41964.844444444447</v>
      </c>
      <c r="S2698" s="9">
        <f t="shared" si="128"/>
        <v>41998.844444444447</v>
      </c>
    </row>
    <row r="2699" spans="1:19" ht="30" hidden="1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t="s">
        <v>8282</v>
      </c>
      <c r="P2699" s="10">
        <f>ROUND(E2699/D2699*100%,0)</f>
        <v>0</v>
      </c>
      <c r="Q2699" s="11">
        <f t="shared" si="126"/>
        <v>116.56</v>
      </c>
      <c r="R2699" s="9">
        <f t="shared" si="127"/>
        <v>42187.940081018518</v>
      </c>
      <c r="S2699" s="9">
        <f t="shared" si="128"/>
        <v>42218.916666666672</v>
      </c>
    </row>
    <row r="2700" spans="1:19" ht="30" hidden="1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t="s">
        <v>8282</v>
      </c>
      <c r="P2700" s="10">
        <f>ROUND(E2700/D2700*100%,0)</f>
        <v>0</v>
      </c>
      <c r="Q2700" s="11">
        <f t="shared" si="126"/>
        <v>13.01</v>
      </c>
      <c r="R2700" s="9">
        <f t="shared" si="127"/>
        <v>41787.898240740738</v>
      </c>
      <c r="S2700" s="9">
        <f t="shared" si="128"/>
        <v>41817.898240740738</v>
      </c>
    </row>
    <row r="2701" spans="1:19" ht="30" hidden="1" x14ac:dyDescent="0.25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t="s">
        <v>8282</v>
      </c>
      <c r="P2701" s="10">
        <f>ROUND(E2701/D2701*100%,0)</f>
        <v>0</v>
      </c>
      <c r="Q2701" s="11">
        <f t="shared" si="126"/>
        <v>0</v>
      </c>
      <c r="R2701" s="9">
        <f t="shared" si="127"/>
        <v>41829.896562499998</v>
      </c>
      <c r="S2701" s="9">
        <f t="shared" si="128"/>
        <v>41859.896562499998</v>
      </c>
    </row>
    <row r="2702" spans="1:19" ht="30" hidden="1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t="s">
        <v>8282</v>
      </c>
      <c r="P2702" s="10">
        <f>ROUND(E2702/D2702*100%,0)</f>
        <v>0</v>
      </c>
      <c r="Q2702" s="11">
        <f t="shared" si="126"/>
        <v>17.5</v>
      </c>
      <c r="R2702" s="9">
        <f t="shared" si="127"/>
        <v>41870.87467592593</v>
      </c>
      <c r="S2702" s="9">
        <f t="shared" si="128"/>
        <v>41900.87467592593</v>
      </c>
    </row>
    <row r="2703" spans="1:19" ht="30" hidden="1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8262</v>
      </c>
      <c r="O2703" t="s">
        <v>8302</v>
      </c>
      <c r="P2703" s="10">
        <f>ROUND(E2703/D2703*100%,0)</f>
        <v>0</v>
      </c>
      <c r="Q2703" s="11">
        <f t="shared" si="126"/>
        <v>34.130000000000003</v>
      </c>
      <c r="R2703" s="9">
        <f t="shared" si="127"/>
        <v>42801.774699074071</v>
      </c>
      <c r="S2703" s="9">
        <f t="shared" si="128"/>
        <v>42832.733032407406</v>
      </c>
    </row>
    <row r="2704" spans="1:19" ht="30" hidden="1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8262</v>
      </c>
      <c r="O2704" t="s">
        <v>8302</v>
      </c>
      <c r="P2704" s="10">
        <f>ROUND(E2704/D2704*100%,0)</f>
        <v>0</v>
      </c>
      <c r="Q2704" s="11">
        <f t="shared" si="126"/>
        <v>132.35</v>
      </c>
      <c r="R2704" s="9">
        <f t="shared" si="127"/>
        <v>42800.801817129628</v>
      </c>
      <c r="S2704" s="9">
        <f t="shared" si="128"/>
        <v>42830.760150462964</v>
      </c>
    </row>
    <row r="2705" spans="1:19" ht="30" hidden="1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8262</v>
      </c>
      <c r="O2705" t="s">
        <v>8302</v>
      </c>
      <c r="P2705" s="10">
        <f>ROUND(E2705/D2705*100%,0)</f>
        <v>1</v>
      </c>
      <c r="Q2705" s="11">
        <f t="shared" si="126"/>
        <v>922.22</v>
      </c>
      <c r="R2705" s="9">
        <f t="shared" si="127"/>
        <v>42756.690162037034</v>
      </c>
      <c r="S2705" s="9">
        <f t="shared" si="128"/>
        <v>42816.648495370369</v>
      </c>
    </row>
    <row r="2706" spans="1:19" ht="30" hidden="1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8262</v>
      </c>
      <c r="O2706" t="s">
        <v>8302</v>
      </c>
      <c r="P2706" s="10">
        <f>ROUND(E2706/D2706*100%,0)</f>
        <v>0</v>
      </c>
      <c r="Q2706" s="11">
        <f t="shared" si="126"/>
        <v>163.57</v>
      </c>
      <c r="R2706" s="9">
        <f t="shared" si="127"/>
        <v>42787.862430555557</v>
      </c>
      <c r="S2706" s="9">
        <f t="shared" si="128"/>
        <v>42830.820763888885</v>
      </c>
    </row>
    <row r="2707" spans="1:19" hidden="1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8262</v>
      </c>
      <c r="O2707" t="s">
        <v>8302</v>
      </c>
      <c r="P2707" s="10">
        <f>ROUND(E2707/D2707*100%,0)</f>
        <v>0</v>
      </c>
      <c r="Q2707" s="11">
        <f t="shared" si="126"/>
        <v>217.38</v>
      </c>
      <c r="R2707" s="9">
        <f t="shared" si="127"/>
        <v>42773.916180555556</v>
      </c>
      <c r="S2707" s="9">
        <f t="shared" si="128"/>
        <v>42818.874513888892</v>
      </c>
    </row>
    <row r="2708" spans="1:19" ht="30" hidden="1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8262</v>
      </c>
      <c r="O2708" t="s">
        <v>8302</v>
      </c>
      <c r="P2708" s="10">
        <f>ROUND(E2708/D2708*100%,0)</f>
        <v>1</v>
      </c>
      <c r="Q2708" s="11">
        <f t="shared" si="126"/>
        <v>149.44</v>
      </c>
      <c r="R2708" s="9">
        <f t="shared" si="127"/>
        <v>41899.294942129629</v>
      </c>
      <c r="S2708" s="9">
        <f t="shared" si="128"/>
        <v>41928.290972222225</v>
      </c>
    </row>
    <row r="2709" spans="1:19" ht="30" hidden="1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8262</v>
      </c>
      <c r="O2709" t="s">
        <v>8302</v>
      </c>
      <c r="P2709" s="10">
        <f>ROUND(E2709/D2709*100%,0)</f>
        <v>4</v>
      </c>
      <c r="Q2709" s="11">
        <f t="shared" si="126"/>
        <v>71.239999999999995</v>
      </c>
      <c r="R2709" s="9">
        <f t="shared" si="127"/>
        <v>41391.782905092594</v>
      </c>
      <c r="S2709" s="9">
        <f t="shared" si="128"/>
        <v>41421.290972222225</v>
      </c>
    </row>
    <row r="2710" spans="1:19" ht="30" hidden="1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8262</v>
      </c>
      <c r="O2710" t="s">
        <v>8302</v>
      </c>
      <c r="P2710" s="10">
        <f>ROUND(E2710/D2710*100%,0)</f>
        <v>2</v>
      </c>
      <c r="Q2710" s="11">
        <f t="shared" si="126"/>
        <v>44.46</v>
      </c>
      <c r="R2710" s="9">
        <f t="shared" si="127"/>
        <v>42512.698217592595</v>
      </c>
      <c r="S2710" s="9">
        <f t="shared" si="128"/>
        <v>42572.698217592595</v>
      </c>
    </row>
    <row r="2711" spans="1:19" ht="30" hidden="1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8262</v>
      </c>
      <c r="O2711" t="s">
        <v>8302</v>
      </c>
      <c r="P2711" s="10">
        <f>ROUND(E2711/D2711*100%,0)</f>
        <v>1</v>
      </c>
      <c r="Q2711" s="11">
        <f t="shared" si="126"/>
        <v>164.94</v>
      </c>
      <c r="R2711" s="9">
        <f t="shared" si="127"/>
        <v>42612.149780092594</v>
      </c>
      <c r="S2711" s="9">
        <f t="shared" si="128"/>
        <v>42647.165972222225</v>
      </c>
    </row>
    <row r="2712" spans="1:19" ht="30" hidden="1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8262</v>
      </c>
      <c r="O2712" t="s">
        <v>8302</v>
      </c>
      <c r="P2712" s="10">
        <f>ROUND(E2712/D2712*100%,0)</f>
        <v>2</v>
      </c>
      <c r="Q2712" s="11">
        <f t="shared" si="126"/>
        <v>84.87</v>
      </c>
      <c r="R2712" s="9">
        <f t="shared" si="127"/>
        <v>41828.229490740741</v>
      </c>
      <c r="S2712" s="9">
        <f t="shared" si="128"/>
        <v>41860.083333333336</v>
      </c>
    </row>
    <row r="2713" spans="1:19" ht="30" hidden="1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8262</v>
      </c>
      <c r="O2713" t="s">
        <v>8302</v>
      </c>
      <c r="P2713" s="10">
        <f>ROUND(E2713/D2713*100%,0)</f>
        <v>1</v>
      </c>
      <c r="Q2713" s="11">
        <f t="shared" si="126"/>
        <v>53.95</v>
      </c>
      <c r="R2713" s="9">
        <f t="shared" si="127"/>
        <v>41780.745254629634</v>
      </c>
      <c r="S2713" s="9">
        <f t="shared" si="128"/>
        <v>41810.917361111111</v>
      </c>
    </row>
    <row r="2714" spans="1:19" ht="30" hidden="1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8262</v>
      </c>
      <c r="O2714" t="s">
        <v>8302</v>
      </c>
      <c r="P2714" s="10">
        <f>ROUND(E2714/D2714*100%,0)</f>
        <v>1</v>
      </c>
      <c r="Q2714" s="11">
        <f t="shared" si="126"/>
        <v>50.53</v>
      </c>
      <c r="R2714" s="9">
        <f t="shared" si="127"/>
        <v>41432.062037037038</v>
      </c>
      <c r="S2714" s="9">
        <f t="shared" si="128"/>
        <v>41468.75</v>
      </c>
    </row>
    <row r="2715" spans="1:19" ht="30" hidden="1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8262</v>
      </c>
      <c r="O2715" t="s">
        <v>8302</v>
      </c>
      <c r="P2715" s="10">
        <f>ROUND(E2715/D2715*100%,0)</f>
        <v>1</v>
      </c>
      <c r="Q2715" s="11">
        <f t="shared" si="126"/>
        <v>108</v>
      </c>
      <c r="R2715" s="9">
        <f t="shared" si="127"/>
        <v>42322.653749999998</v>
      </c>
      <c r="S2715" s="9">
        <f t="shared" si="128"/>
        <v>42362.653749999998</v>
      </c>
    </row>
    <row r="2716" spans="1:19" ht="30" hidden="1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8262</v>
      </c>
      <c r="O2716" t="s">
        <v>8302</v>
      </c>
      <c r="P2716" s="10">
        <f>ROUND(E2716/D2716*100%,0)</f>
        <v>1</v>
      </c>
      <c r="Q2716" s="11">
        <f t="shared" si="126"/>
        <v>95.37</v>
      </c>
      <c r="R2716" s="9">
        <f t="shared" si="127"/>
        <v>42629.655046296291</v>
      </c>
      <c r="S2716" s="9">
        <f t="shared" si="128"/>
        <v>42657.958333333328</v>
      </c>
    </row>
    <row r="2717" spans="1:19" ht="30" hidden="1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8262</v>
      </c>
      <c r="O2717" t="s">
        <v>8302</v>
      </c>
      <c r="P2717" s="10">
        <f>ROUND(E2717/D2717*100%,0)</f>
        <v>3</v>
      </c>
      <c r="Q2717" s="11">
        <f t="shared" si="126"/>
        <v>57.63</v>
      </c>
      <c r="R2717" s="9">
        <f t="shared" si="127"/>
        <v>42387.398472222223</v>
      </c>
      <c r="S2717" s="9">
        <f t="shared" si="128"/>
        <v>42421.398472222223</v>
      </c>
    </row>
    <row r="2718" spans="1:19" ht="60" hidden="1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8262</v>
      </c>
      <c r="O2718" t="s">
        <v>8302</v>
      </c>
      <c r="P2718" s="10">
        <f>ROUND(E2718/D2718*100%,0)</f>
        <v>1</v>
      </c>
      <c r="Q2718" s="11">
        <f t="shared" si="126"/>
        <v>64.16</v>
      </c>
      <c r="R2718" s="9">
        <f t="shared" si="127"/>
        <v>42255.333252314813</v>
      </c>
      <c r="S2718" s="9">
        <f t="shared" si="128"/>
        <v>42285.333252314813</v>
      </c>
    </row>
    <row r="2719" spans="1:19" ht="30" hidden="1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8262</v>
      </c>
      <c r="O2719" t="s">
        <v>8302</v>
      </c>
      <c r="P2719" s="10">
        <f>ROUND(E2719/D2719*100%,0)</f>
        <v>1</v>
      </c>
      <c r="Q2719" s="11">
        <f t="shared" si="126"/>
        <v>92.39</v>
      </c>
      <c r="R2719" s="9">
        <f t="shared" si="127"/>
        <v>41934.914918981485</v>
      </c>
      <c r="S2719" s="9">
        <f t="shared" si="128"/>
        <v>41979.956585648149</v>
      </c>
    </row>
    <row r="2720" spans="1:19" ht="30" hidden="1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8262</v>
      </c>
      <c r="O2720" t="s">
        <v>8302</v>
      </c>
      <c r="P2720" s="10">
        <f>ROUND(E2720/D2720*100%,0)</f>
        <v>1</v>
      </c>
      <c r="Q2720" s="11">
        <f t="shared" si="126"/>
        <v>125.98</v>
      </c>
      <c r="R2720" s="9">
        <f t="shared" si="127"/>
        <v>42465.596585648149</v>
      </c>
      <c r="S2720" s="9">
        <f t="shared" si="128"/>
        <v>42493.958333333328</v>
      </c>
    </row>
    <row r="2721" spans="1:19" ht="30" hidden="1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8262</v>
      </c>
      <c r="O2721" t="s">
        <v>8302</v>
      </c>
      <c r="P2721" s="10">
        <f>ROUND(E2721/D2721*100%,0)</f>
        <v>1</v>
      </c>
      <c r="Q2721" s="11">
        <f t="shared" si="126"/>
        <v>94.64</v>
      </c>
      <c r="R2721" s="9">
        <f t="shared" si="127"/>
        <v>42418.031180555554</v>
      </c>
      <c r="S2721" s="9">
        <f t="shared" si="128"/>
        <v>42477.989513888882</v>
      </c>
    </row>
    <row r="2722" spans="1:19" ht="30" hidden="1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8262</v>
      </c>
      <c r="O2722" t="s">
        <v>8302</v>
      </c>
      <c r="P2722" s="10">
        <f>ROUND(E2722/D2722*100%,0)</f>
        <v>1</v>
      </c>
      <c r="Q2722" s="11">
        <f t="shared" si="126"/>
        <v>170.7</v>
      </c>
      <c r="R2722" s="9">
        <f t="shared" si="127"/>
        <v>42655.465891203698</v>
      </c>
      <c r="S2722" s="9">
        <f t="shared" si="128"/>
        <v>42685.507557870369</v>
      </c>
    </row>
    <row r="2723" spans="1:19" ht="30" hidden="1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t="s">
        <v>8294</v>
      </c>
      <c r="P2723" s="10">
        <f>ROUND(E2723/D2723*100%,0)</f>
        <v>15</v>
      </c>
      <c r="Q2723" s="11">
        <f t="shared" si="126"/>
        <v>40.76</v>
      </c>
      <c r="R2723" s="9">
        <f t="shared" si="127"/>
        <v>41493.543958333335</v>
      </c>
      <c r="S2723" s="9">
        <f t="shared" si="128"/>
        <v>41523.791666666664</v>
      </c>
    </row>
    <row r="2724" spans="1:19" ht="30" hidden="1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t="s">
        <v>8294</v>
      </c>
      <c r="P2724" s="10">
        <f>ROUND(E2724/D2724*100%,0)</f>
        <v>3</v>
      </c>
      <c r="Q2724" s="11">
        <f t="shared" si="126"/>
        <v>68.25</v>
      </c>
      <c r="R2724" s="9">
        <f t="shared" si="127"/>
        <v>42704.857094907406</v>
      </c>
      <c r="S2724" s="9">
        <f t="shared" si="128"/>
        <v>42764.857094907406</v>
      </c>
    </row>
    <row r="2725" spans="1:19" ht="30" hidden="1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t="s">
        <v>8294</v>
      </c>
      <c r="P2725" s="10">
        <f>ROUND(E2725/D2725*100%,0)</f>
        <v>1</v>
      </c>
      <c r="Q2725" s="11">
        <f t="shared" si="126"/>
        <v>95.49</v>
      </c>
      <c r="R2725" s="9">
        <f t="shared" si="127"/>
        <v>41944.83898148148</v>
      </c>
      <c r="S2725" s="9">
        <f t="shared" si="128"/>
        <v>42004.880648148144</v>
      </c>
    </row>
    <row r="2726" spans="1:19" ht="30" hidden="1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t="s">
        <v>8294</v>
      </c>
      <c r="P2726" s="10">
        <f>ROUND(E2726/D2726*100%,0)</f>
        <v>3</v>
      </c>
      <c r="Q2726" s="11">
        <f t="shared" si="126"/>
        <v>7.19</v>
      </c>
      <c r="R2726" s="9">
        <f t="shared" si="127"/>
        <v>42199.32707175926</v>
      </c>
      <c r="S2726" s="9">
        <f t="shared" si="128"/>
        <v>42231.32707175926</v>
      </c>
    </row>
    <row r="2727" spans="1:19" ht="30" hidden="1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t="s">
        <v>8294</v>
      </c>
      <c r="P2727" s="10">
        <f>ROUND(E2727/D2727*100%,0)</f>
        <v>1</v>
      </c>
      <c r="Q2727" s="11">
        <f t="shared" si="126"/>
        <v>511.65</v>
      </c>
      <c r="R2727" s="9">
        <f t="shared" si="127"/>
        <v>42745.744618055556</v>
      </c>
      <c r="S2727" s="9">
        <f t="shared" si="128"/>
        <v>42795.744618055556</v>
      </c>
    </row>
    <row r="2728" spans="1:19" hidden="1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t="s">
        <v>8294</v>
      </c>
      <c r="P2728" s="10">
        <f>ROUND(E2728/D2728*100%,0)</f>
        <v>1</v>
      </c>
      <c r="Q2728" s="11">
        <f t="shared" si="126"/>
        <v>261.75</v>
      </c>
      <c r="R2728" s="9">
        <f t="shared" si="127"/>
        <v>42452.579988425925</v>
      </c>
      <c r="S2728" s="9">
        <f t="shared" si="128"/>
        <v>42482.579988425925</v>
      </c>
    </row>
    <row r="2729" spans="1:19" ht="30" hidden="1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t="s">
        <v>8294</v>
      </c>
      <c r="P2729" s="10">
        <f>ROUND(E2729/D2729*100%,0)</f>
        <v>5</v>
      </c>
      <c r="Q2729" s="11">
        <f t="shared" si="126"/>
        <v>69.760000000000005</v>
      </c>
      <c r="R2729" s="9">
        <f t="shared" si="127"/>
        <v>42198.676655092597</v>
      </c>
      <c r="S2729" s="9">
        <f t="shared" si="128"/>
        <v>42223.676655092597</v>
      </c>
    </row>
    <row r="2730" spans="1:19" hidden="1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t="s">
        <v>8294</v>
      </c>
      <c r="P2730" s="10">
        <f>ROUND(E2730/D2730*100%,0)</f>
        <v>2</v>
      </c>
      <c r="Q2730" s="11">
        <f t="shared" si="126"/>
        <v>77.23</v>
      </c>
      <c r="R2730" s="9">
        <f t="shared" si="127"/>
        <v>42333.59993055556</v>
      </c>
      <c r="S2730" s="9">
        <f t="shared" si="128"/>
        <v>42368.59993055556</v>
      </c>
    </row>
    <row r="2731" spans="1:19" hidden="1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t="s">
        <v>8294</v>
      </c>
      <c r="P2731" s="10">
        <f>ROUND(E2731/D2731*100%,0)</f>
        <v>1</v>
      </c>
      <c r="Q2731" s="11">
        <f t="shared" si="126"/>
        <v>340.57</v>
      </c>
      <c r="R2731" s="9">
        <f t="shared" si="127"/>
        <v>42095.240706018521</v>
      </c>
      <c r="S2731" s="9">
        <f t="shared" si="128"/>
        <v>42125.240706018521</v>
      </c>
    </row>
    <row r="2732" spans="1:19" ht="30" hidden="1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t="s">
        <v>8294</v>
      </c>
      <c r="P2732" s="10">
        <f>ROUND(E2732/D2732*100%,0)</f>
        <v>2</v>
      </c>
      <c r="Q2732" s="11">
        <f t="shared" si="126"/>
        <v>67.42</v>
      </c>
      <c r="R2732" s="9">
        <f t="shared" si="127"/>
        <v>41351.541377314818</v>
      </c>
      <c r="S2732" s="9">
        <f t="shared" si="128"/>
        <v>41386.541377314818</v>
      </c>
    </row>
    <row r="2733" spans="1:19" ht="30" hidden="1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t="s">
        <v>8294</v>
      </c>
      <c r="P2733" s="10">
        <f>ROUND(E2733/D2733*100%,0)</f>
        <v>1</v>
      </c>
      <c r="Q2733" s="11">
        <f t="shared" si="126"/>
        <v>845.7</v>
      </c>
      <c r="R2733" s="9">
        <f t="shared" si="127"/>
        <v>41872.525717592594</v>
      </c>
      <c r="S2733" s="9">
        <f t="shared" si="128"/>
        <v>41930.166666666664</v>
      </c>
    </row>
    <row r="2734" spans="1:19" ht="30" hidden="1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t="s">
        <v>8294</v>
      </c>
      <c r="P2734" s="10">
        <f>ROUND(E2734/D2734*100%,0)</f>
        <v>1</v>
      </c>
      <c r="Q2734" s="11">
        <f t="shared" si="126"/>
        <v>97.19</v>
      </c>
      <c r="R2734" s="9">
        <f t="shared" si="127"/>
        <v>41389.808194444442</v>
      </c>
      <c r="S2734" s="9">
        <f t="shared" si="128"/>
        <v>41422</v>
      </c>
    </row>
    <row r="2735" spans="1:19" ht="30" hidden="1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t="s">
        <v>8294</v>
      </c>
      <c r="P2735" s="10">
        <f>ROUND(E2735/D2735*100%,0)</f>
        <v>1</v>
      </c>
      <c r="Q2735" s="11">
        <f t="shared" si="126"/>
        <v>451.84</v>
      </c>
      <c r="R2735" s="9">
        <f t="shared" si="127"/>
        <v>42044.272847222222</v>
      </c>
      <c r="S2735" s="9">
        <f t="shared" si="128"/>
        <v>42104.231180555551</v>
      </c>
    </row>
    <row r="2736" spans="1:19" ht="30" hidden="1" x14ac:dyDescent="0.25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t="s">
        <v>8294</v>
      </c>
      <c r="P2736" s="10">
        <f>ROUND(E2736/D2736*100%,0)</f>
        <v>22603</v>
      </c>
      <c r="Q2736" s="11">
        <f t="shared" si="126"/>
        <v>138.66999999999999</v>
      </c>
      <c r="R2736" s="9">
        <f t="shared" si="127"/>
        <v>42626.668888888889</v>
      </c>
      <c r="S2736" s="9">
        <f t="shared" si="128"/>
        <v>42656.915972222225</v>
      </c>
    </row>
    <row r="2737" spans="1:19" ht="30" hidden="1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t="s">
        <v>8294</v>
      </c>
      <c r="P2737" s="10">
        <f>ROUND(E2737/D2737*100%,0)</f>
        <v>10</v>
      </c>
      <c r="Q2737" s="11">
        <f t="shared" si="126"/>
        <v>21.64</v>
      </c>
      <c r="R2737" s="9">
        <f t="shared" si="127"/>
        <v>41316.120949074073</v>
      </c>
      <c r="S2737" s="9">
        <f t="shared" si="128"/>
        <v>41346.833333333336</v>
      </c>
    </row>
    <row r="2738" spans="1:19" ht="45" hidden="1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t="s">
        <v>8294</v>
      </c>
      <c r="P2738" s="10">
        <f>ROUND(E2738/D2738*100%,0)</f>
        <v>1</v>
      </c>
      <c r="Q2738" s="11">
        <f t="shared" si="126"/>
        <v>169.52</v>
      </c>
      <c r="R2738" s="9">
        <f t="shared" si="127"/>
        <v>41722.666354166664</v>
      </c>
      <c r="S2738" s="9">
        <f t="shared" si="128"/>
        <v>41752.666354166664</v>
      </c>
    </row>
    <row r="2739" spans="1:19" ht="30" hidden="1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t="s">
        <v>8294</v>
      </c>
      <c r="P2739" s="10">
        <f>ROUND(E2739/D2739*100%,0)</f>
        <v>2</v>
      </c>
      <c r="Q2739" s="11">
        <f t="shared" si="126"/>
        <v>161.88</v>
      </c>
      <c r="R2739" s="9">
        <f t="shared" si="127"/>
        <v>41611.917673611111</v>
      </c>
      <c r="S2739" s="9">
        <f t="shared" si="128"/>
        <v>41654.791666666664</v>
      </c>
    </row>
    <row r="2740" spans="1:19" ht="30" hidden="1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t="s">
        <v>8294</v>
      </c>
      <c r="P2740" s="10">
        <f>ROUND(E2740/D2740*100%,0)</f>
        <v>1</v>
      </c>
      <c r="Q2740" s="11">
        <f t="shared" si="126"/>
        <v>493.13</v>
      </c>
      <c r="R2740" s="9">
        <f t="shared" si="127"/>
        <v>42620.143564814818</v>
      </c>
      <c r="S2740" s="9">
        <f t="shared" si="128"/>
        <v>42680.143564814818</v>
      </c>
    </row>
    <row r="2741" spans="1:19" ht="30" hidden="1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t="s">
        <v>8294</v>
      </c>
      <c r="P2741" s="10">
        <f>ROUND(E2741/D2741*100%,0)</f>
        <v>4</v>
      </c>
      <c r="Q2741" s="11">
        <f t="shared" si="126"/>
        <v>22.12</v>
      </c>
      <c r="R2741" s="9">
        <f t="shared" si="127"/>
        <v>41719.887928240743</v>
      </c>
      <c r="S2741" s="9">
        <f t="shared" si="128"/>
        <v>41764.887928240743</v>
      </c>
    </row>
    <row r="2742" spans="1:19" ht="30" hidden="1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t="s">
        <v>8294</v>
      </c>
      <c r="P2742" s="10">
        <f>ROUND(E2742/D2742*100%,0)</f>
        <v>1</v>
      </c>
      <c r="Q2742" s="11">
        <f t="shared" si="126"/>
        <v>18.239999999999998</v>
      </c>
      <c r="R2742" s="9">
        <f t="shared" si="127"/>
        <v>42045.031851851847</v>
      </c>
      <c r="S2742" s="9">
        <f t="shared" si="128"/>
        <v>42074.99018518519</v>
      </c>
    </row>
    <row r="2743" spans="1:19" hidden="1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8267</v>
      </c>
      <c r="O2743" t="s">
        <v>8303</v>
      </c>
      <c r="P2743" s="10">
        <f>ROUND(E2743/D2743*100%,0)</f>
        <v>0</v>
      </c>
      <c r="Q2743" s="11">
        <f t="shared" si="126"/>
        <v>8.75</v>
      </c>
      <c r="R2743" s="9">
        <f t="shared" si="127"/>
        <v>41911.657430555555</v>
      </c>
      <c r="S2743" s="9">
        <f t="shared" si="128"/>
        <v>41932.088194444441</v>
      </c>
    </row>
    <row r="2744" spans="1:19" ht="30" hidden="1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8267</v>
      </c>
      <c r="O2744" t="s">
        <v>8303</v>
      </c>
      <c r="P2744" s="10">
        <f>ROUND(E2744/D2744*100%,0)</f>
        <v>0</v>
      </c>
      <c r="Q2744" s="11">
        <f t="shared" si="126"/>
        <v>40.61</v>
      </c>
      <c r="R2744" s="9">
        <f t="shared" si="127"/>
        <v>41030.719756944447</v>
      </c>
      <c r="S2744" s="9">
        <f t="shared" si="128"/>
        <v>41044.719756944447</v>
      </c>
    </row>
    <row r="2745" spans="1:19" ht="30" hidden="1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8267</v>
      </c>
      <c r="O2745" t="s">
        <v>8303</v>
      </c>
      <c r="P2745" s="10">
        <f>ROUND(E2745/D2745*100%,0)</f>
        <v>0</v>
      </c>
      <c r="Q2745" s="11">
        <f t="shared" si="126"/>
        <v>0</v>
      </c>
      <c r="R2745" s="9">
        <f t="shared" si="127"/>
        <v>42632.328784722224</v>
      </c>
      <c r="S2745" s="9">
        <f t="shared" si="128"/>
        <v>42662.328784722224</v>
      </c>
    </row>
    <row r="2746" spans="1:19" ht="45" hidden="1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8267</v>
      </c>
      <c r="O2746" t="s">
        <v>8303</v>
      </c>
      <c r="P2746" s="10">
        <f>ROUND(E2746/D2746*100%,0)</f>
        <v>0</v>
      </c>
      <c r="Q2746" s="11">
        <f t="shared" si="126"/>
        <v>37.950000000000003</v>
      </c>
      <c r="R2746" s="9">
        <f t="shared" si="127"/>
        <v>40938.062476851854</v>
      </c>
      <c r="S2746" s="9">
        <f t="shared" si="128"/>
        <v>40968.062476851854</v>
      </c>
    </row>
    <row r="2747" spans="1:19" ht="30" hidden="1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8267</v>
      </c>
      <c r="O2747" t="s">
        <v>8303</v>
      </c>
      <c r="P2747" s="10">
        <f>ROUND(E2747/D2747*100%,0)</f>
        <v>0</v>
      </c>
      <c r="Q2747" s="11">
        <f t="shared" si="126"/>
        <v>35.729999999999997</v>
      </c>
      <c r="R2747" s="9">
        <f t="shared" si="127"/>
        <v>41044.988055555557</v>
      </c>
      <c r="S2747" s="9">
        <f t="shared" si="128"/>
        <v>41104.988055555557</v>
      </c>
    </row>
    <row r="2748" spans="1:19" ht="30" hidden="1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8267</v>
      </c>
      <c r="O2748" t="s">
        <v>8303</v>
      </c>
      <c r="P2748" s="10">
        <f>ROUND(E2748/D2748*100%,0)</f>
        <v>0</v>
      </c>
      <c r="Q2748" s="11">
        <f t="shared" si="126"/>
        <v>42.16</v>
      </c>
      <c r="R2748" s="9">
        <f t="shared" si="127"/>
        <v>41850.781377314815</v>
      </c>
      <c r="S2748" s="9">
        <f t="shared" si="128"/>
        <v>41880.781377314815</v>
      </c>
    </row>
    <row r="2749" spans="1:19" ht="30" hidden="1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8267</v>
      </c>
      <c r="O2749" t="s">
        <v>8303</v>
      </c>
      <c r="P2749" s="10">
        <f>ROUND(E2749/D2749*100%,0)</f>
        <v>0</v>
      </c>
      <c r="Q2749" s="11">
        <f t="shared" si="126"/>
        <v>35</v>
      </c>
      <c r="R2749" s="9">
        <f t="shared" si="127"/>
        <v>41044.64811342593</v>
      </c>
      <c r="S2749" s="9">
        <f t="shared" si="128"/>
        <v>41076.131944444445</v>
      </c>
    </row>
    <row r="2750" spans="1:19" ht="30" hidden="1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8267</v>
      </c>
      <c r="O2750" t="s">
        <v>8303</v>
      </c>
      <c r="P2750" s="10">
        <f>ROUND(E2750/D2750*100%,0)</f>
        <v>0</v>
      </c>
      <c r="Q2750" s="11">
        <f t="shared" si="126"/>
        <v>13.25</v>
      </c>
      <c r="R2750" s="9">
        <f t="shared" si="127"/>
        <v>42585.7106712963</v>
      </c>
      <c r="S2750" s="9">
        <f t="shared" si="128"/>
        <v>42615.7106712963</v>
      </c>
    </row>
    <row r="2751" spans="1:19" hidden="1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8267</v>
      </c>
      <c r="O2751" t="s">
        <v>8303</v>
      </c>
      <c r="P2751" s="10">
        <f>ROUND(E2751/D2751*100%,0)</f>
        <v>0</v>
      </c>
      <c r="Q2751" s="11">
        <f t="shared" si="126"/>
        <v>55</v>
      </c>
      <c r="R2751" s="9">
        <f t="shared" si="127"/>
        <v>42068.799039351856</v>
      </c>
      <c r="S2751" s="9">
        <f t="shared" si="128"/>
        <v>42098.757372685184</v>
      </c>
    </row>
    <row r="2752" spans="1:19" ht="30" hidden="1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8267</v>
      </c>
      <c r="O2752" t="s">
        <v>8303</v>
      </c>
      <c r="P2752" s="10">
        <f>ROUND(E2752/D2752*100%,0)</f>
        <v>0</v>
      </c>
      <c r="Q2752" s="11">
        <f t="shared" si="126"/>
        <v>0</v>
      </c>
      <c r="R2752" s="9">
        <f t="shared" si="127"/>
        <v>41078.899826388886</v>
      </c>
      <c r="S2752" s="9">
        <f t="shared" si="128"/>
        <v>41090.833333333336</v>
      </c>
    </row>
    <row r="2753" spans="1:19" ht="45" hidden="1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8267</v>
      </c>
      <c r="O2753" t="s">
        <v>8303</v>
      </c>
      <c r="P2753" s="10">
        <f>ROUND(E2753/D2753*100%,0)</f>
        <v>0</v>
      </c>
      <c r="Q2753" s="11">
        <f t="shared" si="126"/>
        <v>0</v>
      </c>
      <c r="R2753" s="9">
        <f t="shared" si="127"/>
        <v>41747.887060185189</v>
      </c>
      <c r="S2753" s="9">
        <f t="shared" si="128"/>
        <v>41807.887060185189</v>
      </c>
    </row>
    <row r="2754" spans="1:19" ht="45" hidden="1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8267</v>
      </c>
      <c r="O2754" t="s">
        <v>8303</v>
      </c>
      <c r="P2754" s="10">
        <f>ROUND(E2754/D2754*100%,0)</f>
        <v>0</v>
      </c>
      <c r="Q2754" s="11">
        <f t="shared" si="126"/>
        <v>39.29</v>
      </c>
      <c r="R2754" s="9">
        <f t="shared" si="127"/>
        <v>40855.765092592592</v>
      </c>
      <c r="S2754" s="9">
        <f t="shared" si="128"/>
        <v>40895.765092592592</v>
      </c>
    </row>
    <row r="2755" spans="1:19" ht="30" hidden="1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8267</v>
      </c>
      <c r="O2755" t="s">
        <v>8303</v>
      </c>
      <c r="P2755" s="10">
        <f>ROUND(E2755/D2755*100%,0)</f>
        <v>0</v>
      </c>
      <c r="Q2755" s="11">
        <f t="shared" ref="Q2755:Q2818" si="129">IFERROR(ROUND(E2755/L2755,2),0)</f>
        <v>47.5</v>
      </c>
      <c r="R2755" s="9">
        <f t="shared" ref="R2755:R2818" si="130">(((J2755/60)/60)/24)+DATE(1970,1,1)</f>
        <v>41117.900729166664</v>
      </c>
      <c r="S2755" s="9">
        <f t="shared" ref="S2755:S2818" si="131">(((I2755/60)/60)/24)+DATE(1970,1,1)</f>
        <v>41147.900729166664</v>
      </c>
    </row>
    <row r="2756" spans="1:19" ht="30" hidden="1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8267</v>
      </c>
      <c r="O2756" t="s">
        <v>8303</v>
      </c>
      <c r="P2756" s="10">
        <f>ROUND(E2756/D2756*100%,0)</f>
        <v>0</v>
      </c>
      <c r="Q2756" s="11">
        <f t="shared" si="129"/>
        <v>0</v>
      </c>
      <c r="R2756" s="9">
        <f t="shared" si="130"/>
        <v>41863.636006944449</v>
      </c>
      <c r="S2756" s="9">
        <f t="shared" si="131"/>
        <v>41893.636006944449</v>
      </c>
    </row>
    <row r="2757" spans="1:19" ht="30" hidden="1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8267</v>
      </c>
      <c r="O2757" t="s">
        <v>8303</v>
      </c>
      <c r="P2757" s="10">
        <f>ROUND(E2757/D2757*100%,0)</f>
        <v>1</v>
      </c>
      <c r="Q2757" s="11">
        <f t="shared" si="129"/>
        <v>17.329999999999998</v>
      </c>
      <c r="R2757" s="9">
        <f t="shared" si="130"/>
        <v>42072.790821759263</v>
      </c>
      <c r="S2757" s="9">
        <f t="shared" si="131"/>
        <v>42102.790821759263</v>
      </c>
    </row>
    <row r="2758" spans="1:19" ht="30" hidden="1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8267</v>
      </c>
      <c r="O2758" t="s">
        <v>8303</v>
      </c>
      <c r="P2758" s="10">
        <f>ROUND(E2758/D2758*100%,0)</f>
        <v>0</v>
      </c>
      <c r="Q2758" s="11">
        <f t="shared" si="129"/>
        <v>31.76</v>
      </c>
      <c r="R2758" s="9">
        <f t="shared" si="130"/>
        <v>41620.90047453704</v>
      </c>
      <c r="S2758" s="9">
        <f t="shared" si="131"/>
        <v>41650.90047453704</v>
      </c>
    </row>
    <row r="2759" spans="1:19" hidden="1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8267</v>
      </c>
      <c r="O2759" t="s">
        <v>8303</v>
      </c>
      <c r="P2759" s="10">
        <f>ROUND(E2759/D2759*100%,0)</f>
        <v>0</v>
      </c>
      <c r="Q2759" s="11">
        <f t="shared" si="129"/>
        <v>5</v>
      </c>
      <c r="R2759" s="9">
        <f t="shared" si="130"/>
        <v>42573.65662037037</v>
      </c>
      <c r="S2759" s="9">
        <f t="shared" si="131"/>
        <v>42588.65662037037</v>
      </c>
    </row>
    <row r="2760" spans="1:19" ht="45" hidden="1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8267</v>
      </c>
      <c r="O2760" t="s">
        <v>8303</v>
      </c>
      <c r="P2760" s="10">
        <f>ROUND(E2760/D2760*100%,0)</f>
        <v>0</v>
      </c>
      <c r="Q2760" s="11">
        <f t="shared" si="129"/>
        <v>39</v>
      </c>
      <c r="R2760" s="9">
        <f t="shared" si="130"/>
        <v>42639.441932870366</v>
      </c>
      <c r="S2760" s="9">
        <f t="shared" si="131"/>
        <v>42653.441932870366</v>
      </c>
    </row>
    <row r="2761" spans="1:19" ht="30" hidden="1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8267</v>
      </c>
      <c r="O2761" t="s">
        <v>8303</v>
      </c>
      <c r="P2761" s="10">
        <f>ROUND(E2761/D2761*100%,0)</f>
        <v>0</v>
      </c>
      <c r="Q2761" s="11">
        <f t="shared" si="129"/>
        <v>52.5</v>
      </c>
      <c r="R2761" s="9">
        <f t="shared" si="130"/>
        <v>42524.36650462963</v>
      </c>
      <c r="S2761" s="9">
        <f t="shared" si="131"/>
        <v>42567.36650462963</v>
      </c>
    </row>
    <row r="2762" spans="1:19" ht="30" hidden="1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8267</v>
      </c>
      <c r="O2762" t="s">
        <v>8303</v>
      </c>
      <c r="P2762" s="10">
        <f>ROUND(E2762/D2762*100%,0)</f>
        <v>0</v>
      </c>
      <c r="Q2762" s="11">
        <f t="shared" si="129"/>
        <v>0</v>
      </c>
      <c r="R2762" s="9">
        <f t="shared" si="130"/>
        <v>41415.461319444446</v>
      </c>
      <c r="S2762" s="9">
        <f t="shared" si="131"/>
        <v>41445.461319444446</v>
      </c>
    </row>
    <row r="2763" spans="1:19" ht="30" hidden="1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8267</v>
      </c>
      <c r="O2763" t="s">
        <v>8303</v>
      </c>
      <c r="P2763" s="10">
        <f>ROUND(E2763/D2763*100%,0)</f>
        <v>0</v>
      </c>
      <c r="Q2763" s="11">
        <f t="shared" si="129"/>
        <v>9</v>
      </c>
      <c r="R2763" s="9">
        <f t="shared" si="130"/>
        <v>41247.063576388886</v>
      </c>
      <c r="S2763" s="9">
        <f t="shared" si="131"/>
        <v>41277.063576388886</v>
      </c>
    </row>
    <row r="2764" spans="1:19" ht="30" hidden="1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8267</v>
      </c>
      <c r="O2764" t="s">
        <v>8303</v>
      </c>
      <c r="P2764" s="10">
        <f>ROUND(E2764/D2764*100%,0)</f>
        <v>0</v>
      </c>
      <c r="Q2764" s="11">
        <f t="shared" si="129"/>
        <v>25</v>
      </c>
      <c r="R2764" s="9">
        <f t="shared" si="130"/>
        <v>40927.036979166667</v>
      </c>
      <c r="S2764" s="9">
        <f t="shared" si="131"/>
        <v>40986.995312500003</v>
      </c>
    </row>
    <row r="2765" spans="1:19" ht="30" hidden="1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8267</v>
      </c>
      <c r="O2765" t="s">
        <v>8303</v>
      </c>
      <c r="P2765" s="10">
        <f>ROUND(E2765/D2765*100%,0)</f>
        <v>0</v>
      </c>
      <c r="Q2765" s="11">
        <f t="shared" si="129"/>
        <v>30</v>
      </c>
      <c r="R2765" s="9">
        <f t="shared" si="130"/>
        <v>41373.579675925925</v>
      </c>
      <c r="S2765" s="9">
        <f t="shared" si="131"/>
        <v>41418.579675925925</v>
      </c>
    </row>
    <row r="2766" spans="1:19" ht="30" hidden="1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8267</v>
      </c>
      <c r="O2766" t="s">
        <v>8303</v>
      </c>
      <c r="P2766" s="10">
        <f>ROUND(E2766/D2766*100%,0)</f>
        <v>0</v>
      </c>
      <c r="Q2766" s="11">
        <f t="shared" si="129"/>
        <v>11.25</v>
      </c>
      <c r="R2766" s="9">
        <f t="shared" si="130"/>
        <v>41030.292025462964</v>
      </c>
      <c r="S2766" s="9">
        <f t="shared" si="131"/>
        <v>41059.791666666664</v>
      </c>
    </row>
    <row r="2767" spans="1:19" ht="30" hidden="1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8267</v>
      </c>
      <c r="O2767" t="s">
        <v>8303</v>
      </c>
      <c r="P2767" s="10">
        <f>ROUND(E2767/D2767*100%,0)</f>
        <v>0</v>
      </c>
      <c r="Q2767" s="11">
        <f t="shared" si="129"/>
        <v>0</v>
      </c>
      <c r="R2767" s="9">
        <f t="shared" si="130"/>
        <v>41194.579027777778</v>
      </c>
      <c r="S2767" s="9">
        <f t="shared" si="131"/>
        <v>41210.579027777778</v>
      </c>
    </row>
    <row r="2768" spans="1:19" ht="30" hidden="1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8267</v>
      </c>
      <c r="O2768" t="s">
        <v>8303</v>
      </c>
      <c r="P2768" s="10">
        <f>ROUND(E2768/D2768*100%,0)</f>
        <v>0</v>
      </c>
      <c r="Q2768" s="11">
        <f t="shared" si="129"/>
        <v>25</v>
      </c>
      <c r="R2768" s="9">
        <f t="shared" si="130"/>
        <v>40736.668032407404</v>
      </c>
      <c r="S2768" s="9">
        <f t="shared" si="131"/>
        <v>40766.668032407404</v>
      </c>
    </row>
    <row r="2769" spans="1:19" ht="30" hidden="1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8267</v>
      </c>
      <c r="O2769" t="s">
        <v>8303</v>
      </c>
      <c r="P2769" s="10">
        <f>ROUND(E2769/D2769*100%,0)</f>
        <v>0</v>
      </c>
      <c r="Q2769" s="11">
        <f t="shared" si="129"/>
        <v>11.33</v>
      </c>
      <c r="R2769" s="9">
        <f t="shared" si="130"/>
        <v>42172.958912037036</v>
      </c>
      <c r="S2769" s="9">
        <f t="shared" si="131"/>
        <v>42232.958912037036</v>
      </c>
    </row>
    <row r="2770" spans="1:19" ht="30" hidden="1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8267</v>
      </c>
      <c r="O2770" t="s">
        <v>8303</v>
      </c>
      <c r="P2770" s="10">
        <f>ROUND(E2770/D2770*100%,0)</f>
        <v>0</v>
      </c>
      <c r="Q2770" s="11">
        <f t="shared" si="129"/>
        <v>29.47</v>
      </c>
      <c r="R2770" s="9">
        <f t="shared" si="130"/>
        <v>40967.614849537036</v>
      </c>
      <c r="S2770" s="9">
        <f t="shared" si="131"/>
        <v>40997.573182870372</v>
      </c>
    </row>
    <row r="2771" spans="1:19" ht="30" hidden="1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8267</v>
      </c>
      <c r="O2771" t="s">
        <v>8303</v>
      </c>
      <c r="P2771" s="10">
        <f>ROUND(E2771/D2771*100%,0)</f>
        <v>0</v>
      </c>
      <c r="Q2771" s="11">
        <f t="shared" si="129"/>
        <v>1</v>
      </c>
      <c r="R2771" s="9">
        <f t="shared" si="130"/>
        <v>41745.826273148145</v>
      </c>
      <c r="S2771" s="9">
        <f t="shared" si="131"/>
        <v>41795.826273148145</v>
      </c>
    </row>
    <row r="2772" spans="1:19" ht="30" hidden="1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8267</v>
      </c>
      <c r="O2772" t="s">
        <v>8303</v>
      </c>
      <c r="P2772" s="10">
        <f>ROUND(E2772/D2772*100%,0)</f>
        <v>0</v>
      </c>
      <c r="Q2772" s="11">
        <f t="shared" si="129"/>
        <v>63.1</v>
      </c>
      <c r="R2772" s="9">
        <f t="shared" si="130"/>
        <v>41686.705208333333</v>
      </c>
      <c r="S2772" s="9">
        <f t="shared" si="131"/>
        <v>41716.663541666669</v>
      </c>
    </row>
    <row r="2773" spans="1:19" ht="30" hidden="1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8267</v>
      </c>
      <c r="O2773" t="s">
        <v>8303</v>
      </c>
      <c r="P2773" s="10">
        <f>ROUND(E2773/D2773*100%,0)</f>
        <v>0</v>
      </c>
      <c r="Q2773" s="11">
        <f t="shared" si="129"/>
        <v>0</v>
      </c>
      <c r="R2773" s="9">
        <f t="shared" si="130"/>
        <v>41257.531712962962</v>
      </c>
      <c r="S2773" s="9">
        <f t="shared" si="131"/>
        <v>41306.708333333336</v>
      </c>
    </row>
    <row r="2774" spans="1:19" ht="30" hidden="1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8267</v>
      </c>
      <c r="O2774" t="s">
        <v>8303</v>
      </c>
      <c r="P2774" s="10">
        <f>ROUND(E2774/D2774*100%,0)</f>
        <v>0</v>
      </c>
      <c r="Q2774" s="11">
        <f t="shared" si="129"/>
        <v>0</v>
      </c>
      <c r="R2774" s="9">
        <f t="shared" si="130"/>
        <v>41537.869143518517</v>
      </c>
      <c r="S2774" s="9">
        <f t="shared" si="131"/>
        <v>41552.869143518517</v>
      </c>
    </row>
    <row r="2775" spans="1:19" ht="30" hidden="1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8267</v>
      </c>
      <c r="O2775" t="s">
        <v>8303</v>
      </c>
      <c r="P2775" s="10">
        <f>ROUND(E2775/D2775*100%,0)</f>
        <v>0</v>
      </c>
      <c r="Q2775" s="11">
        <f t="shared" si="129"/>
        <v>1</v>
      </c>
      <c r="R2775" s="9">
        <f t="shared" si="130"/>
        <v>42474.86482638889</v>
      </c>
      <c r="S2775" s="9">
        <f t="shared" si="131"/>
        <v>42484.86482638889</v>
      </c>
    </row>
    <row r="2776" spans="1:19" ht="30" hidden="1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8267</v>
      </c>
      <c r="O2776" t="s">
        <v>8303</v>
      </c>
      <c r="P2776" s="10">
        <f>ROUND(E2776/D2776*100%,0)</f>
        <v>0</v>
      </c>
      <c r="Q2776" s="11">
        <f t="shared" si="129"/>
        <v>43.85</v>
      </c>
      <c r="R2776" s="9">
        <f t="shared" si="130"/>
        <v>41311.126481481479</v>
      </c>
      <c r="S2776" s="9">
        <f t="shared" si="131"/>
        <v>41341.126481481479</v>
      </c>
    </row>
    <row r="2777" spans="1:19" ht="30" hidden="1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8267</v>
      </c>
      <c r="O2777" t="s">
        <v>8303</v>
      </c>
      <c r="P2777" s="10">
        <f>ROUND(E2777/D2777*100%,0)</f>
        <v>0</v>
      </c>
      <c r="Q2777" s="11">
        <f t="shared" si="129"/>
        <v>75</v>
      </c>
      <c r="R2777" s="9">
        <f t="shared" si="130"/>
        <v>40863.013356481482</v>
      </c>
      <c r="S2777" s="9">
        <f t="shared" si="131"/>
        <v>40893.013356481482</v>
      </c>
    </row>
    <row r="2778" spans="1:19" ht="45" hidden="1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8267</v>
      </c>
      <c r="O2778" t="s">
        <v>8303</v>
      </c>
      <c r="P2778" s="10">
        <f>ROUND(E2778/D2778*100%,0)</f>
        <v>0</v>
      </c>
      <c r="Q2778" s="11">
        <f t="shared" si="129"/>
        <v>45.97</v>
      </c>
      <c r="R2778" s="9">
        <f t="shared" si="130"/>
        <v>42136.297175925924</v>
      </c>
      <c r="S2778" s="9">
        <f t="shared" si="131"/>
        <v>42167.297175925924</v>
      </c>
    </row>
    <row r="2779" spans="1:19" ht="30" hidden="1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8267</v>
      </c>
      <c r="O2779" t="s">
        <v>8303</v>
      </c>
      <c r="P2779" s="10">
        <f>ROUND(E2779/D2779*100%,0)</f>
        <v>0</v>
      </c>
      <c r="Q2779" s="11">
        <f t="shared" si="129"/>
        <v>10</v>
      </c>
      <c r="R2779" s="9">
        <f t="shared" si="130"/>
        <v>42172.669027777782</v>
      </c>
      <c r="S2779" s="9">
        <f t="shared" si="131"/>
        <v>42202.669027777782</v>
      </c>
    </row>
    <row r="2780" spans="1:19" ht="45" hidden="1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8267</v>
      </c>
      <c r="O2780" t="s">
        <v>8303</v>
      </c>
      <c r="P2780" s="10">
        <f>ROUND(E2780/D2780*100%,0)</f>
        <v>0</v>
      </c>
      <c r="Q2780" s="11">
        <f t="shared" si="129"/>
        <v>93.67</v>
      </c>
      <c r="R2780" s="9">
        <f t="shared" si="130"/>
        <v>41846.978078703702</v>
      </c>
      <c r="S2780" s="9">
        <f t="shared" si="131"/>
        <v>41876.978078703702</v>
      </c>
    </row>
    <row r="2781" spans="1:19" ht="30" hidden="1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8267</v>
      </c>
      <c r="O2781" t="s">
        <v>8303</v>
      </c>
      <c r="P2781" s="10">
        <f>ROUND(E2781/D2781*100%,0)</f>
        <v>0</v>
      </c>
      <c r="Q2781" s="11">
        <f t="shared" si="129"/>
        <v>53</v>
      </c>
      <c r="R2781" s="9">
        <f t="shared" si="130"/>
        <v>42300.585891203707</v>
      </c>
      <c r="S2781" s="9">
        <f t="shared" si="131"/>
        <v>42330.627557870372</v>
      </c>
    </row>
    <row r="2782" spans="1:19" ht="30" hidden="1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8267</v>
      </c>
      <c r="O2782" t="s">
        <v>8303</v>
      </c>
      <c r="P2782" s="10">
        <f>ROUND(E2782/D2782*100%,0)</f>
        <v>0</v>
      </c>
      <c r="Q2782" s="11">
        <f t="shared" si="129"/>
        <v>0</v>
      </c>
      <c r="R2782" s="9">
        <f t="shared" si="130"/>
        <v>42774.447777777779</v>
      </c>
      <c r="S2782" s="9">
        <f t="shared" si="131"/>
        <v>42804.447777777779</v>
      </c>
    </row>
    <row r="2783" spans="1:19" ht="30" hidden="1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8262</v>
      </c>
      <c r="O2783" t="s">
        <v>8263</v>
      </c>
      <c r="P2783" s="10">
        <f>ROUND(E2783/D2783*100%,0)</f>
        <v>1</v>
      </c>
      <c r="Q2783" s="11">
        <f t="shared" si="129"/>
        <v>47</v>
      </c>
      <c r="R2783" s="9">
        <f t="shared" si="130"/>
        <v>42018.94159722222</v>
      </c>
      <c r="S2783" s="9">
        <f t="shared" si="131"/>
        <v>42047.291666666672</v>
      </c>
    </row>
    <row r="2784" spans="1:19" ht="30" hidden="1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8262</v>
      </c>
      <c r="O2784" t="s">
        <v>8263</v>
      </c>
      <c r="P2784" s="10">
        <f>ROUND(E2784/D2784*100%,0)</f>
        <v>1</v>
      </c>
      <c r="Q2784" s="11">
        <f t="shared" si="129"/>
        <v>66.67</v>
      </c>
      <c r="R2784" s="9">
        <f t="shared" si="130"/>
        <v>42026.924976851849</v>
      </c>
      <c r="S2784" s="9">
        <f t="shared" si="131"/>
        <v>42052.207638888889</v>
      </c>
    </row>
    <row r="2785" spans="1:19" ht="30" hidden="1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8262</v>
      </c>
      <c r="O2785" t="s">
        <v>8263</v>
      </c>
      <c r="P2785" s="10">
        <f>ROUND(E2785/D2785*100%,0)</f>
        <v>1</v>
      </c>
      <c r="Q2785" s="11">
        <f t="shared" si="129"/>
        <v>18.77</v>
      </c>
      <c r="R2785" s="9">
        <f t="shared" si="130"/>
        <v>42103.535254629634</v>
      </c>
      <c r="S2785" s="9">
        <f t="shared" si="131"/>
        <v>42117.535254629634</v>
      </c>
    </row>
    <row r="2786" spans="1:19" ht="30" hidden="1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8262</v>
      </c>
      <c r="O2786" t="s">
        <v>8263</v>
      </c>
      <c r="P2786" s="10">
        <f>ROUND(E2786/D2786*100%,0)</f>
        <v>1</v>
      </c>
      <c r="Q2786" s="11">
        <f t="shared" si="129"/>
        <v>66.11</v>
      </c>
      <c r="R2786" s="9">
        <f t="shared" si="130"/>
        <v>41920.787534722222</v>
      </c>
      <c r="S2786" s="9">
        <f t="shared" si="131"/>
        <v>41941.787534722222</v>
      </c>
    </row>
    <row r="2787" spans="1:19" ht="30" hidden="1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8262</v>
      </c>
      <c r="O2787" t="s">
        <v>8263</v>
      </c>
      <c r="P2787" s="10">
        <f>ROUND(E2787/D2787*100%,0)</f>
        <v>1</v>
      </c>
      <c r="Q2787" s="11">
        <f t="shared" si="129"/>
        <v>36.86</v>
      </c>
      <c r="R2787" s="9">
        <f t="shared" si="130"/>
        <v>42558.189432870371</v>
      </c>
      <c r="S2787" s="9">
        <f t="shared" si="131"/>
        <v>42587.875</v>
      </c>
    </row>
    <row r="2788" spans="1:19" ht="30" hidden="1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8262</v>
      </c>
      <c r="O2788" t="s">
        <v>8263</v>
      </c>
      <c r="P2788" s="10">
        <f>ROUND(E2788/D2788*100%,0)</f>
        <v>1</v>
      </c>
      <c r="Q2788" s="11">
        <f t="shared" si="129"/>
        <v>39.81</v>
      </c>
      <c r="R2788" s="9">
        <f t="shared" si="130"/>
        <v>41815.569212962961</v>
      </c>
      <c r="S2788" s="9">
        <f t="shared" si="131"/>
        <v>41829.569212962961</v>
      </c>
    </row>
    <row r="2789" spans="1:19" ht="30" hidden="1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8262</v>
      </c>
      <c r="O2789" t="s">
        <v>8263</v>
      </c>
      <c r="P2789" s="10">
        <f>ROUND(E2789/D2789*100%,0)</f>
        <v>1</v>
      </c>
      <c r="Q2789" s="11">
        <f t="shared" si="129"/>
        <v>31.5</v>
      </c>
      <c r="R2789" s="9">
        <f t="shared" si="130"/>
        <v>41808.198518518519</v>
      </c>
      <c r="S2789" s="9">
        <f t="shared" si="131"/>
        <v>41838.198518518519</v>
      </c>
    </row>
    <row r="2790" spans="1:19" ht="30" hidden="1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8262</v>
      </c>
      <c r="O2790" t="s">
        <v>8263</v>
      </c>
      <c r="P2790" s="10">
        <f>ROUND(E2790/D2790*100%,0)</f>
        <v>1</v>
      </c>
      <c r="Q2790" s="11">
        <f t="shared" si="129"/>
        <v>102.5</v>
      </c>
      <c r="R2790" s="9">
        <f t="shared" si="130"/>
        <v>42550.701886574068</v>
      </c>
      <c r="S2790" s="9">
        <f t="shared" si="131"/>
        <v>42580.701886574068</v>
      </c>
    </row>
    <row r="2791" spans="1:19" hidden="1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8262</v>
      </c>
      <c r="O2791" t="s">
        <v>8263</v>
      </c>
      <c r="P2791" s="10">
        <f>ROUND(E2791/D2791*100%,0)</f>
        <v>1</v>
      </c>
      <c r="Q2791" s="11">
        <f t="shared" si="129"/>
        <v>126.46</v>
      </c>
      <c r="R2791" s="9">
        <f t="shared" si="130"/>
        <v>42056.013124999998</v>
      </c>
      <c r="S2791" s="9">
        <f t="shared" si="131"/>
        <v>42075.166666666672</v>
      </c>
    </row>
    <row r="2792" spans="1:19" ht="30" hidden="1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8262</v>
      </c>
      <c r="O2792" t="s">
        <v>8263</v>
      </c>
      <c r="P2792" s="10">
        <f>ROUND(E2792/D2792*100%,0)</f>
        <v>1</v>
      </c>
      <c r="Q2792" s="11">
        <f t="shared" si="129"/>
        <v>47.88</v>
      </c>
      <c r="R2792" s="9">
        <f t="shared" si="130"/>
        <v>42016.938692129625</v>
      </c>
      <c r="S2792" s="9">
        <f t="shared" si="131"/>
        <v>42046.938692129625</v>
      </c>
    </row>
    <row r="2793" spans="1:19" ht="30" hidden="1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8262</v>
      </c>
      <c r="O2793" t="s">
        <v>8263</v>
      </c>
      <c r="P2793" s="10">
        <f>ROUND(E2793/D2793*100%,0)</f>
        <v>1</v>
      </c>
      <c r="Q2793" s="11">
        <f t="shared" si="129"/>
        <v>73.209999999999994</v>
      </c>
      <c r="R2793" s="9">
        <f t="shared" si="130"/>
        <v>42591.899988425925</v>
      </c>
      <c r="S2793" s="9">
        <f t="shared" si="131"/>
        <v>42622.166666666672</v>
      </c>
    </row>
    <row r="2794" spans="1:19" ht="30" hidden="1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8262</v>
      </c>
      <c r="O2794" t="s">
        <v>8263</v>
      </c>
      <c r="P2794" s="10">
        <f>ROUND(E2794/D2794*100%,0)</f>
        <v>1</v>
      </c>
      <c r="Q2794" s="11">
        <f t="shared" si="129"/>
        <v>89.67</v>
      </c>
      <c r="R2794" s="9">
        <f t="shared" si="130"/>
        <v>42183.231006944443</v>
      </c>
      <c r="S2794" s="9">
        <f t="shared" si="131"/>
        <v>42228.231006944443</v>
      </c>
    </row>
    <row r="2795" spans="1:19" ht="45" hidden="1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8262</v>
      </c>
      <c r="O2795" t="s">
        <v>8263</v>
      </c>
      <c r="P2795" s="10">
        <f>ROUND(E2795/D2795*100%,0)</f>
        <v>1</v>
      </c>
      <c r="Q2795" s="11">
        <f t="shared" si="129"/>
        <v>151.46</v>
      </c>
      <c r="R2795" s="9">
        <f t="shared" si="130"/>
        <v>42176.419039351851</v>
      </c>
      <c r="S2795" s="9">
        <f t="shared" si="131"/>
        <v>42206.419039351851</v>
      </c>
    </row>
    <row r="2796" spans="1:19" ht="45" hidden="1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8262</v>
      </c>
      <c r="O2796" t="s">
        <v>8263</v>
      </c>
      <c r="P2796" s="10">
        <f>ROUND(E2796/D2796*100%,0)</f>
        <v>2</v>
      </c>
      <c r="Q2796" s="11">
        <f t="shared" si="129"/>
        <v>25</v>
      </c>
      <c r="R2796" s="9">
        <f t="shared" si="130"/>
        <v>42416.691655092596</v>
      </c>
      <c r="S2796" s="9">
        <f t="shared" si="131"/>
        <v>42432.791666666672</v>
      </c>
    </row>
    <row r="2797" spans="1:19" ht="30" hidden="1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8262</v>
      </c>
      <c r="O2797" t="s">
        <v>8263</v>
      </c>
      <c r="P2797" s="10">
        <f>ROUND(E2797/D2797*100%,0)</f>
        <v>1</v>
      </c>
      <c r="Q2797" s="11">
        <f t="shared" si="129"/>
        <v>36.5</v>
      </c>
      <c r="R2797" s="9">
        <f t="shared" si="130"/>
        <v>41780.525937500002</v>
      </c>
      <c r="S2797" s="9">
        <f t="shared" si="131"/>
        <v>41796.958333333336</v>
      </c>
    </row>
    <row r="2798" spans="1:19" ht="30" hidden="1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8262</v>
      </c>
      <c r="O2798" t="s">
        <v>8263</v>
      </c>
      <c r="P2798" s="10">
        <f>ROUND(E2798/D2798*100%,0)</f>
        <v>1</v>
      </c>
      <c r="Q2798" s="11">
        <f t="shared" si="129"/>
        <v>44</v>
      </c>
      <c r="R2798" s="9">
        <f t="shared" si="130"/>
        <v>41795.528101851851</v>
      </c>
      <c r="S2798" s="9">
        <f t="shared" si="131"/>
        <v>41825.528101851851</v>
      </c>
    </row>
    <row r="2799" spans="1:19" ht="30" hidden="1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8262</v>
      </c>
      <c r="O2799" t="s">
        <v>8263</v>
      </c>
      <c r="P2799" s="10">
        <f>ROUND(E2799/D2799*100%,0)</f>
        <v>1</v>
      </c>
      <c r="Q2799" s="11">
        <f t="shared" si="129"/>
        <v>87.36</v>
      </c>
      <c r="R2799" s="9">
        <f t="shared" si="130"/>
        <v>41798.94027777778</v>
      </c>
      <c r="S2799" s="9">
        <f t="shared" si="131"/>
        <v>41828.94027777778</v>
      </c>
    </row>
    <row r="2800" spans="1:19" ht="30" hidden="1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8262</v>
      </c>
      <c r="O2800" t="s">
        <v>8263</v>
      </c>
      <c r="P2800" s="10">
        <f>ROUND(E2800/D2800*100%,0)</f>
        <v>1</v>
      </c>
      <c r="Q2800" s="11">
        <f t="shared" si="129"/>
        <v>36.47</v>
      </c>
      <c r="R2800" s="9">
        <f t="shared" si="130"/>
        <v>42201.675011574072</v>
      </c>
      <c r="S2800" s="9">
        <f t="shared" si="131"/>
        <v>42216.666666666672</v>
      </c>
    </row>
    <row r="2801" spans="1:19" ht="30" hidden="1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8262</v>
      </c>
      <c r="O2801" t="s">
        <v>8263</v>
      </c>
      <c r="P2801" s="10">
        <f>ROUND(E2801/D2801*100%,0)</f>
        <v>1</v>
      </c>
      <c r="Q2801" s="11">
        <f t="shared" si="129"/>
        <v>44.86</v>
      </c>
      <c r="R2801" s="9">
        <f t="shared" si="130"/>
        <v>42507.264699074076</v>
      </c>
      <c r="S2801" s="9">
        <f t="shared" si="131"/>
        <v>42538.666666666672</v>
      </c>
    </row>
    <row r="2802" spans="1:19" ht="30" hidden="1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8262</v>
      </c>
      <c r="O2802" t="s">
        <v>8263</v>
      </c>
      <c r="P2802" s="10">
        <f>ROUND(E2802/D2802*100%,0)</f>
        <v>1</v>
      </c>
      <c r="Q2802" s="11">
        <f t="shared" si="129"/>
        <v>42.9</v>
      </c>
      <c r="R2802" s="9">
        <f t="shared" si="130"/>
        <v>41948.552847222221</v>
      </c>
      <c r="S2802" s="9">
        <f t="shared" si="131"/>
        <v>42008.552847222221</v>
      </c>
    </row>
    <row r="2803" spans="1:19" ht="30" hidden="1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8262</v>
      </c>
      <c r="O2803" t="s">
        <v>8263</v>
      </c>
      <c r="P2803" s="10">
        <f>ROUND(E2803/D2803*100%,0)</f>
        <v>1</v>
      </c>
      <c r="Q2803" s="11">
        <f t="shared" si="129"/>
        <v>51.23</v>
      </c>
      <c r="R2803" s="9">
        <f t="shared" si="130"/>
        <v>41900.243159722224</v>
      </c>
      <c r="S2803" s="9">
        <f t="shared" si="131"/>
        <v>41922.458333333336</v>
      </c>
    </row>
    <row r="2804" spans="1:19" ht="30" hidden="1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8262</v>
      </c>
      <c r="O2804" t="s">
        <v>8263</v>
      </c>
      <c r="P2804" s="10">
        <f>ROUND(E2804/D2804*100%,0)</f>
        <v>1</v>
      </c>
      <c r="Q2804" s="11">
        <f t="shared" si="129"/>
        <v>33.94</v>
      </c>
      <c r="R2804" s="9">
        <f t="shared" si="130"/>
        <v>42192.64707175926</v>
      </c>
      <c r="S2804" s="9">
        <f t="shared" si="131"/>
        <v>42222.64707175926</v>
      </c>
    </row>
    <row r="2805" spans="1:19" ht="45" hidden="1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8262</v>
      </c>
      <c r="O2805" t="s">
        <v>8263</v>
      </c>
      <c r="P2805" s="10">
        <f>ROUND(E2805/D2805*100%,0)</f>
        <v>1</v>
      </c>
      <c r="Q2805" s="11">
        <f t="shared" si="129"/>
        <v>90.74</v>
      </c>
      <c r="R2805" s="9">
        <f t="shared" si="130"/>
        <v>42158.065694444449</v>
      </c>
      <c r="S2805" s="9">
        <f t="shared" si="131"/>
        <v>42201</v>
      </c>
    </row>
    <row r="2806" spans="1:19" ht="30" hidden="1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8262</v>
      </c>
      <c r="O2806" t="s">
        <v>8263</v>
      </c>
      <c r="P2806" s="10">
        <f>ROUND(E2806/D2806*100%,0)</f>
        <v>1</v>
      </c>
      <c r="Q2806" s="11">
        <f t="shared" si="129"/>
        <v>50</v>
      </c>
      <c r="R2806" s="9">
        <f t="shared" si="130"/>
        <v>41881.453587962962</v>
      </c>
      <c r="S2806" s="9">
        <f t="shared" si="131"/>
        <v>41911.453587962962</v>
      </c>
    </row>
    <row r="2807" spans="1:19" ht="30" hidden="1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8262</v>
      </c>
      <c r="O2807" t="s">
        <v>8263</v>
      </c>
      <c r="P2807" s="10">
        <f>ROUND(E2807/D2807*100%,0)</f>
        <v>1</v>
      </c>
      <c r="Q2807" s="11">
        <f t="shared" si="129"/>
        <v>24.44</v>
      </c>
      <c r="R2807" s="9">
        <f t="shared" si="130"/>
        <v>42213.505474537036</v>
      </c>
      <c r="S2807" s="9">
        <f t="shared" si="131"/>
        <v>42238.505474537036</v>
      </c>
    </row>
    <row r="2808" spans="1:19" ht="30" hidden="1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8262</v>
      </c>
      <c r="O2808" t="s">
        <v>8263</v>
      </c>
      <c r="P2808" s="10">
        <f>ROUND(E2808/D2808*100%,0)</f>
        <v>1</v>
      </c>
      <c r="Q2808" s="11">
        <f t="shared" si="129"/>
        <v>44.25</v>
      </c>
      <c r="R2808" s="9">
        <f t="shared" si="130"/>
        <v>42185.267245370371</v>
      </c>
      <c r="S2808" s="9">
        <f t="shared" si="131"/>
        <v>42221.458333333328</v>
      </c>
    </row>
    <row r="2809" spans="1:19" hidden="1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8262</v>
      </c>
      <c r="O2809" t="s">
        <v>8263</v>
      </c>
      <c r="P2809" s="10">
        <f>ROUND(E2809/D2809*100%,0)</f>
        <v>1</v>
      </c>
      <c r="Q2809" s="11">
        <f t="shared" si="129"/>
        <v>67.739999999999995</v>
      </c>
      <c r="R2809" s="9">
        <f t="shared" si="130"/>
        <v>42154.873124999998</v>
      </c>
      <c r="S2809" s="9">
        <f t="shared" si="131"/>
        <v>42184.873124999998</v>
      </c>
    </row>
    <row r="2810" spans="1:19" ht="30" hidden="1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8262</v>
      </c>
      <c r="O2810" t="s">
        <v>8263</v>
      </c>
      <c r="P2810" s="10">
        <f>ROUND(E2810/D2810*100%,0)</f>
        <v>1</v>
      </c>
      <c r="Q2810" s="11">
        <f t="shared" si="129"/>
        <v>65.38</v>
      </c>
      <c r="R2810" s="9">
        <f t="shared" si="130"/>
        <v>42208.84646990741</v>
      </c>
      <c r="S2810" s="9">
        <f t="shared" si="131"/>
        <v>42238.84646990741</v>
      </c>
    </row>
    <row r="2811" spans="1:19" ht="30" hidden="1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8262</v>
      </c>
      <c r="O2811" t="s">
        <v>8263</v>
      </c>
      <c r="P2811" s="10">
        <f>ROUND(E2811/D2811*100%,0)</f>
        <v>1</v>
      </c>
      <c r="Q2811" s="11">
        <f t="shared" si="129"/>
        <v>121.9</v>
      </c>
      <c r="R2811" s="9">
        <f t="shared" si="130"/>
        <v>42451.496817129635</v>
      </c>
      <c r="S2811" s="9">
        <f t="shared" si="131"/>
        <v>42459.610416666663</v>
      </c>
    </row>
    <row r="2812" spans="1:19" ht="30" hidden="1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8262</v>
      </c>
      <c r="O2812" t="s">
        <v>8263</v>
      </c>
      <c r="P2812" s="10">
        <f>ROUND(E2812/D2812*100%,0)</f>
        <v>1</v>
      </c>
      <c r="Q2812" s="11">
        <f t="shared" si="129"/>
        <v>47.46</v>
      </c>
      <c r="R2812" s="9">
        <f t="shared" si="130"/>
        <v>41759.13962962963</v>
      </c>
      <c r="S2812" s="9">
        <f t="shared" si="131"/>
        <v>41791.165972222225</v>
      </c>
    </row>
    <row r="2813" spans="1:19" ht="30" hidden="1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8262</v>
      </c>
      <c r="O2813" t="s">
        <v>8263</v>
      </c>
      <c r="P2813" s="10">
        <f>ROUND(E2813/D2813*100%,0)</f>
        <v>1</v>
      </c>
      <c r="Q2813" s="11">
        <f t="shared" si="129"/>
        <v>92.84</v>
      </c>
      <c r="R2813" s="9">
        <f t="shared" si="130"/>
        <v>42028.496562500004</v>
      </c>
      <c r="S2813" s="9">
        <f t="shared" si="131"/>
        <v>42058.496562500004</v>
      </c>
    </row>
    <row r="2814" spans="1:19" ht="30" hidden="1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8262</v>
      </c>
      <c r="O2814" t="s">
        <v>8263</v>
      </c>
      <c r="P2814" s="10">
        <f>ROUND(E2814/D2814*100%,0)</f>
        <v>1</v>
      </c>
      <c r="Q2814" s="11">
        <f t="shared" si="129"/>
        <v>68.25</v>
      </c>
      <c r="R2814" s="9">
        <f t="shared" si="130"/>
        <v>42054.74418981481</v>
      </c>
      <c r="S2814" s="9">
        <f t="shared" si="131"/>
        <v>42100.166666666672</v>
      </c>
    </row>
    <row r="2815" spans="1:19" ht="30" hidden="1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8262</v>
      </c>
      <c r="O2815" t="s">
        <v>8263</v>
      </c>
      <c r="P2815" s="10">
        <f>ROUND(E2815/D2815*100%,0)</f>
        <v>1</v>
      </c>
      <c r="Q2815" s="11">
        <f t="shared" si="129"/>
        <v>37.21</v>
      </c>
      <c r="R2815" s="9">
        <f t="shared" si="130"/>
        <v>42693.742604166662</v>
      </c>
      <c r="S2815" s="9">
        <f t="shared" si="131"/>
        <v>42718.742604166662</v>
      </c>
    </row>
    <row r="2816" spans="1:19" ht="30" hidden="1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8262</v>
      </c>
      <c r="O2816" t="s">
        <v>8263</v>
      </c>
      <c r="P2816" s="10">
        <f>ROUND(E2816/D2816*100%,0)</f>
        <v>1</v>
      </c>
      <c r="Q2816" s="11">
        <f t="shared" si="129"/>
        <v>25.25</v>
      </c>
      <c r="R2816" s="9">
        <f t="shared" si="130"/>
        <v>42103.399479166663</v>
      </c>
      <c r="S2816" s="9">
        <f t="shared" si="131"/>
        <v>42133.399479166663</v>
      </c>
    </row>
    <row r="2817" spans="1:19" ht="30" hidden="1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8262</v>
      </c>
      <c r="O2817" t="s">
        <v>8263</v>
      </c>
      <c r="P2817" s="10">
        <f>ROUND(E2817/D2817*100%,0)</f>
        <v>2</v>
      </c>
      <c r="Q2817" s="11">
        <f t="shared" si="129"/>
        <v>43.21</v>
      </c>
      <c r="R2817" s="9">
        <f t="shared" si="130"/>
        <v>42559.776724537034</v>
      </c>
      <c r="S2817" s="9">
        <f t="shared" si="131"/>
        <v>42589.776724537034</v>
      </c>
    </row>
    <row r="2818" spans="1:19" ht="30" hidden="1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8262</v>
      </c>
      <c r="O2818" t="s">
        <v>8263</v>
      </c>
      <c r="P2818" s="10">
        <f>ROUND(E2818/D2818*100%,0)</f>
        <v>1</v>
      </c>
      <c r="Q2818" s="11">
        <f t="shared" si="129"/>
        <v>25.13</v>
      </c>
      <c r="R2818" s="9">
        <f t="shared" si="130"/>
        <v>42188.467499999999</v>
      </c>
      <c r="S2818" s="9">
        <f t="shared" si="131"/>
        <v>42218.666666666672</v>
      </c>
    </row>
    <row r="2819" spans="1:19" ht="30" hidden="1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8262</v>
      </c>
      <c r="O2819" t="s">
        <v>8263</v>
      </c>
      <c r="P2819" s="10">
        <f>ROUND(E2819/D2819*100%,0)</f>
        <v>1</v>
      </c>
      <c r="Q2819" s="11">
        <f t="shared" ref="Q2819:Q2882" si="132">IFERROR(ROUND(E2819/L2819,2),0)</f>
        <v>23.64</v>
      </c>
      <c r="R2819" s="9">
        <f t="shared" ref="R2819:R2882" si="133">(((J2819/60)/60)/24)+DATE(1970,1,1)</f>
        <v>42023.634976851856</v>
      </c>
      <c r="S2819" s="9">
        <f t="shared" ref="S2819:S2882" si="134">(((I2819/60)/60)/24)+DATE(1970,1,1)</f>
        <v>42063.634976851856</v>
      </c>
    </row>
    <row r="2820" spans="1:19" ht="30" hidden="1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8262</v>
      </c>
      <c r="O2820" t="s">
        <v>8263</v>
      </c>
      <c r="P2820" s="10">
        <f>ROUND(E2820/D2820*100%,0)</f>
        <v>1</v>
      </c>
      <c r="Q2820" s="11">
        <f t="shared" si="132"/>
        <v>103.95</v>
      </c>
      <c r="R2820" s="9">
        <f t="shared" si="133"/>
        <v>42250.598217592589</v>
      </c>
      <c r="S2820" s="9">
        <f t="shared" si="134"/>
        <v>42270.598217592589</v>
      </c>
    </row>
    <row r="2821" spans="1:19" ht="30" hidden="1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8262</v>
      </c>
      <c r="O2821" t="s">
        <v>8263</v>
      </c>
      <c r="P2821" s="10">
        <f>ROUND(E2821/D2821*100%,0)</f>
        <v>1</v>
      </c>
      <c r="Q2821" s="11">
        <f t="shared" si="132"/>
        <v>50.38</v>
      </c>
      <c r="R2821" s="9">
        <f t="shared" si="133"/>
        <v>42139.525567129633</v>
      </c>
      <c r="S2821" s="9">
        <f t="shared" si="134"/>
        <v>42169.525567129633</v>
      </c>
    </row>
    <row r="2822" spans="1:19" ht="30" hidden="1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8262</v>
      </c>
      <c r="O2822" t="s">
        <v>8263</v>
      </c>
      <c r="P2822" s="10">
        <f>ROUND(E2822/D2822*100%,0)</f>
        <v>1</v>
      </c>
      <c r="Q2822" s="11">
        <f t="shared" si="132"/>
        <v>13.6</v>
      </c>
      <c r="R2822" s="9">
        <f t="shared" si="133"/>
        <v>42401.610983796301</v>
      </c>
      <c r="S2822" s="9">
        <f t="shared" si="134"/>
        <v>42426</v>
      </c>
    </row>
    <row r="2823" spans="1:19" ht="30" hidden="1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8262</v>
      </c>
      <c r="O2823" t="s">
        <v>8263</v>
      </c>
      <c r="P2823" s="10">
        <f>ROUND(E2823/D2823*100%,0)</f>
        <v>1</v>
      </c>
      <c r="Q2823" s="11">
        <f t="shared" si="132"/>
        <v>28.57</v>
      </c>
      <c r="R2823" s="9">
        <f t="shared" si="133"/>
        <v>41875.922858796301</v>
      </c>
      <c r="S2823" s="9">
        <f t="shared" si="134"/>
        <v>41905.922858796301</v>
      </c>
    </row>
    <row r="2824" spans="1:19" ht="30" hidden="1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8262</v>
      </c>
      <c r="O2824" t="s">
        <v>8263</v>
      </c>
      <c r="P2824" s="10">
        <f>ROUND(E2824/D2824*100%,0)</f>
        <v>1</v>
      </c>
      <c r="Q2824" s="11">
        <f t="shared" si="132"/>
        <v>63.83</v>
      </c>
      <c r="R2824" s="9">
        <f t="shared" si="133"/>
        <v>42060.683935185181</v>
      </c>
      <c r="S2824" s="9">
        <f t="shared" si="134"/>
        <v>42090.642268518524</v>
      </c>
    </row>
    <row r="2825" spans="1:19" ht="30" hidden="1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8262</v>
      </c>
      <c r="O2825" t="s">
        <v>8263</v>
      </c>
      <c r="P2825" s="10">
        <f>ROUND(E2825/D2825*100%,0)</f>
        <v>1</v>
      </c>
      <c r="Q2825" s="11">
        <f t="shared" si="132"/>
        <v>8.86</v>
      </c>
      <c r="R2825" s="9">
        <f t="shared" si="133"/>
        <v>42067.011643518519</v>
      </c>
      <c r="S2825" s="9">
        <f t="shared" si="134"/>
        <v>42094.957638888889</v>
      </c>
    </row>
    <row r="2826" spans="1:19" ht="30" hidden="1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8262</v>
      </c>
      <c r="O2826" t="s">
        <v>8263</v>
      </c>
      <c r="P2826" s="10">
        <f>ROUND(E2826/D2826*100%,0)</f>
        <v>1</v>
      </c>
      <c r="Q2826" s="11">
        <f t="shared" si="132"/>
        <v>50.67</v>
      </c>
      <c r="R2826" s="9">
        <f t="shared" si="133"/>
        <v>42136.270787037036</v>
      </c>
      <c r="S2826" s="9">
        <f t="shared" si="134"/>
        <v>42168.071527777778</v>
      </c>
    </row>
    <row r="2827" spans="1:19" ht="30" hidden="1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8262</v>
      </c>
      <c r="O2827" t="s">
        <v>8263</v>
      </c>
      <c r="P2827" s="10">
        <f>ROUND(E2827/D2827*100%,0)</f>
        <v>1</v>
      </c>
      <c r="Q2827" s="11">
        <f t="shared" si="132"/>
        <v>60.78</v>
      </c>
      <c r="R2827" s="9">
        <f t="shared" si="133"/>
        <v>42312.792662037042</v>
      </c>
      <c r="S2827" s="9">
        <f t="shared" si="134"/>
        <v>42342.792662037042</v>
      </c>
    </row>
    <row r="2828" spans="1:19" ht="30" hidden="1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8262</v>
      </c>
      <c r="O2828" t="s">
        <v>8263</v>
      </c>
      <c r="P2828" s="10">
        <f>ROUND(E2828/D2828*100%,0)</f>
        <v>1</v>
      </c>
      <c r="Q2828" s="11">
        <f t="shared" si="132"/>
        <v>113.42</v>
      </c>
      <c r="R2828" s="9">
        <f t="shared" si="133"/>
        <v>42171.034861111111</v>
      </c>
      <c r="S2828" s="9">
        <f t="shared" si="134"/>
        <v>42195.291666666672</v>
      </c>
    </row>
    <row r="2829" spans="1:19" ht="30" hidden="1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8262</v>
      </c>
      <c r="O2829" t="s">
        <v>8263</v>
      </c>
      <c r="P2829" s="10">
        <f>ROUND(E2829/D2829*100%,0)</f>
        <v>1</v>
      </c>
      <c r="Q2829" s="11">
        <f t="shared" si="132"/>
        <v>104.57</v>
      </c>
      <c r="R2829" s="9">
        <f t="shared" si="133"/>
        <v>42494.683634259258</v>
      </c>
      <c r="S2829" s="9">
        <f t="shared" si="134"/>
        <v>42524.6875</v>
      </c>
    </row>
    <row r="2830" spans="1:19" ht="30" hidden="1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8262</v>
      </c>
      <c r="O2830" t="s">
        <v>8263</v>
      </c>
      <c r="P2830" s="10">
        <f>ROUND(E2830/D2830*100%,0)</f>
        <v>1</v>
      </c>
      <c r="Q2830" s="11">
        <f t="shared" si="132"/>
        <v>98.31</v>
      </c>
      <c r="R2830" s="9">
        <f t="shared" si="133"/>
        <v>42254.264687499999</v>
      </c>
      <c r="S2830" s="9">
        <f t="shared" si="134"/>
        <v>42279.958333333328</v>
      </c>
    </row>
    <row r="2831" spans="1:19" ht="30" hidden="1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8262</v>
      </c>
      <c r="O2831" t="s">
        <v>8263</v>
      </c>
      <c r="P2831" s="10">
        <f>ROUND(E2831/D2831*100%,0)</f>
        <v>1</v>
      </c>
      <c r="Q2831" s="11">
        <f t="shared" si="132"/>
        <v>35.04</v>
      </c>
      <c r="R2831" s="9">
        <f t="shared" si="133"/>
        <v>42495.434236111112</v>
      </c>
      <c r="S2831" s="9">
        <f t="shared" si="134"/>
        <v>42523.434236111112</v>
      </c>
    </row>
    <row r="2832" spans="1:19" ht="30" hidden="1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8262</v>
      </c>
      <c r="O2832" t="s">
        <v>8263</v>
      </c>
      <c r="P2832" s="10">
        <f>ROUND(E2832/D2832*100%,0)</f>
        <v>1</v>
      </c>
      <c r="Q2832" s="11">
        <f t="shared" si="132"/>
        <v>272.73</v>
      </c>
      <c r="R2832" s="9">
        <f t="shared" si="133"/>
        <v>41758.839675925927</v>
      </c>
      <c r="S2832" s="9">
        <f t="shared" si="134"/>
        <v>41771.165972222225</v>
      </c>
    </row>
    <row r="2833" spans="1:19" ht="30" hidden="1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8262</v>
      </c>
      <c r="O2833" t="s">
        <v>8263</v>
      </c>
      <c r="P2833" s="10">
        <f>ROUND(E2833/D2833*100%,0)</f>
        <v>1</v>
      </c>
      <c r="Q2833" s="11">
        <f t="shared" si="132"/>
        <v>63.85</v>
      </c>
      <c r="R2833" s="9">
        <f t="shared" si="133"/>
        <v>42171.824884259258</v>
      </c>
      <c r="S2833" s="9">
        <f t="shared" si="134"/>
        <v>42201.824884259258</v>
      </c>
    </row>
    <row r="2834" spans="1:19" ht="30" hidden="1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8262</v>
      </c>
      <c r="O2834" t="s">
        <v>8263</v>
      </c>
      <c r="P2834" s="10">
        <f>ROUND(E2834/D2834*100%,0)</f>
        <v>1</v>
      </c>
      <c r="Q2834" s="11">
        <f t="shared" si="132"/>
        <v>30.19</v>
      </c>
      <c r="R2834" s="9">
        <f t="shared" si="133"/>
        <v>41938.709421296298</v>
      </c>
      <c r="S2834" s="9">
        <f t="shared" si="134"/>
        <v>41966.916666666672</v>
      </c>
    </row>
    <row r="2835" spans="1:19" hidden="1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8262</v>
      </c>
      <c r="O2835" t="s">
        <v>8263</v>
      </c>
      <c r="P2835" s="10">
        <f>ROUND(E2835/D2835*100%,0)</f>
        <v>1</v>
      </c>
      <c r="Q2835" s="11">
        <f t="shared" si="132"/>
        <v>83.51</v>
      </c>
      <c r="R2835" s="9">
        <f t="shared" si="133"/>
        <v>42268.127696759257</v>
      </c>
      <c r="S2835" s="9">
        <f t="shared" si="134"/>
        <v>42288.083333333328</v>
      </c>
    </row>
    <row r="2836" spans="1:19" ht="30" hidden="1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8262</v>
      </c>
      <c r="O2836" t="s">
        <v>8263</v>
      </c>
      <c r="P2836" s="10">
        <f>ROUND(E2836/D2836*100%,0)</f>
        <v>2</v>
      </c>
      <c r="Q2836" s="11">
        <f t="shared" si="132"/>
        <v>64.760000000000005</v>
      </c>
      <c r="R2836" s="9">
        <f t="shared" si="133"/>
        <v>42019.959837962961</v>
      </c>
      <c r="S2836" s="9">
        <f t="shared" si="134"/>
        <v>42034.959837962961</v>
      </c>
    </row>
    <row r="2837" spans="1:19" ht="30" hidden="1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8262</v>
      </c>
      <c r="O2837" t="s">
        <v>8263</v>
      </c>
      <c r="P2837" s="10">
        <f>ROUND(E2837/D2837*100%,0)</f>
        <v>2</v>
      </c>
      <c r="Q2837" s="11">
        <f t="shared" si="132"/>
        <v>20.12</v>
      </c>
      <c r="R2837" s="9">
        <f t="shared" si="133"/>
        <v>42313.703900462962</v>
      </c>
      <c r="S2837" s="9">
        <f t="shared" si="134"/>
        <v>42343</v>
      </c>
    </row>
    <row r="2838" spans="1:19" ht="30" hidden="1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8262</v>
      </c>
      <c r="O2838" t="s">
        <v>8263</v>
      </c>
      <c r="P2838" s="10">
        <f>ROUND(E2838/D2838*100%,0)</f>
        <v>1</v>
      </c>
      <c r="Q2838" s="11">
        <f t="shared" si="132"/>
        <v>44.09</v>
      </c>
      <c r="R2838" s="9">
        <f t="shared" si="133"/>
        <v>42746.261782407411</v>
      </c>
      <c r="S2838" s="9">
        <f t="shared" si="134"/>
        <v>42784.207638888889</v>
      </c>
    </row>
    <row r="2839" spans="1:19" ht="45" hidden="1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8262</v>
      </c>
      <c r="O2839" t="s">
        <v>8263</v>
      </c>
      <c r="P2839" s="10">
        <f>ROUND(E2839/D2839*100%,0)</f>
        <v>1</v>
      </c>
      <c r="Q2839" s="11">
        <f t="shared" si="132"/>
        <v>40.479999999999997</v>
      </c>
      <c r="R2839" s="9">
        <f t="shared" si="133"/>
        <v>42307.908379629633</v>
      </c>
      <c r="S2839" s="9">
        <f t="shared" si="134"/>
        <v>42347.950046296297</v>
      </c>
    </row>
    <row r="2840" spans="1:19" ht="30" hidden="1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8262</v>
      </c>
      <c r="O2840" t="s">
        <v>8263</v>
      </c>
      <c r="P2840" s="10">
        <f>ROUND(E2840/D2840*100%,0)</f>
        <v>1</v>
      </c>
      <c r="Q2840" s="11">
        <f t="shared" si="132"/>
        <v>44.54</v>
      </c>
      <c r="R2840" s="9">
        <f t="shared" si="133"/>
        <v>41842.607592592591</v>
      </c>
      <c r="S2840" s="9">
        <f t="shared" si="134"/>
        <v>41864.916666666664</v>
      </c>
    </row>
    <row r="2841" spans="1:19" ht="30" hidden="1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8262</v>
      </c>
      <c r="O2841" t="s">
        <v>8263</v>
      </c>
      <c r="P2841" s="10">
        <f>ROUND(E2841/D2841*100%,0)</f>
        <v>1</v>
      </c>
      <c r="Q2841" s="11">
        <f t="shared" si="132"/>
        <v>125.81</v>
      </c>
      <c r="R2841" s="9">
        <f t="shared" si="133"/>
        <v>41853.240208333329</v>
      </c>
      <c r="S2841" s="9">
        <f t="shared" si="134"/>
        <v>41876.207638888889</v>
      </c>
    </row>
    <row r="2842" spans="1:19" ht="45" hidden="1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8262</v>
      </c>
      <c r="O2842" t="s">
        <v>8263</v>
      </c>
      <c r="P2842" s="10">
        <f>ROUND(E2842/D2842*100%,0)</f>
        <v>1</v>
      </c>
      <c r="Q2842" s="11">
        <f t="shared" si="132"/>
        <v>19.7</v>
      </c>
      <c r="R2842" s="9">
        <f t="shared" si="133"/>
        <v>42060.035636574074</v>
      </c>
      <c r="S2842" s="9">
        <f t="shared" si="134"/>
        <v>42081.708333333328</v>
      </c>
    </row>
    <row r="2843" spans="1:19" ht="30" hidden="1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8262</v>
      </c>
      <c r="O2843" t="s">
        <v>8263</v>
      </c>
      <c r="P2843" s="10">
        <f>ROUND(E2843/D2843*100%,0)</f>
        <v>0</v>
      </c>
      <c r="Q2843" s="11">
        <f t="shared" si="132"/>
        <v>10</v>
      </c>
      <c r="R2843" s="9">
        <f t="shared" si="133"/>
        <v>42291.739548611105</v>
      </c>
      <c r="S2843" s="9">
        <f t="shared" si="134"/>
        <v>42351.781215277777</v>
      </c>
    </row>
    <row r="2844" spans="1:19" ht="30" hidden="1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8262</v>
      </c>
      <c r="O2844" t="s">
        <v>8263</v>
      </c>
      <c r="P2844" s="10">
        <f>ROUND(E2844/D2844*100%,0)</f>
        <v>0</v>
      </c>
      <c r="Q2844" s="11">
        <f t="shared" si="132"/>
        <v>0</v>
      </c>
      <c r="R2844" s="9">
        <f t="shared" si="133"/>
        <v>41784.952488425923</v>
      </c>
      <c r="S2844" s="9">
        <f t="shared" si="134"/>
        <v>41811.458333333336</v>
      </c>
    </row>
    <row r="2845" spans="1:19" ht="30" hidden="1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8262</v>
      </c>
      <c r="O2845" t="s">
        <v>8263</v>
      </c>
      <c r="P2845" s="10">
        <f>ROUND(E2845/D2845*100%,0)</f>
        <v>0</v>
      </c>
      <c r="Q2845" s="11">
        <f t="shared" si="132"/>
        <v>0</v>
      </c>
      <c r="R2845" s="9">
        <f t="shared" si="133"/>
        <v>42492.737847222219</v>
      </c>
      <c r="S2845" s="9">
        <f t="shared" si="134"/>
        <v>42534.166666666672</v>
      </c>
    </row>
    <row r="2846" spans="1:19" ht="30" hidden="1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8262</v>
      </c>
      <c r="O2846" t="s">
        <v>8263</v>
      </c>
      <c r="P2846" s="10">
        <f>ROUND(E2846/D2846*100%,0)</f>
        <v>0</v>
      </c>
      <c r="Q2846" s="11">
        <f t="shared" si="132"/>
        <v>30</v>
      </c>
      <c r="R2846" s="9">
        <f t="shared" si="133"/>
        <v>42709.546064814815</v>
      </c>
      <c r="S2846" s="9">
        <f t="shared" si="134"/>
        <v>42739.546064814815</v>
      </c>
    </row>
    <row r="2847" spans="1:19" ht="30" hidden="1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8262</v>
      </c>
      <c r="O2847" t="s">
        <v>8263</v>
      </c>
      <c r="P2847" s="10">
        <f>ROUND(E2847/D2847*100%,0)</f>
        <v>0</v>
      </c>
      <c r="Q2847" s="11">
        <f t="shared" si="132"/>
        <v>60.67</v>
      </c>
      <c r="R2847" s="9">
        <f t="shared" si="133"/>
        <v>42103.016585648147</v>
      </c>
      <c r="S2847" s="9">
        <f t="shared" si="134"/>
        <v>42163.016585648147</v>
      </c>
    </row>
    <row r="2848" spans="1:19" ht="45" hidden="1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8262</v>
      </c>
      <c r="O2848" t="s">
        <v>8263</v>
      </c>
      <c r="P2848" s="10">
        <f>ROUND(E2848/D2848*100%,0)</f>
        <v>0</v>
      </c>
      <c r="Q2848" s="11">
        <f t="shared" si="132"/>
        <v>0</v>
      </c>
      <c r="R2848" s="9">
        <f t="shared" si="133"/>
        <v>42108.692060185189</v>
      </c>
      <c r="S2848" s="9">
        <f t="shared" si="134"/>
        <v>42153.692060185189</v>
      </c>
    </row>
    <row r="2849" spans="1:19" ht="30" hidden="1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8262</v>
      </c>
      <c r="O2849" t="s">
        <v>8263</v>
      </c>
      <c r="P2849" s="10">
        <f>ROUND(E2849/D2849*100%,0)</f>
        <v>0</v>
      </c>
      <c r="Q2849" s="11">
        <f t="shared" si="132"/>
        <v>0</v>
      </c>
      <c r="R2849" s="9">
        <f t="shared" si="133"/>
        <v>42453.806307870371</v>
      </c>
      <c r="S2849" s="9">
        <f t="shared" si="134"/>
        <v>42513.806307870371</v>
      </c>
    </row>
    <row r="2850" spans="1:19" ht="30" hidden="1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8262</v>
      </c>
      <c r="O2850" t="s">
        <v>8263</v>
      </c>
      <c r="P2850" s="10">
        <f>ROUND(E2850/D2850*100%,0)</f>
        <v>0</v>
      </c>
      <c r="Q2850" s="11">
        <f t="shared" si="132"/>
        <v>23.33</v>
      </c>
      <c r="R2850" s="9">
        <f t="shared" si="133"/>
        <v>42123.648831018523</v>
      </c>
      <c r="S2850" s="9">
        <f t="shared" si="134"/>
        <v>42153.648831018523</v>
      </c>
    </row>
    <row r="2851" spans="1:19" ht="30" hidden="1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8262</v>
      </c>
      <c r="O2851" t="s">
        <v>8263</v>
      </c>
      <c r="P2851" s="10">
        <f>ROUND(E2851/D2851*100%,0)</f>
        <v>0</v>
      </c>
      <c r="Q2851" s="11">
        <f t="shared" si="132"/>
        <v>5</v>
      </c>
      <c r="R2851" s="9">
        <f t="shared" si="133"/>
        <v>42453.428240740745</v>
      </c>
      <c r="S2851" s="9">
        <f t="shared" si="134"/>
        <v>42483.428240740745</v>
      </c>
    </row>
    <row r="2852" spans="1:19" ht="30" hidden="1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8262</v>
      </c>
      <c r="O2852" t="s">
        <v>8263</v>
      </c>
      <c r="P2852" s="10">
        <f>ROUND(E2852/D2852*100%,0)</f>
        <v>0</v>
      </c>
      <c r="Q2852" s="11">
        <f t="shared" si="132"/>
        <v>23.92</v>
      </c>
      <c r="R2852" s="9">
        <f t="shared" si="133"/>
        <v>41858.007071759261</v>
      </c>
      <c r="S2852" s="9">
        <f t="shared" si="134"/>
        <v>41888.007071759261</v>
      </c>
    </row>
    <row r="2853" spans="1:19" ht="30" hidden="1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8262</v>
      </c>
      <c r="O2853" t="s">
        <v>8263</v>
      </c>
      <c r="P2853" s="10">
        <f>ROUND(E2853/D2853*100%,0)</f>
        <v>0</v>
      </c>
      <c r="Q2853" s="11">
        <f t="shared" si="132"/>
        <v>0</v>
      </c>
      <c r="R2853" s="9">
        <f t="shared" si="133"/>
        <v>42390.002650462964</v>
      </c>
      <c r="S2853" s="9">
        <f t="shared" si="134"/>
        <v>42398.970138888893</v>
      </c>
    </row>
    <row r="2854" spans="1:19" ht="30" hidden="1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8262</v>
      </c>
      <c r="O2854" t="s">
        <v>8263</v>
      </c>
      <c r="P2854" s="10">
        <f>ROUND(E2854/D2854*100%,0)</f>
        <v>0</v>
      </c>
      <c r="Q2854" s="11">
        <f t="shared" si="132"/>
        <v>15.83</v>
      </c>
      <c r="R2854" s="9">
        <f t="shared" si="133"/>
        <v>41781.045173611114</v>
      </c>
      <c r="S2854" s="9">
        <f t="shared" si="134"/>
        <v>41811.045173611114</v>
      </c>
    </row>
    <row r="2855" spans="1:19" ht="30" hidden="1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8262</v>
      </c>
      <c r="O2855" t="s">
        <v>8263</v>
      </c>
      <c r="P2855" s="10">
        <f>ROUND(E2855/D2855*100%,0)</f>
        <v>0</v>
      </c>
      <c r="Q2855" s="11">
        <f t="shared" si="132"/>
        <v>0</v>
      </c>
      <c r="R2855" s="9">
        <f t="shared" si="133"/>
        <v>41836.190937499996</v>
      </c>
      <c r="S2855" s="9">
        <f t="shared" si="134"/>
        <v>41896.190937499996</v>
      </c>
    </row>
    <row r="2856" spans="1:19" ht="30" hidden="1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8262</v>
      </c>
      <c r="O2856" t="s">
        <v>8263</v>
      </c>
      <c r="P2856" s="10">
        <f>ROUND(E2856/D2856*100%,0)</f>
        <v>0</v>
      </c>
      <c r="Q2856" s="11">
        <f t="shared" si="132"/>
        <v>29.79</v>
      </c>
      <c r="R2856" s="9">
        <f t="shared" si="133"/>
        <v>42111.71665509259</v>
      </c>
      <c r="S2856" s="9">
        <f t="shared" si="134"/>
        <v>42131.71665509259</v>
      </c>
    </row>
    <row r="2857" spans="1:19" ht="45" hidden="1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8262</v>
      </c>
      <c r="O2857" t="s">
        <v>8263</v>
      </c>
      <c r="P2857" s="10">
        <f>ROUND(E2857/D2857*100%,0)</f>
        <v>1</v>
      </c>
      <c r="Q2857" s="11">
        <f t="shared" si="132"/>
        <v>60</v>
      </c>
      <c r="R2857" s="9">
        <f t="shared" si="133"/>
        <v>42370.007766203707</v>
      </c>
      <c r="S2857" s="9">
        <f t="shared" si="134"/>
        <v>42398.981944444444</v>
      </c>
    </row>
    <row r="2858" spans="1:19" ht="45" hidden="1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8262</v>
      </c>
      <c r="O2858" t="s">
        <v>8263</v>
      </c>
      <c r="P2858" s="10">
        <f>ROUND(E2858/D2858*100%,0)</f>
        <v>0</v>
      </c>
      <c r="Q2858" s="11">
        <f t="shared" si="132"/>
        <v>24.33</v>
      </c>
      <c r="R2858" s="9">
        <f t="shared" si="133"/>
        <v>42165.037581018521</v>
      </c>
      <c r="S2858" s="9">
        <f t="shared" si="134"/>
        <v>42224.898611111115</v>
      </c>
    </row>
    <row r="2859" spans="1:19" ht="45" hidden="1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8262</v>
      </c>
      <c r="O2859" t="s">
        <v>8263</v>
      </c>
      <c r="P2859" s="10">
        <f>ROUND(E2859/D2859*100%,0)</f>
        <v>0</v>
      </c>
      <c r="Q2859" s="11">
        <f t="shared" si="132"/>
        <v>500</v>
      </c>
      <c r="R2859" s="9">
        <f t="shared" si="133"/>
        <v>42726.920081018514</v>
      </c>
      <c r="S2859" s="9">
        <f t="shared" si="134"/>
        <v>42786.75</v>
      </c>
    </row>
    <row r="2860" spans="1:19" ht="30" hidden="1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8262</v>
      </c>
      <c r="O2860" t="s">
        <v>8263</v>
      </c>
      <c r="P2860" s="10">
        <f>ROUND(E2860/D2860*100%,0)</f>
        <v>0</v>
      </c>
      <c r="Q2860" s="11">
        <f t="shared" si="132"/>
        <v>0</v>
      </c>
      <c r="R2860" s="9">
        <f t="shared" si="133"/>
        <v>41954.545081018514</v>
      </c>
      <c r="S2860" s="9">
        <f t="shared" si="134"/>
        <v>41978.477777777778</v>
      </c>
    </row>
    <row r="2861" spans="1:19" ht="30" hidden="1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8262</v>
      </c>
      <c r="O2861" t="s">
        <v>8263</v>
      </c>
      <c r="P2861" s="10">
        <f>ROUND(E2861/D2861*100%,0)</f>
        <v>0</v>
      </c>
      <c r="Q2861" s="11">
        <f t="shared" si="132"/>
        <v>35</v>
      </c>
      <c r="R2861" s="9">
        <f t="shared" si="133"/>
        <v>42233.362314814818</v>
      </c>
      <c r="S2861" s="9">
        <f t="shared" si="134"/>
        <v>42293.362314814818</v>
      </c>
    </row>
    <row r="2862" spans="1:19" ht="30" hidden="1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8262</v>
      </c>
      <c r="O2862" t="s">
        <v>8263</v>
      </c>
      <c r="P2862" s="10">
        <f>ROUND(E2862/D2862*100%,0)</f>
        <v>0</v>
      </c>
      <c r="Q2862" s="11">
        <f t="shared" si="132"/>
        <v>29.56</v>
      </c>
      <c r="R2862" s="9">
        <f t="shared" si="133"/>
        <v>42480.800648148142</v>
      </c>
      <c r="S2862" s="9">
        <f t="shared" si="134"/>
        <v>42540.800648148142</v>
      </c>
    </row>
    <row r="2863" spans="1:19" ht="30" hidden="1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8262</v>
      </c>
      <c r="O2863" t="s">
        <v>8263</v>
      </c>
      <c r="P2863" s="10">
        <f>ROUND(E2863/D2863*100%,0)</f>
        <v>0</v>
      </c>
      <c r="Q2863" s="11">
        <f t="shared" si="132"/>
        <v>26.67</v>
      </c>
      <c r="R2863" s="9">
        <f t="shared" si="133"/>
        <v>42257.590833333335</v>
      </c>
      <c r="S2863" s="9">
        <f t="shared" si="134"/>
        <v>42271.590833333335</v>
      </c>
    </row>
    <row r="2864" spans="1:19" ht="30" hidden="1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8262</v>
      </c>
      <c r="O2864" t="s">
        <v>8263</v>
      </c>
      <c r="P2864" s="10">
        <f>ROUND(E2864/D2864*100%,0)</f>
        <v>0</v>
      </c>
      <c r="Q2864" s="11">
        <f t="shared" si="132"/>
        <v>18.329999999999998</v>
      </c>
      <c r="R2864" s="9">
        <f t="shared" si="133"/>
        <v>41784.789687500001</v>
      </c>
      <c r="S2864" s="9">
        <f t="shared" si="134"/>
        <v>41814.789687500001</v>
      </c>
    </row>
    <row r="2865" spans="1:19" ht="30" hidden="1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8262</v>
      </c>
      <c r="O2865" t="s">
        <v>8263</v>
      </c>
      <c r="P2865" s="10">
        <f>ROUND(E2865/D2865*100%,0)</f>
        <v>0</v>
      </c>
      <c r="Q2865" s="11">
        <f t="shared" si="132"/>
        <v>20</v>
      </c>
      <c r="R2865" s="9">
        <f t="shared" si="133"/>
        <v>41831.675034722226</v>
      </c>
      <c r="S2865" s="9">
        <f t="shared" si="134"/>
        <v>41891.675034722226</v>
      </c>
    </row>
    <row r="2866" spans="1:19" hidden="1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8262</v>
      </c>
      <c r="O2866" t="s">
        <v>8263</v>
      </c>
      <c r="P2866" s="10">
        <f>ROUND(E2866/D2866*100%,0)</f>
        <v>0</v>
      </c>
      <c r="Q2866" s="11">
        <f t="shared" si="132"/>
        <v>13.33</v>
      </c>
      <c r="R2866" s="9">
        <f t="shared" si="133"/>
        <v>42172.613506944443</v>
      </c>
      <c r="S2866" s="9">
        <f t="shared" si="134"/>
        <v>42202.554166666669</v>
      </c>
    </row>
    <row r="2867" spans="1:19" ht="30" hidden="1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8262</v>
      </c>
      <c r="O2867" t="s">
        <v>8263</v>
      </c>
      <c r="P2867" s="10">
        <f>ROUND(E2867/D2867*100%,0)</f>
        <v>0</v>
      </c>
      <c r="Q2867" s="11">
        <f t="shared" si="132"/>
        <v>0</v>
      </c>
      <c r="R2867" s="9">
        <f t="shared" si="133"/>
        <v>41950.114108796297</v>
      </c>
      <c r="S2867" s="9">
        <f t="shared" si="134"/>
        <v>42010.114108796297</v>
      </c>
    </row>
    <row r="2868" spans="1:19" ht="30" hidden="1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8262</v>
      </c>
      <c r="O2868" t="s">
        <v>8263</v>
      </c>
      <c r="P2868" s="10">
        <f>ROUND(E2868/D2868*100%,0)</f>
        <v>0</v>
      </c>
      <c r="Q2868" s="11">
        <f t="shared" si="132"/>
        <v>22.5</v>
      </c>
      <c r="R2868" s="9">
        <f t="shared" si="133"/>
        <v>42627.955104166671</v>
      </c>
      <c r="S2868" s="9">
        <f t="shared" si="134"/>
        <v>42657.916666666672</v>
      </c>
    </row>
    <row r="2869" spans="1:19" ht="30" hidden="1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8262</v>
      </c>
      <c r="O2869" t="s">
        <v>8263</v>
      </c>
      <c r="P2869" s="10">
        <f>ROUND(E2869/D2869*100%,0)</f>
        <v>0</v>
      </c>
      <c r="Q2869" s="11">
        <f t="shared" si="132"/>
        <v>50.4</v>
      </c>
      <c r="R2869" s="9">
        <f t="shared" si="133"/>
        <v>42531.195277777777</v>
      </c>
      <c r="S2869" s="9">
        <f t="shared" si="134"/>
        <v>42555.166666666672</v>
      </c>
    </row>
    <row r="2870" spans="1:19" ht="45" hidden="1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8262</v>
      </c>
      <c r="O2870" t="s">
        <v>8263</v>
      </c>
      <c r="P2870" s="10">
        <f>ROUND(E2870/D2870*100%,0)</f>
        <v>0</v>
      </c>
      <c r="Q2870" s="11">
        <f t="shared" si="132"/>
        <v>105.03</v>
      </c>
      <c r="R2870" s="9">
        <f t="shared" si="133"/>
        <v>42618.827013888891</v>
      </c>
      <c r="S2870" s="9">
        <f t="shared" si="134"/>
        <v>42648.827013888891</v>
      </c>
    </row>
    <row r="2871" spans="1:19" ht="30" hidden="1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8262</v>
      </c>
      <c r="O2871" t="s">
        <v>8263</v>
      </c>
      <c r="P2871" s="10">
        <f>ROUND(E2871/D2871*100%,0)</f>
        <v>0</v>
      </c>
      <c r="Q2871" s="11">
        <f t="shared" si="132"/>
        <v>35.4</v>
      </c>
      <c r="R2871" s="9">
        <f t="shared" si="133"/>
        <v>42540.593530092592</v>
      </c>
      <c r="S2871" s="9">
        <f t="shared" si="134"/>
        <v>42570.593530092592</v>
      </c>
    </row>
    <row r="2872" spans="1:19" ht="30" hidden="1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8262</v>
      </c>
      <c r="O2872" t="s">
        <v>8263</v>
      </c>
      <c r="P2872" s="10">
        <f>ROUND(E2872/D2872*100%,0)</f>
        <v>0</v>
      </c>
      <c r="Q2872" s="11">
        <f t="shared" si="132"/>
        <v>83.33</v>
      </c>
      <c r="R2872" s="9">
        <f t="shared" si="133"/>
        <v>41746.189409722225</v>
      </c>
      <c r="S2872" s="9">
        <f t="shared" si="134"/>
        <v>41776.189409722225</v>
      </c>
    </row>
    <row r="2873" spans="1:19" ht="30" hidden="1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8262</v>
      </c>
      <c r="O2873" t="s">
        <v>8263</v>
      </c>
      <c r="P2873" s="10">
        <f>ROUND(E2873/D2873*100%,0)</f>
        <v>0</v>
      </c>
      <c r="Q2873" s="11">
        <f t="shared" si="132"/>
        <v>35.92</v>
      </c>
      <c r="R2873" s="9">
        <f t="shared" si="133"/>
        <v>41974.738576388889</v>
      </c>
      <c r="S2873" s="9">
        <f t="shared" si="134"/>
        <v>41994.738576388889</v>
      </c>
    </row>
    <row r="2874" spans="1:19" ht="30" hidden="1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8262</v>
      </c>
      <c r="O2874" t="s">
        <v>8263</v>
      </c>
      <c r="P2874" s="10">
        <f>ROUND(E2874/D2874*100%,0)</f>
        <v>0</v>
      </c>
      <c r="Q2874" s="11">
        <f t="shared" si="132"/>
        <v>0</v>
      </c>
      <c r="R2874" s="9">
        <f t="shared" si="133"/>
        <v>42115.11618055556</v>
      </c>
      <c r="S2874" s="9">
        <f t="shared" si="134"/>
        <v>42175.11618055556</v>
      </c>
    </row>
    <row r="2875" spans="1:19" ht="30" hidden="1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8262</v>
      </c>
      <c r="O2875" t="s">
        <v>8263</v>
      </c>
      <c r="P2875" s="10">
        <f>ROUND(E2875/D2875*100%,0)</f>
        <v>0</v>
      </c>
      <c r="Q2875" s="11">
        <f t="shared" si="132"/>
        <v>119.13</v>
      </c>
      <c r="R2875" s="9">
        <f t="shared" si="133"/>
        <v>42002.817488425921</v>
      </c>
      <c r="S2875" s="9">
        <f t="shared" si="134"/>
        <v>42032.817488425921</v>
      </c>
    </row>
    <row r="2876" spans="1:19" ht="30" hidden="1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8262</v>
      </c>
      <c r="O2876" t="s">
        <v>8263</v>
      </c>
      <c r="P2876" s="10">
        <f>ROUND(E2876/D2876*100%,0)</f>
        <v>0</v>
      </c>
      <c r="Q2876" s="11">
        <f t="shared" si="132"/>
        <v>90.33</v>
      </c>
      <c r="R2876" s="9">
        <f t="shared" si="133"/>
        <v>42722.84474537037</v>
      </c>
      <c r="S2876" s="9">
        <f t="shared" si="134"/>
        <v>42752.84474537037</v>
      </c>
    </row>
    <row r="2877" spans="1:19" ht="30" hidden="1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8262</v>
      </c>
      <c r="O2877" t="s">
        <v>8263</v>
      </c>
      <c r="P2877" s="10">
        <f>ROUND(E2877/D2877*100%,0)</f>
        <v>0</v>
      </c>
      <c r="Q2877" s="11">
        <f t="shared" si="132"/>
        <v>2.33</v>
      </c>
      <c r="R2877" s="9">
        <f t="shared" si="133"/>
        <v>42465.128391203703</v>
      </c>
      <c r="S2877" s="9">
        <f t="shared" si="134"/>
        <v>42495.128391203703</v>
      </c>
    </row>
    <row r="2878" spans="1:19" ht="30" hidden="1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8262</v>
      </c>
      <c r="O2878" t="s">
        <v>8263</v>
      </c>
      <c r="P2878" s="10">
        <f>ROUND(E2878/D2878*100%,0)</f>
        <v>0</v>
      </c>
      <c r="Q2878" s="11">
        <f t="shared" si="132"/>
        <v>0</v>
      </c>
      <c r="R2878" s="9">
        <f t="shared" si="133"/>
        <v>42171.743969907402</v>
      </c>
      <c r="S2878" s="9">
        <f t="shared" si="134"/>
        <v>42201.743969907402</v>
      </c>
    </row>
    <row r="2879" spans="1:19" ht="45" hidden="1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8262</v>
      </c>
      <c r="O2879" t="s">
        <v>8263</v>
      </c>
      <c r="P2879" s="10">
        <f>ROUND(E2879/D2879*100%,0)</f>
        <v>0</v>
      </c>
      <c r="Q2879" s="11">
        <f t="shared" si="132"/>
        <v>108.33</v>
      </c>
      <c r="R2879" s="9">
        <f t="shared" si="133"/>
        <v>42672.955138888887</v>
      </c>
      <c r="S2879" s="9">
        <f t="shared" si="134"/>
        <v>42704.708333333328</v>
      </c>
    </row>
    <row r="2880" spans="1:19" ht="30" hidden="1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8262</v>
      </c>
      <c r="O2880" t="s">
        <v>8263</v>
      </c>
      <c r="P2880" s="10">
        <f>ROUND(E2880/D2880*100%,0)</f>
        <v>0</v>
      </c>
      <c r="Q2880" s="11">
        <f t="shared" si="132"/>
        <v>15.75</v>
      </c>
      <c r="R2880" s="9">
        <f t="shared" si="133"/>
        <v>42128.615682870368</v>
      </c>
      <c r="S2880" s="9">
        <f t="shared" si="134"/>
        <v>42188.615682870368</v>
      </c>
    </row>
    <row r="2881" spans="1:19" ht="30" hidden="1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8262</v>
      </c>
      <c r="O2881" t="s">
        <v>8263</v>
      </c>
      <c r="P2881" s="10">
        <f>ROUND(E2881/D2881*100%,0)</f>
        <v>0</v>
      </c>
      <c r="Q2881" s="11">
        <f t="shared" si="132"/>
        <v>29</v>
      </c>
      <c r="R2881" s="9">
        <f t="shared" si="133"/>
        <v>42359.725243055553</v>
      </c>
      <c r="S2881" s="9">
        <f t="shared" si="134"/>
        <v>42389.725243055553</v>
      </c>
    </row>
    <row r="2882" spans="1:19" ht="30" hidden="1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8262</v>
      </c>
      <c r="O2882" t="s">
        <v>8263</v>
      </c>
      <c r="P2882" s="10">
        <f>ROUND(E2882/D2882*100%,0)</f>
        <v>0</v>
      </c>
      <c r="Q2882" s="11">
        <f t="shared" si="132"/>
        <v>96.55</v>
      </c>
      <c r="R2882" s="9">
        <f t="shared" si="133"/>
        <v>42192.905694444446</v>
      </c>
      <c r="S2882" s="9">
        <f t="shared" si="134"/>
        <v>42236.711805555555</v>
      </c>
    </row>
    <row r="2883" spans="1:19" ht="30" hidden="1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8262</v>
      </c>
      <c r="O2883" t="s">
        <v>8263</v>
      </c>
      <c r="P2883" s="10">
        <f>ROUND(E2883/D2883*100%,0)</f>
        <v>0</v>
      </c>
      <c r="Q2883" s="11">
        <f t="shared" ref="Q2883:Q2946" si="135">IFERROR(ROUND(E2883/L2883,2),0)</f>
        <v>0</v>
      </c>
      <c r="R2883" s="9">
        <f t="shared" ref="R2883:R2946" si="136">(((J2883/60)/60)/24)+DATE(1970,1,1)</f>
        <v>41916.597638888888</v>
      </c>
      <c r="S2883" s="9">
        <f t="shared" ref="S2883:S2946" si="137">(((I2883/60)/60)/24)+DATE(1970,1,1)</f>
        <v>41976.639305555553</v>
      </c>
    </row>
    <row r="2884" spans="1:19" ht="30" hidden="1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8262</v>
      </c>
      <c r="O2884" t="s">
        <v>8263</v>
      </c>
      <c r="P2884" s="10">
        <f>ROUND(E2884/D2884*100%,0)</f>
        <v>0</v>
      </c>
      <c r="Q2884" s="11">
        <f t="shared" si="135"/>
        <v>63</v>
      </c>
      <c r="R2884" s="9">
        <f t="shared" si="136"/>
        <v>42461.596273148149</v>
      </c>
      <c r="S2884" s="9">
        <f t="shared" si="137"/>
        <v>42491.596273148149</v>
      </c>
    </row>
    <row r="2885" spans="1:19" ht="30" hidden="1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8262</v>
      </c>
      <c r="O2885" t="s">
        <v>8263</v>
      </c>
      <c r="P2885" s="10">
        <f>ROUND(E2885/D2885*100%,0)</f>
        <v>0</v>
      </c>
      <c r="Q2885" s="11">
        <f t="shared" si="135"/>
        <v>381.6</v>
      </c>
      <c r="R2885" s="9">
        <f t="shared" si="136"/>
        <v>42370.90320601852</v>
      </c>
      <c r="S2885" s="9">
        <f t="shared" si="137"/>
        <v>42406.207638888889</v>
      </c>
    </row>
    <row r="2886" spans="1:19" ht="30" hidden="1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8262</v>
      </c>
      <c r="O2886" t="s">
        <v>8263</v>
      </c>
      <c r="P2886" s="10">
        <f>ROUND(E2886/D2886*100%,0)</f>
        <v>0</v>
      </c>
      <c r="Q2886" s="11">
        <f t="shared" si="135"/>
        <v>46.25</v>
      </c>
      <c r="R2886" s="9">
        <f t="shared" si="136"/>
        <v>41948.727256944447</v>
      </c>
      <c r="S2886" s="9">
        <f t="shared" si="137"/>
        <v>41978.727256944447</v>
      </c>
    </row>
    <row r="2887" spans="1:19" ht="30" hidden="1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8262</v>
      </c>
      <c r="O2887" t="s">
        <v>8263</v>
      </c>
      <c r="P2887" s="10">
        <f>ROUND(E2887/D2887*100%,0)</f>
        <v>0</v>
      </c>
      <c r="Q2887" s="11">
        <f t="shared" si="135"/>
        <v>26</v>
      </c>
      <c r="R2887" s="9">
        <f t="shared" si="136"/>
        <v>42047.07640046296</v>
      </c>
      <c r="S2887" s="9">
        <f t="shared" si="137"/>
        <v>42077.034733796296</v>
      </c>
    </row>
    <row r="2888" spans="1:19" ht="30" hidden="1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8262</v>
      </c>
      <c r="O2888" t="s">
        <v>8263</v>
      </c>
      <c r="P2888" s="10">
        <f>ROUND(E2888/D2888*100%,0)</f>
        <v>0</v>
      </c>
      <c r="Q2888" s="11">
        <f t="shared" si="135"/>
        <v>10</v>
      </c>
      <c r="R2888" s="9">
        <f t="shared" si="136"/>
        <v>42261.632916666669</v>
      </c>
      <c r="S2888" s="9">
        <f t="shared" si="137"/>
        <v>42266.165972222225</v>
      </c>
    </row>
    <row r="2889" spans="1:19" ht="30" hidden="1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8262</v>
      </c>
      <c r="O2889" t="s">
        <v>8263</v>
      </c>
      <c r="P2889" s="10">
        <f>ROUND(E2889/D2889*100%,0)</f>
        <v>0</v>
      </c>
      <c r="Q2889" s="11">
        <f t="shared" si="135"/>
        <v>5</v>
      </c>
      <c r="R2889" s="9">
        <f t="shared" si="136"/>
        <v>41985.427361111113</v>
      </c>
      <c r="S2889" s="9">
        <f t="shared" si="137"/>
        <v>42015.427361111113</v>
      </c>
    </row>
    <row r="2890" spans="1:19" ht="30" hidden="1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8262</v>
      </c>
      <c r="O2890" t="s">
        <v>8263</v>
      </c>
      <c r="P2890" s="10">
        <f>ROUND(E2890/D2890*100%,0)</f>
        <v>0</v>
      </c>
      <c r="Q2890" s="11">
        <f t="shared" si="135"/>
        <v>0</v>
      </c>
      <c r="R2890" s="9">
        <f t="shared" si="136"/>
        <v>41922.535185185188</v>
      </c>
      <c r="S2890" s="9">
        <f t="shared" si="137"/>
        <v>41930.207638888889</v>
      </c>
    </row>
    <row r="2891" spans="1:19" ht="30" hidden="1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8262</v>
      </c>
      <c r="O2891" t="s">
        <v>8263</v>
      </c>
      <c r="P2891" s="10">
        <f>ROUND(E2891/D2891*100%,0)</f>
        <v>0</v>
      </c>
      <c r="Q2891" s="11">
        <f t="shared" si="135"/>
        <v>81.569999999999993</v>
      </c>
      <c r="R2891" s="9">
        <f t="shared" si="136"/>
        <v>41850.863252314812</v>
      </c>
      <c r="S2891" s="9">
        <f t="shared" si="137"/>
        <v>41880.863252314812</v>
      </c>
    </row>
    <row r="2892" spans="1:19" ht="30" hidden="1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8262</v>
      </c>
      <c r="O2892" t="s">
        <v>8263</v>
      </c>
      <c r="P2892" s="10">
        <f>ROUND(E2892/D2892*100%,0)</f>
        <v>0</v>
      </c>
      <c r="Q2892" s="11">
        <f t="shared" si="135"/>
        <v>7</v>
      </c>
      <c r="R2892" s="9">
        <f t="shared" si="136"/>
        <v>41831.742962962962</v>
      </c>
      <c r="S2892" s="9">
        <f t="shared" si="137"/>
        <v>41860.125</v>
      </c>
    </row>
    <row r="2893" spans="1:19" ht="30" hidden="1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8262</v>
      </c>
      <c r="O2893" t="s">
        <v>8263</v>
      </c>
      <c r="P2893" s="10">
        <f>ROUND(E2893/D2893*100%,0)</f>
        <v>0</v>
      </c>
      <c r="Q2893" s="11">
        <f t="shared" si="135"/>
        <v>27.3</v>
      </c>
      <c r="R2893" s="9">
        <f t="shared" si="136"/>
        <v>42415.883425925931</v>
      </c>
      <c r="S2893" s="9">
        <f t="shared" si="137"/>
        <v>42475.84175925926</v>
      </c>
    </row>
    <row r="2894" spans="1:19" ht="30" hidden="1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8262</v>
      </c>
      <c r="O2894" t="s">
        <v>8263</v>
      </c>
      <c r="P2894" s="10">
        <f>ROUND(E2894/D2894*100%,0)</f>
        <v>0</v>
      </c>
      <c r="Q2894" s="11">
        <f t="shared" si="135"/>
        <v>29.41</v>
      </c>
      <c r="R2894" s="9">
        <f t="shared" si="136"/>
        <v>41869.714166666665</v>
      </c>
      <c r="S2894" s="9">
        <f t="shared" si="137"/>
        <v>41876.875</v>
      </c>
    </row>
    <row r="2895" spans="1:19" hidden="1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8262</v>
      </c>
      <c r="O2895" t="s">
        <v>8263</v>
      </c>
      <c r="P2895" s="10">
        <f>ROUND(E2895/D2895*100%,0)</f>
        <v>0</v>
      </c>
      <c r="Q2895" s="11">
        <f t="shared" si="135"/>
        <v>12.5</v>
      </c>
      <c r="R2895" s="9">
        <f t="shared" si="136"/>
        <v>41953.773090277777</v>
      </c>
      <c r="S2895" s="9">
        <f t="shared" si="137"/>
        <v>42013.083333333328</v>
      </c>
    </row>
    <row r="2896" spans="1:19" hidden="1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8262</v>
      </c>
      <c r="O2896" t="s">
        <v>8263</v>
      </c>
      <c r="P2896" s="10">
        <f>ROUND(E2896/D2896*100%,0)</f>
        <v>0</v>
      </c>
      <c r="Q2896" s="11">
        <f t="shared" si="135"/>
        <v>0</v>
      </c>
      <c r="R2896" s="9">
        <f t="shared" si="136"/>
        <v>42037.986284722225</v>
      </c>
      <c r="S2896" s="9">
        <f t="shared" si="137"/>
        <v>42097.944618055553</v>
      </c>
    </row>
    <row r="2897" spans="1:19" ht="30" hidden="1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8262</v>
      </c>
      <c r="O2897" t="s">
        <v>8263</v>
      </c>
      <c r="P2897" s="10">
        <f>ROUND(E2897/D2897*100%,0)</f>
        <v>0</v>
      </c>
      <c r="Q2897" s="11">
        <f t="shared" si="135"/>
        <v>5.75</v>
      </c>
      <c r="R2897" s="9">
        <f t="shared" si="136"/>
        <v>41811.555462962962</v>
      </c>
      <c r="S2897" s="9">
        <f t="shared" si="137"/>
        <v>41812.875</v>
      </c>
    </row>
    <row r="2898" spans="1:19" ht="30" hidden="1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8262</v>
      </c>
      <c r="O2898" t="s">
        <v>8263</v>
      </c>
      <c r="P2898" s="10">
        <f>ROUND(E2898/D2898*100%,0)</f>
        <v>0</v>
      </c>
      <c r="Q2898" s="11">
        <f t="shared" si="135"/>
        <v>52.08</v>
      </c>
      <c r="R2898" s="9">
        <f t="shared" si="136"/>
        <v>42701.908807870372</v>
      </c>
      <c r="S2898" s="9">
        <f t="shared" si="137"/>
        <v>42716.25</v>
      </c>
    </row>
    <row r="2899" spans="1:19" ht="30" hidden="1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8262</v>
      </c>
      <c r="O2899" t="s">
        <v>8263</v>
      </c>
      <c r="P2899" s="10">
        <f>ROUND(E2899/D2899*100%,0)</f>
        <v>0</v>
      </c>
      <c r="Q2899" s="11">
        <f t="shared" si="135"/>
        <v>183.33</v>
      </c>
      <c r="R2899" s="9">
        <f t="shared" si="136"/>
        <v>42258.646504629629</v>
      </c>
      <c r="S2899" s="9">
        <f t="shared" si="137"/>
        <v>42288.645196759258</v>
      </c>
    </row>
    <row r="2900" spans="1:19" ht="30" hidden="1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8262</v>
      </c>
      <c r="O2900" t="s">
        <v>8263</v>
      </c>
      <c r="P2900" s="10">
        <f>ROUND(E2900/D2900*100%,0)</f>
        <v>0</v>
      </c>
      <c r="Q2900" s="11">
        <f t="shared" si="135"/>
        <v>26.33</v>
      </c>
      <c r="R2900" s="9">
        <f t="shared" si="136"/>
        <v>42278.664965277778</v>
      </c>
      <c r="S2900" s="9">
        <f t="shared" si="137"/>
        <v>42308.664965277778</v>
      </c>
    </row>
    <row r="2901" spans="1:19" ht="30" hidden="1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8262</v>
      </c>
      <c r="O2901" t="s">
        <v>8263</v>
      </c>
      <c r="P2901" s="10">
        <f>ROUND(E2901/D2901*100%,0)</f>
        <v>0</v>
      </c>
      <c r="Q2901" s="11">
        <f t="shared" si="135"/>
        <v>0</v>
      </c>
      <c r="R2901" s="9">
        <f t="shared" si="136"/>
        <v>42515.078217592592</v>
      </c>
      <c r="S2901" s="9">
        <f t="shared" si="137"/>
        <v>42575.078217592592</v>
      </c>
    </row>
    <row r="2902" spans="1:19" ht="45" hidden="1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8262</v>
      </c>
      <c r="O2902" t="s">
        <v>8263</v>
      </c>
      <c r="P2902" s="10">
        <f>ROUND(E2902/D2902*100%,0)</f>
        <v>1</v>
      </c>
      <c r="Q2902" s="11">
        <f t="shared" si="135"/>
        <v>486.43</v>
      </c>
      <c r="R2902" s="9">
        <f t="shared" si="136"/>
        <v>41830.234166666669</v>
      </c>
      <c r="S2902" s="9">
        <f t="shared" si="137"/>
        <v>41860.234166666669</v>
      </c>
    </row>
    <row r="2903" spans="1:19" ht="30" hidden="1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8262</v>
      </c>
      <c r="O2903" t="s">
        <v>8263</v>
      </c>
      <c r="P2903" s="10">
        <f>ROUND(E2903/D2903*100%,0)</f>
        <v>0</v>
      </c>
      <c r="Q2903" s="11">
        <f t="shared" si="135"/>
        <v>3</v>
      </c>
      <c r="R2903" s="9">
        <f t="shared" si="136"/>
        <v>41982.904386574075</v>
      </c>
      <c r="S2903" s="9">
        <f t="shared" si="137"/>
        <v>42042.904386574075</v>
      </c>
    </row>
    <row r="2904" spans="1:19" ht="30" hidden="1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8262</v>
      </c>
      <c r="O2904" t="s">
        <v>8263</v>
      </c>
      <c r="P2904" s="10">
        <f>ROUND(E2904/D2904*100%,0)</f>
        <v>0</v>
      </c>
      <c r="Q2904" s="11">
        <f t="shared" si="135"/>
        <v>25</v>
      </c>
      <c r="R2904" s="9">
        <f t="shared" si="136"/>
        <v>42210.439768518518</v>
      </c>
      <c r="S2904" s="9">
        <f t="shared" si="137"/>
        <v>42240.439768518518</v>
      </c>
    </row>
    <row r="2905" spans="1:19" ht="30" hidden="1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8262</v>
      </c>
      <c r="O2905" t="s">
        <v>8263</v>
      </c>
      <c r="P2905" s="10">
        <f>ROUND(E2905/D2905*100%,0)</f>
        <v>0</v>
      </c>
      <c r="Q2905" s="11">
        <f t="shared" si="135"/>
        <v>9.75</v>
      </c>
      <c r="R2905" s="9">
        <f t="shared" si="136"/>
        <v>42196.166874999995</v>
      </c>
      <c r="S2905" s="9">
        <f t="shared" si="137"/>
        <v>42256.166874999995</v>
      </c>
    </row>
    <row r="2906" spans="1:19" ht="30" hidden="1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8262</v>
      </c>
      <c r="O2906" t="s">
        <v>8263</v>
      </c>
      <c r="P2906" s="10">
        <f>ROUND(E2906/D2906*100%,0)</f>
        <v>0</v>
      </c>
      <c r="Q2906" s="11">
        <f t="shared" si="135"/>
        <v>18.75</v>
      </c>
      <c r="R2906" s="9">
        <f t="shared" si="136"/>
        <v>41940.967951388891</v>
      </c>
      <c r="S2906" s="9">
        <f t="shared" si="137"/>
        <v>41952.5</v>
      </c>
    </row>
    <row r="2907" spans="1:19" ht="30" hidden="1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8262</v>
      </c>
      <c r="O2907" t="s">
        <v>8263</v>
      </c>
      <c r="P2907" s="10">
        <f>ROUND(E2907/D2907*100%,0)</f>
        <v>0</v>
      </c>
      <c r="Q2907" s="11">
        <f t="shared" si="135"/>
        <v>36.590000000000003</v>
      </c>
      <c r="R2907" s="9">
        <f t="shared" si="136"/>
        <v>42606.056863425925</v>
      </c>
      <c r="S2907" s="9">
        <f t="shared" si="137"/>
        <v>42620.056863425925</v>
      </c>
    </row>
    <row r="2908" spans="1:19" ht="45" hidden="1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8262</v>
      </c>
      <c r="O2908" t="s">
        <v>8263</v>
      </c>
      <c r="P2908" s="10">
        <f>ROUND(E2908/D2908*100%,0)</f>
        <v>0</v>
      </c>
      <c r="Q2908" s="11">
        <f t="shared" si="135"/>
        <v>80.709999999999994</v>
      </c>
      <c r="R2908" s="9">
        <f t="shared" si="136"/>
        <v>42199.648912037039</v>
      </c>
      <c r="S2908" s="9">
        <f t="shared" si="137"/>
        <v>42217.041666666672</v>
      </c>
    </row>
    <row r="2909" spans="1:19" ht="30" hidden="1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8262</v>
      </c>
      <c r="O2909" t="s">
        <v>8263</v>
      </c>
      <c r="P2909" s="10">
        <f>ROUND(E2909/D2909*100%,0)</f>
        <v>0</v>
      </c>
      <c r="Q2909" s="11">
        <f t="shared" si="135"/>
        <v>1</v>
      </c>
      <c r="R2909" s="9">
        <f t="shared" si="136"/>
        <v>42444.877743055549</v>
      </c>
      <c r="S2909" s="9">
        <f t="shared" si="137"/>
        <v>42504.877743055549</v>
      </c>
    </row>
    <row r="2910" spans="1:19" ht="30" hidden="1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8262</v>
      </c>
      <c r="O2910" t="s">
        <v>8263</v>
      </c>
      <c r="P2910" s="10">
        <f>ROUND(E2910/D2910*100%,0)</f>
        <v>0</v>
      </c>
      <c r="Q2910" s="11">
        <f t="shared" si="135"/>
        <v>52.8</v>
      </c>
      <c r="R2910" s="9">
        <f t="shared" si="136"/>
        <v>42499.731701388882</v>
      </c>
      <c r="S2910" s="9">
        <f t="shared" si="137"/>
        <v>42529.731701388882</v>
      </c>
    </row>
    <row r="2911" spans="1:19" ht="45" hidden="1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8262</v>
      </c>
      <c r="O2911" t="s">
        <v>8263</v>
      </c>
      <c r="P2911" s="10">
        <f>ROUND(E2911/D2911*100%,0)</f>
        <v>0</v>
      </c>
      <c r="Q2911" s="11">
        <f t="shared" si="135"/>
        <v>20</v>
      </c>
      <c r="R2911" s="9">
        <f t="shared" si="136"/>
        <v>41929.266215277778</v>
      </c>
      <c r="S2911" s="9">
        <f t="shared" si="137"/>
        <v>41968.823611111111</v>
      </c>
    </row>
    <row r="2912" spans="1:19" ht="30" hidden="1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8262</v>
      </c>
      <c r="O2912" t="s">
        <v>8263</v>
      </c>
      <c r="P2912" s="10">
        <f>ROUND(E2912/D2912*100%,0)</f>
        <v>0</v>
      </c>
      <c r="Q2912" s="11">
        <f t="shared" si="135"/>
        <v>1</v>
      </c>
      <c r="R2912" s="9">
        <f t="shared" si="136"/>
        <v>42107.841284722221</v>
      </c>
      <c r="S2912" s="9">
        <f t="shared" si="137"/>
        <v>42167.841284722221</v>
      </c>
    </row>
    <row r="2913" spans="1:19" ht="45" hidden="1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8262</v>
      </c>
      <c r="O2913" t="s">
        <v>8263</v>
      </c>
      <c r="P2913" s="10">
        <f>ROUND(E2913/D2913*100%,0)</f>
        <v>0</v>
      </c>
      <c r="Q2913" s="11">
        <f t="shared" si="135"/>
        <v>46.93</v>
      </c>
      <c r="R2913" s="9">
        <f t="shared" si="136"/>
        <v>42142.768819444449</v>
      </c>
      <c r="S2913" s="9">
        <f t="shared" si="137"/>
        <v>42182.768819444449</v>
      </c>
    </row>
    <row r="2914" spans="1:19" ht="30" hidden="1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8262</v>
      </c>
      <c r="O2914" t="s">
        <v>8263</v>
      </c>
      <c r="P2914" s="10">
        <f>ROUND(E2914/D2914*100%,0)</f>
        <v>0</v>
      </c>
      <c r="Q2914" s="11">
        <f t="shared" si="135"/>
        <v>78.08</v>
      </c>
      <c r="R2914" s="9">
        <f t="shared" si="136"/>
        <v>42354.131643518514</v>
      </c>
      <c r="S2914" s="9">
        <f t="shared" si="137"/>
        <v>42384.131643518514</v>
      </c>
    </row>
    <row r="2915" spans="1:19" ht="30" hidden="1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8262</v>
      </c>
      <c r="O2915" t="s">
        <v>8263</v>
      </c>
      <c r="P2915" s="10">
        <f>ROUND(E2915/D2915*100%,0)</f>
        <v>0</v>
      </c>
      <c r="Q2915" s="11">
        <f t="shared" si="135"/>
        <v>1</v>
      </c>
      <c r="R2915" s="9">
        <f t="shared" si="136"/>
        <v>41828.922905092593</v>
      </c>
      <c r="S2915" s="9">
        <f t="shared" si="137"/>
        <v>41888.922905092593</v>
      </c>
    </row>
    <row r="2916" spans="1:19" ht="30" hidden="1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8262</v>
      </c>
      <c r="O2916" t="s">
        <v>8263</v>
      </c>
      <c r="P2916" s="10">
        <f>ROUND(E2916/D2916*100%,0)</f>
        <v>0</v>
      </c>
      <c r="Q2916" s="11">
        <f t="shared" si="135"/>
        <v>1</v>
      </c>
      <c r="R2916" s="9">
        <f t="shared" si="136"/>
        <v>42017.907337962963</v>
      </c>
      <c r="S2916" s="9">
        <f t="shared" si="137"/>
        <v>42077.865671296298</v>
      </c>
    </row>
    <row r="2917" spans="1:19" ht="30" hidden="1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8262</v>
      </c>
      <c r="O2917" t="s">
        <v>8263</v>
      </c>
      <c r="P2917" s="10">
        <f>ROUND(E2917/D2917*100%,0)</f>
        <v>1</v>
      </c>
      <c r="Q2917" s="11">
        <f t="shared" si="135"/>
        <v>203.67</v>
      </c>
      <c r="R2917" s="9">
        <f t="shared" si="136"/>
        <v>42415.398032407407</v>
      </c>
      <c r="S2917" s="9">
        <f t="shared" si="137"/>
        <v>42445.356365740736</v>
      </c>
    </row>
    <row r="2918" spans="1:19" ht="30" hidden="1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8262</v>
      </c>
      <c r="O2918" t="s">
        <v>8263</v>
      </c>
      <c r="P2918" s="10">
        <f>ROUND(E2918/D2918*100%,0)</f>
        <v>0</v>
      </c>
      <c r="Q2918" s="11">
        <f t="shared" si="135"/>
        <v>20.71</v>
      </c>
      <c r="R2918" s="9">
        <f t="shared" si="136"/>
        <v>41755.476724537039</v>
      </c>
      <c r="S2918" s="9">
        <f t="shared" si="137"/>
        <v>41778.476724537039</v>
      </c>
    </row>
    <row r="2919" spans="1:19" ht="30" hidden="1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8262</v>
      </c>
      <c r="O2919" t="s">
        <v>8263</v>
      </c>
      <c r="P2919" s="10">
        <f>ROUND(E2919/D2919*100%,0)</f>
        <v>0</v>
      </c>
      <c r="Q2919" s="11">
        <f t="shared" si="135"/>
        <v>48.56</v>
      </c>
      <c r="R2919" s="9">
        <f t="shared" si="136"/>
        <v>42245.234340277777</v>
      </c>
      <c r="S2919" s="9">
        <f t="shared" si="137"/>
        <v>42263.234340277777</v>
      </c>
    </row>
    <row r="2920" spans="1:19" ht="30" hidden="1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8262</v>
      </c>
      <c r="O2920" t="s">
        <v>8263</v>
      </c>
      <c r="P2920" s="10">
        <f>ROUND(E2920/D2920*100%,0)</f>
        <v>0</v>
      </c>
      <c r="Q2920" s="11">
        <f t="shared" si="135"/>
        <v>68.099999999999994</v>
      </c>
      <c r="R2920" s="9">
        <f t="shared" si="136"/>
        <v>42278.629710648151</v>
      </c>
      <c r="S2920" s="9">
        <f t="shared" si="137"/>
        <v>42306.629710648151</v>
      </c>
    </row>
    <row r="2921" spans="1:19" ht="30" hidden="1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8262</v>
      </c>
      <c r="O2921" t="s">
        <v>8263</v>
      </c>
      <c r="P2921" s="10">
        <f>ROUND(E2921/D2921*100%,0)</f>
        <v>0</v>
      </c>
      <c r="Q2921" s="11">
        <f t="shared" si="135"/>
        <v>8.5</v>
      </c>
      <c r="R2921" s="9">
        <f t="shared" si="136"/>
        <v>41826.61954861111</v>
      </c>
      <c r="S2921" s="9">
        <f t="shared" si="137"/>
        <v>41856.61954861111</v>
      </c>
    </row>
    <row r="2922" spans="1:19" ht="30" hidden="1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8262</v>
      </c>
      <c r="O2922" t="s">
        <v>8263</v>
      </c>
      <c r="P2922" s="10">
        <f>ROUND(E2922/D2922*100%,0)</f>
        <v>0</v>
      </c>
      <c r="Q2922" s="11">
        <f t="shared" si="135"/>
        <v>51.62</v>
      </c>
      <c r="R2922" s="9">
        <f t="shared" si="136"/>
        <v>42058.792476851857</v>
      </c>
      <c r="S2922" s="9">
        <f t="shared" si="137"/>
        <v>42088.750810185185</v>
      </c>
    </row>
    <row r="2923" spans="1:19" ht="30" hidden="1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8262</v>
      </c>
      <c r="O2923" t="s">
        <v>8304</v>
      </c>
      <c r="P2923" s="10">
        <f>ROUND(E2923/D2923*100%,0)</f>
        <v>1</v>
      </c>
      <c r="Q2923" s="11">
        <f t="shared" si="135"/>
        <v>43</v>
      </c>
      <c r="R2923" s="9">
        <f t="shared" si="136"/>
        <v>41877.886620370373</v>
      </c>
      <c r="S2923" s="9">
        <f t="shared" si="137"/>
        <v>41907.886620370373</v>
      </c>
    </row>
    <row r="2924" spans="1:19" ht="3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8262</v>
      </c>
      <c r="O2924" t="s">
        <v>8304</v>
      </c>
      <c r="P2924" s="10">
        <f>ROUND(E2924/D2924*100%,0)</f>
        <v>1</v>
      </c>
      <c r="Q2924" s="11">
        <f t="shared" si="135"/>
        <v>83.33</v>
      </c>
      <c r="R2924" s="9">
        <f t="shared" si="136"/>
        <v>42097.874155092592</v>
      </c>
      <c r="S2924" s="9">
        <f t="shared" si="137"/>
        <v>42142.874155092592</v>
      </c>
    </row>
    <row r="2925" spans="1:19" ht="30" hidden="1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8262</v>
      </c>
      <c r="O2925" t="s">
        <v>8304</v>
      </c>
      <c r="P2925" s="10">
        <f>ROUND(E2925/D2925*100%,0)</f>
        <v>1</v>
      </c>
      <c r="Q2925" s="11">
        <f t="shared" si="135"/>
        <v>30</v>
      </c>
      <c r="R2925" s="9">
        <f t="shared" si="136"/>
        <v>42013.15253472222</v>
      </c>
      <c r="S2925" s="9">
        <f t="shared" si="137"/>
        <v>42028.125</v>
      </c>
    </row>
    <row r="2926" spans="1:19" ht="30" hidden="1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8262</v>
      </c>
      <c r="O2926" t="s">
        <v>8304</v>
      </c>
      <c r="P2926" s="10">
        <f>ROUND(E2926/D2926*100%,0)</f>
        <v>1</v>
      </c>
      <c r="Q2926" s="11">
        <f t="shared" si="135"/>
        <v>175.51</v>
      </c>
      <c r="R2926" s="9">
        <f t="shared" si="136"/>
        <v>42103.556828703702</v>
      </c>
      <c r="S2926" s="9">
        <f t="shared" si="137"/>
        <v>42133.165972222225</v>
      </c>
    </row>
    <row r="2927" spans="1:19" ht="30" hidden="1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8262</v>
      </c>
      <c r="O2927" t="s">
        <v>8304</v>
      </c>
      <c r="P2927" s="10">
        <f>ROUND(E2927/D2927*100%,0)</f>
        <v>1</v>
      </c>
      <c r="Q2927" s="11">
        <f t="shared" si="135"/>
        <v>231.66</v>
      </c>
      <c r="R2927" s="9">
        <f t="shared" si="136"/>
        <v>41863.584120370368</v>
      </c>
      <c r="S2927" s="9">
        <f t="shared" si="137"/>
        <v>41893.584120370368</v>
      </c>
    </row>
    <row r="2928" spans="1:19" ht="30" hidden="1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8262</v>
      </c>
      <c r="O2928" t="s">
        <v>8304</v>
      </c>
      <c r="P2928" s="10">
        <f>ROUND(E2928/D2928*100%,0)</f>
        <v>1</v>
      </c>
      <c r="Q2928" s="11">
        <f t="shared" si="135"/>
        <v>75</v>
      </c>
      <c r="R2928" s="9">
        <f t="shared" si="136"/>
        <v>42044.765960648147</v>
      </c>
      <c r="S2928" s="9">
        <f t="shared" si="137"/>
        <v>42058.765960648147</v>
      </c>
    </row>
    <row r="2929" spans="1:19" ht="30" hidden="1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8262</v>
      </c>
      <c r="O2929" t="s">
        <v>8304</v>
      </c>
      <c r="P2929" s="10">
        <f>ROUND(E2929/D2929*100%,0)</f>
        <v>1</v>
      </c>
      <c r="Q2929" s="11">
        <f t="shared" si="135"/>
        <v>112.14</v>
      </c>
      <c r="R2929" s="9">
        <f t="shared" si="136"/>
        <v>41806.669317129628</v>
      </c>
      <c r="S2929" s="9">
        <f t="shared" si="137"/>
        <v>41835.208333333336</v>
      </c>
    </row>
    <row r="2930" spans="1:19" hidden="1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8262</v>
      </c>
      <c r="O2930" t="s">
        <v>8304</v>
      </c>
      <c r="P2930" s="10">
        <f>ROUND(E2930/D2930*100%,0)</f>
        <v>1</v>
      </c>
      <c r="Q2930" s="11">
        <f t="shared" si="135"/>
        <v>41.67</v>
      </c>
      <c r="R2930" s="9">
        <f t="shared" si="136"/>
        <v>42403.998217592598</v>
      </c>
      <c r="S2930" s="9">
        <f t="shared" si="137"/>
        <v>42433.998217592598</v>
      </c>
    </row>
    <row r="2931" spans="1:19" ht="30" hidden="1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8262</v>
      </c>
      <c r="O2931" t="s">
        <v>8304</v>
      </c>
      <c r="P2931" s="10">
        <f>ROUND(E2931/D2931*100%,0)</f>
        <v>1</v>
      </c>
      <c r="Q2931" s="11">
        <f t="shared" si="135"/>
        <v>255.17</v>
      </c>
      <c r="R2931" s="9">
        <f t="shared" si="136"/>
        <v>41754.564328703702</v>
      </c>
      <c r="S2931" s="9">
        <f t="shared" si="137"/>
        <v>41784.564328703702</v>
      </c>
    </row>
    <row r="2932" spans="1:19" ht="3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8262</v>
      </c>
      <c r="O2932" t="s">
        <v>8304</v>
      </c>
      <c r="P2932" s="10">
        <f>ROUND(E2932/D2932*100%,0)</f>
        <v>1</v>
      </c>
      <c r="Q2932" s="11">
        <f t="shared" si="135"/>
        <v>162.77000000000001</v>
      </c>
      <c r="R2932" s="9">
        <f t="shared" si="136"/>
        <v>42101.584074074075</v>
      </c>
      <c r="S2932" s="9">
        <f t="shared" si="137"/>
        <v>42131.584074074075</v>
      </c>
    </row>
    <row r="2933" spans="1:19" ht="45" hidden="1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8262</v>
      </c>
      <c r="O2933" t="s">
        <v>8304</v>
      </c>
      <c r="P2933" s="10">
        <f>ROUND(E2933/D2933*100%,0)</f>
        <v>1</v>
      </c>
      <c r="Q2933" s="11">
        <f t="shared" si="135"/>
        <v>88.33</v>
      </c>
      <c r="R2933" s="9">
        <f t="shared" si="136"/>
        <v>41872.291238425925</v>
      </c>
      <c r="S2933" s="9">
        <f t="shared" si="137"/>
        <v>41897.255555555559</v>
      </c>
    </row>
    <row r="2934" spans="1:19" ht="30" hidden="1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8262</v>
      </c>
      <c r="O2934" t="s">
        <v>8304</v>
      </c>
      <c r="P2934" s="10">
        <f>ROUND(E2934/D2934*100%,0)</f>
        <v>1</v>
      </c>
      <c r="Q2934" s="11">
        <f t="shared" si="135"/>
        <v>85.74</v>
      </c>
      <c r="R2934" s="9">
        <f t="shared" si="136"/>
        <v>42025.164780092593</v>
      </c>
      <c r="S2934" s="9">
        <f t="shared" si="137"/>
        <v>42056.458333333328</v>
      </c>
    </row>
    <row r="2935" spans="1:19" ht="45" hidden="1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8262</v>
      </c>
      <c r="O2935" t="s">
        <v>8304</v>
      </c>
      <c r="P2935" s="10">
        <f>ROUND(E2935/D2935*100%,0)</f>
        <v>1</v>
      </c>
      <c r="Q2935" s="11">
        <f t="shared" si="135"/>
        <v>47.57</v>
      </c>
      <c r="R2935" s="9">
        <f t="shared" si="136"/>
        <v>42495.956631944442</v>
      </c>
      <c r="S2935" s="9">
        <f t="shared" si="137"/>
        <v>42525.956631944442</v>
      </c>
    </row>
    <row r="2936" spans="1:19" ht="30" hidden="1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8262</v>
      </c>
      <c r="O2936" t="s">
        <v>8304</v>
      </c>
      <c r="P2936" s="10">
        <f>ROUND(E2936/D2936*100%,0)</f>
        <v>1</v>
      </c>
      <c r="Q2936" s="11">
        <f t="shared" si="135"/>
        <v>72.97</v>
      </c>
      <c r="R2936" s="9">
        <f t="shared" si="136"/>
        <v>41775.636157407411</v>
      </c>
      <c r="S2936" s="9">
        <f t="shared" si="137"/>
        <v>41805.636157407411</v>
      </c>
    </row>
    <row r="2937" spans="1:19" ht="30" hidden="1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8262</v>
      </c>
      <c r="O2937" t="s">
        <v>8304</v>
      </c>
      <c r="P2937" s="10">
        <f>ROUND(E2937/D2937*100%,0)</f>
        <v>1</v>
      </c>
      <c r="Q2937" s="11">
        <f t="shared" si="135"/>
        <v>90.54</v>
      </c>
      <c r="R2937" s="9">
        <f t="shared" si="136"/>
        <v>42553.583425925928</v>
      </c>
      <c r="S2937" s="9">
        <f t="shared" si="137"/>
        <v>42611.708333333328</v>
      </c>
    </row>
    <row r="2938" spans="1:19" ht="30" hidden="1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8262</v>
      </c>
      <c r="O2938" t="s">
        <v>8304</v>
      </c>
      <c r="P2938" s="10">
        <f>ROUND(E2938/D2938*100%,0)</f>
        <v>1</v>
      </c>
      <c r="Q2938" s="11">
        <f t="shared" si="135"/>
        <v>37.65</v>
      </c>
      <c r="R2938" s="9">
        <f t="shared" si="136"/>
        <v>41912.650729166664</v>
      </c>
      <c r="S2938" s="9">
        <f t="shared" si="137"/>
        <v>41925.207638888889</v>
      </c>
    </row>
    <row r="2939" spans="1:19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8262</v>
      </c>
      <c r="O2939" t="s">
        <v>8304</v>
      </c>
      <c r="P2939" s="10">
        <f>ROUND(E2939/D2939*100%,0)</f>
        <v>1</v>
      </c>
      <c r="Q2939" s="11">
        <f t="shared" si="135"/>
        <v>36.36</v>
      </c>
      <c r="R2939" s="9">
        <f t="shared" si="136"/>
        <v>41803.457326388889</v>
      </c>
      <c r="S2939" s="9">
        <f t="shared" si="137"/>
        <v>41833.457326388889</v>
      </c>
    </row>
    <row r="2940" spans="1:19" ht="30" hidden="1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8262</v>
      </c>
      <c r="O2940" t="s">
        <v>8304</v>
      </c>
      <c r="P2940" s="10">
        <f>ROUND(E2940/D2940*100%,0)</f>
        <v>1</v>
      </c>
      <c r="Q2940" s="11">
        <f t="shared" si="135"/>
        <v>126.72</v>
      </c>
      <c r="R2940" s="9">
        <f t="shared" si="136"/>
        <v>42004.703865740739</v>
      </c>
      <c r="S2940" s="9">
        <f t="shared" si="137"/>
        <v>42034.703865740739</v>
      </c>
    </row>
    <row r="2941" spans="1:19" ht="30" hidden="1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8262</v>
      </c>
      <c r="O2941" t="s">
        <v>8304</v>
      </c>
      <c r="P2941" s="10">
        <f>ROUND(E2941/D2941*100%,0)</f>
        <v>1</v>
      </c>
      <c r="Q2941" s="11">
        <f t="shared" si="135"/>
        <v>329.2</v>
      </c>
      <c r="R2941" s="9">
        <f t="shared" si="136"/>
        <v>41845.809166666666</v>
      </c>
      <c r="S2941" s="9">
        <f t="shared" si="137"/>
        <v>41879.041666666664</v>
      </c>
    </row>
    <row r="2942" spans="1:19" ht="30" hidden="1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8262</v>
      </c>
      <c r="O2942" t="s">
        <v>8304</v>
      </c>
      <c r="P2942" s="10">
        <f>ROUND(E2942/D2942*100%,0)</f>
        <v>1</v>
      </c>
      <c r="Q2942" s="11">
        <f t="shared" si="135"/>
        <v>81.239999999999995</v>
      </c>
      <c r="R2942" s="9">
        <f t="shared" si="136"/>
        <v>41982.773356481484</v>
      </c>
      <c r="S2942" s="9">
        <f t="shared" si="137"/>
        <v>42022.773356481484</v>
      </c>
    </row>
    <row r="2943" spans="1:19" ht="30" hidden="1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8262</v>
      </c>
      <c r="O2943" t="s">
        <v>8302</v>
      </c>
      <c r="P2943" s="10">
        <f>ROUND(E2943/D2943*100%,0)</f>
        <v>0</v>
      </c>
      <c r="Q2943" s="11">
        <f t="shared" si="135"/>
        <v>1</v>
      </c>
      <c r="R2943" s="9">
        <f t="shared" si="136"/>
        <v>42034.960127314815</v>
      </c>
      <c r="S2943" s="9">
        <f t="shared" si="137"/>
        <v>42064.960127314815</v>
      </c>
    </row>
    <row r="2944" spans="1:19" ht="30" hidden="1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8262</v>
      </c>
      <c r="O2944" t="s">
        <v>8302</v>
      </c>
      <c r="P2944" s="10">
        <f>ROUND(E2944/D2944*100%,0)</f>
        <v>0</v>
      </c>
      <c r="Q2944" s="11">
        <f t="shared" si="135"/>
        <v>202.23</v>
      </c>
      <c r="R2944" s="9">
        <f t="shared" si="136"/>
        <v>42334.803923611107</v>
      </c>
      <c r="S2944" s="9">
        <f t="shared" si="137"/>
        <v>42354.845833333333</v>
      </c>
    </row>
    <row r="2945" spans="1:19" ht="30" hidden="1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8262</v>
      </c>
      <c r="O2945" t="s">
        <v>8302</v>
      </c>
      <c r="P2945" s="10">
        <f>ROUND(E2945/D2945*100%,0)</f>
        <v>0</v>
      </c>
      <c r="Q2945" s="11">
        <f t="shared" si="135"/>
        <v>0</v>
      </c>
      <c r="R2945" s="9">
        <f t="shared" si="136"/>
        <v>42077.129398148143</v>
      </c>
      <c r="S2945" s="9">
        <f t="shared" si="137"/>
        <v>42107.129398148143</v>
      </c>
    </row>
    <row r="2946" spans="1:19" ht="30" hidden="1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8262</v>
      </c>
      <c r="O2946" t="s">
        <v>8302</v>
      </c>
      <c r="P2946" s="10">
        <f>ROUND(E2946/D2946*100%,0)</f>
        <v>0</v>
      </c>
      <c r="Q2946" s="11">
        <f t="shared" si="135"/>
        <v>100</v>
      </c>
      <c r="R2946" s="9">
        <f t="shared" si="136"/>
        <v>42132.9143287037</v>
      </c>
      <c r="S2946" s="9">
        <f t="shared" si="137"/>
        <v>42162.9143287037</v>
      </c>
    </row>
    <row r="2947" spans="1:19" ht="30" hidden="1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8262</v>
      </c>
      <c r="O2947" t="s">
        <v>8302</v>
      </c>
      <c r="P2947" s="10">
        <f>ROUND(E2947/D2947*100%,0)</f>
        <v>0</v>
      </c>
      <c r="Q2947" s="11">
        <f t="shared" ref="Q2947:Q3010" si="138">IFERROR(ROUND(E2947/L2947,2),0)</f>
        <v>0</v>
      </c>
      <c r="R2947" s="9">
        <f t="shared" ref="R2947:R3010" si="139">(((J2947/60)/60)/24)+DATE(1970,1,1)</f>
        <v>42118.139583333337</v>
      </c>
      <c r="S2947" s="9">
        <f t="shared" ref="S2947:S3010" si="140">(((I2947/60)/60)/24)+DATE(1970,1,1)</f>
        <v>42148.139583333337</v>
      </c>
    </row>
    <row r="2948" spans="1:19" ht="30" hidden="1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8262</v>
      </c>
      <c r="O2948" t="s">
        <v>8302</v>
      </c>
      <c r="P2948" s="10">
        <f>ROUND(E2948/D2948*100%,0)</f>
        <v>0</v>
      </c>
      <c r="Q2948" s="11">
        <f t="shared" si="138"/>
        <v>1</v>
      </c>
      <c r="R2948" s="9">
        <f t="shared" si="139"/>
        <v>42567.531157407408</v>
      </c>
      <c r="S2948" s="9">
        <f t="shared" si="140"/>
        <v>42597.531157407408</v>
      </c>
    </row>
    <row r="2949" spans="1:19" ht="30" hidden="1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8262</v>
      </c>
      <c r="O2949" t="s">
        <v>8302</v>
      </c>
      <c r="P2949" s="10">
        <f>ROUND(E2949/D2949*100%,0)</f>
        <v>0</v>
      </c>
      <c r="Q2949" s="11">
        <f t="shared" si="138"/>
        <v>82.46</v>
      </c>
      <c r="R2949" s="9">
        <f t="shared" si="139"/>
        <v>42649.562118055561</v>
      </c>
      <c r="S2949" s="9">
        <f t="shared" si="140"/>
        <v>42698.715972222228</v>
      </c>
    </row>
    <row r="2950" spans="1:19" ht="30" hidden="1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8262</v>
      </c>
      <c r="O2950" t="s">
        <v>8302</v>
      </c>
      <c r="P2950" s="10">
        <f>ROUND(E2950/D2950*100%,0)</f>
        <v>0</v>
      </c>
      <c r="Q2950" s="11">
        <f t="shared" si="138"/>
        <v>2.67</v>
      </c>
      <c r="R2950" s="9">
        <f t="shared" si="139"/>
        <v>42097.649224537032</v>
      </c>
      <c r="S2950" s="9">
        <f t="shared" si="140"/>
        <v>42157.649224537032</v>
      </c>
    </row>
    <row r="2951" spans="1:19" ht="30" hidden="1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8262</v>
      </c>
      <c r="O2951" t="s">
        <v>8302</v>
      </c>
      <c r="P2951" s="10">
        <f>ROUND(E2951/D2951*100%,0)</f>
        <v>0</v>
      </c>
      <c r="Q2951" s="11">
        <f t="shared" si="138"/>
        <v>12.5</v>
      </c>
      <c r="R2951" s="9">
        <f t="shared" si="139"/>
        <v>42297.823113425926</v>
      </c>
      <c r="S2951" s="9">
        <f t="shared" si="140"/>
        <v>42327.864780092597</v>
      </c>
    </row>
    <row r="2952" spans="1:19" ht="30" hidden="1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8262</v>
      </c>
      <c r="O2952" t="s">
        <v>8302</v>
      </c>
      <c r="P2952" s="10">
        <f>ROUND(E2952/D2952*100%,0)</f>
        <v>0</v>
      </c>
      <c r="Q2952" s="11">
        <f t="shared" si="138"/>
        <v>0</v>
      </c>
      <c r="R2952" s="9">
        <f t="shared" si="139"/>
        <v>42362.36518518519</v>
      </c>
      <c r="S2952" s="9">
        <f t="shared" si="140"/>
        <v>42392.36518518519</v>
      </c>
    </row>
    <row r="2953" spans="1:19" ht="45" hidden="1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8262</v>
      </c>
      <c r="O2953" t="s">
        <v>8302</v>
      </c>
      <c r="P2953" s="10">
        <f>ROUND(E2953/D2953*100%,0)</f>
        <v>0</v>
      </c>
      <c r="Q2953" s="11">
        <f t="shared" si="138"/>
        <v>18.899999999999999</v>
      </c>
      <c r="R2953" s="9">
        <f t="shared" si="139"/>
        <v>41872.802928240737</v>
      </c>
      <c r="S2953" s="9">
        <f t="shared" si="140"/>
        <v>41917.802928240737</v>
      </c>
    </row>
    <row r="2954" spans="1:19" ht="30" hidden="1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8262</v>
      </c>
      <c r="O2954" t="s">
        <v>8302</v>
      </c>
      <c r="P2954" s="10">
        <f>ROUND(E2954/D2954*100%,0)</f>
        <v>0</v>
      </c>
      <c r="Q2954" s="11">
        <f t="shared" si="138"/>
        <v>200.63</v>
      </c>
      <c r="R2954" s="9">
        <f t="shared" si="139"/>
        <v>42628.690266203703</v>
      </c>
      <c r="S2954" s="9">
        <f t="shared" si="140"/>
        <v>42660.166666666672</v>
      </c>
    </row>
    <row r="2955" spans="1:19" ht="30" hidden="1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8262</v>
      </c>
      <c r="O2955" t="s">
        <v>8302</v>
      </c>
      <c r="P2955" s="10">
        <f>ROUND(E2955/D2955*100%,0)</f>
        <v>0</v>
      </c>
      <c r="Q2955" s="11">
        <f t="shared" si="138"/>
        <v>201.67</v>
      </c>
      <c r="R2955" s="9">
        <f t="shared" si="139"/>
        <v>42255.791909722218</v>
      </c>
      <c r="S2955" s="9">
        <f t="shared" si="140"/>
        <v>42285.791909722218</v>
      </c>
    </row>
    <row r="2956" spans="1:19" ht="30" hidden="1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8262</v>
      </c>
      <c r="O2956" t="s">
        <v>8302</v>
      </c>
      <c r="P2956" s="10">
        <f>ROUND(E2956/D2956*100%,0)</f>
        <v>0</v>
      </c>
      <c r="Q2956" s="11">
        <f t="shared" si="138"/>
        <v>0</v>
      </c>
      <c r="R2956" s="9">
        <f t="shared" si="139"/>
        <v>42790.583368055552</v>
      </c>
      <c r="S2956" s="9">
        <f t="shared" si="140"/>
        <v>42810.541701388895</v>
      </c>
    </row>
    <row r="2957" spans="1:19" ht="30" hidden="1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8262</v>
      </c>
      <c r="O2957" t="s">
        <v>8302</v>
      </c>
      <c r="P2957" s="10">
        <f>ROUND(E2957/D2957*100%,0)</f>
        <v>1</v>
      </c>
      <c r="Q2957" s="11">
        <f t="shared" si="138"/>
        <v>65</v>
      </c>
      <c r="R2957" s="9">
        <f t="shared" si="139"/>
        <v>42141.741307870368</v>
      </c>
      <c r="S2957" s="9">
        <f t="shared" si="140"/>
        <v>42171.741307870368</v>
      </c>
    </row>
    <row r="2958" spans="1:19" ht="30" hidden="1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8262</v>
      </c>
      <c r="O2958" t="s">
        <v>8302</v>
      </c>
      <c r="P2958" s="10">
        <f>ROUND(E2958/D2958*100%,0)</f>
        <v>0</v>
      </c>
      <c r="Q2958" s="11">
        <f t="shared" si="138"/>
        <v>66.099999999999994</v>
      </c>
      <c r="R2958" s="9">
        <f t="shared" si="139"/>
        <v>42464.958912037036</v>
      </c>
      <c r="S2958" s="9">
        <f t="shared" si="140"/>
        <v>42494.958912037036</v>
      </c>
    </row>
    <row r="2959" spans="1:19" ht="30" hidden="1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8262</v>
      </c>
      <c r="O2959" t="s">
        <v>8302</v>
      </c>
      <c r="P2959" s="10">
        <f>ROUND(E2959/D2959*100%,0)</f>
        <v>0</v>
      </c>
      <c r="Q2959" s="11">
        <f t="shared" si="138"/>
        <v>93.33</v>
      </c>
      <c r="R2959" s="9">
        <f t="shared" si="139"/>
        <v>42031.011249999996</v>
      </c>
      <c r="S2959" s="9">
        <f t="shared" si="140"/>
        <v>42090.969583333332</v>
      </c>
    </row>
    <row r="2960" spans="1:19" ht="30" hidden="1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8262</v>
      </c>
      <c r="O2960" t="s">
        <v>8302</v>
      </c>
      <c r="P2960" s="10">
        <f>ROUND(E2960/D2960*100%,0)</f>
        <v>0</v>
      </c>
      <c r="Q2960" s="11">
        <f t="shared" si="138"/>
        <v>0</v>
      </c>
      <c r="R2960" s="9">
        <f t="shared" si="139"/>
        <v>42438.779131944444</v>
      </c>
      <c r="S2960" s="9">
        <f t="shared" si="140"/>
        <v>42498.73746527778</v>
      </c>
    </row>
    <row r="2961" spans="1:19" ht="45" hidden="1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8262</v>
      </c>
      <c r="O2961" t="s">
        <v>8302</v>
      </c>
      <c r="P2961" s="10">
        <f>ROUND(E2961/D2961*100%,0)</f>
        <v>0</v>
      </c>
      <c r="Q2961" s="11">
        <f t="shared" si="138"/>
        <v>0</v>
      </c>
      <c r="R2961" s="9">
        <f t="shared" si="139"/>
        <v>42498.008391203708</v>
      </c>
      <c r="S2961" s="9">
        <f t="shared" si="140"/>
        <v>42528.008391203708</v>
      </c>
    </row>
    <row r="2962" spans="1:19" ht="30" hidden="1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8262</v>
      </c>
      <c r="O2962" t="s">
        <v>8302</v>
      </c>
      <c r="P2962" s="10">
        <f>ROUND(E2962/D2962*100%,0)</f>
        <v>0</v>
      </c>
      <c r="Q2962" s="11">
        <f t="shared" si="138"/>
        <v>0</v>
      </c>
      <c r="R2962" s="9">
        <f t="shared" si="139"/>
        <v>41863.757210648146</v>
      </c>
      <c r="S2962" s="9">
        <f t="shared" si="140"/>
        <v>41893.757210648146</v>
      </c>
    </row>
    <row r="2963" spans="1:19" ht="30" hidden="1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8262</v>
      </c>
      <c r="O2963" t="s">
        <v>8263</v>
      </c>
      <c r="P2963" s="10">
        <f>ROUND(E2963/D2963*100%,0)</f>
        <v>1</v>
      </c>
      <c r="Q2963" s="11">
        <f t="shared" si="138"/>
        <v>50.75</v>
      </c>
      <c r="R2963" s="9">
        <f t="shared" si="139"/>
        <v>42061.212488425925</v>
      </c>
      <c r="S2963" s="9">
        <f t="shared" si="140"/>
        <v>42089.166666666672</v>
      </c>
    </row>
    <row r="2964" spans="1:19" ht="30" hidden="1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8262</v>
      </c>
      <c r="O2964" t="s">
        <v>8263</v>
      </c>
      <c r="P2964" s="10">
        <f>ROUND(E2964/D2964*100%,0)</f>
        <v>1</v>
      </c>
      <c r="Q2964" s="11">
        <f t="shared" si="138"/>
        <v>60.9</v>
      </c>
      <c r="R2964" s="9">
        <f t="shared" si="139"/>
        <v>42036.24428240741</v>
      </c>
      <c r="S2964" s="9">
        <f t="shared" si="140"/>
        <v>42064.290972222225</v>
      </c>
    </row>
    <row r="2965" spans="1:19" ht="30" hidden="1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8262</v>
      </c>
      <c r="O2965" t="s">
        <v>8263</v>
      </c>
      <c r="P2965" s="10">
        <f>ROUND(E2965/D2965*100%,0)</f>
        <v>1</v>
      </c>
      <c r="Q2965" s="11">
        <f t="shared" si="138"/>
        <v>109.03</v>
      </c>
      <c r="R2965" s="9">
        <f t="shared" si="139"/>
        <v>42157.470185185186</v>
      </c>
      <c r="S2965" s="9">
        <f t="shared" si="140"/>
        <v>42187.470185185186</v>
      </c>
    </row>
    <row r="2966" spans="1:19" ht="30" hidden="1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8262</v>
      </c>
      <c r="O2966" t="s">
        <v>8263</v>
      </c>
      <c r="P2966" s="10">
        <f>ROUND(E2966/D2966*100%,0)</f>
        <v>1</v>
      </c>
      <c r="Q2966" s="11">
        <f t="shared" si="138"/>
        <v>25.69</v>
      </c>
      <c r="R2966" s="9">
        <f t="shared" si="139"/>
        <v>41827.909942129627</v>
      </c>
      <c r="S2966" s="9">
        <f t="shared" si="140"/>
        <v>41857.897222222222</v>
      </c>
    </row>
    <row r="2967" spans="1:19" ht="30" hidden="1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8262</v>
      </c>
      <c r="O2967" t="s">
        <v>8263</v>
      </c>
      <c r="P2967" s="10">
        <f>ROUND(E2967/D2967*100%,0)</f>
        <v>1</v>
      </c>
      <c r="Q2967" s="11">
        <f t="shared" si="138"/>
        <v>41.92</v>
      </c>
      <c r="R2967" s="9">
        <f t="shared" si="139"/>
        <v>42162.729548611111</v>
      </c>
      <c r="S2967" s="9">
        <f t="shared" si="140"/>
        <v>42192.729548611111</v>
      </c>
    </row>
    <row r="2968" spans="1:19" ht="30" hidden="1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8262</v>
      </c>
      <c r="O2968" t="s">
        <v>8263</v>
      </c>
      <c r="P2968" s="10">
        <f>ROUND(E2968/D2968*100%,0)</f>
        <v>1</v>
      </c>
      <c r="Q2968" s="11">
        <f t="shared" si="138"/>
        <v>88.77</v>
      </c>
      <c r="R2968" s="9">
        <f t="shared" si="139"/>
        <v>42233.738564814819</v>
      </c>
      <c r="S2968" s="9">
        <f t="shared" si="140"/>
        <v>42263.738564814819</v>
      </c>
    </row>
    <row r="2969" spans="1:19" ht="30" hidden="1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8262</v>
      </c>
      <c r="O2969" t="s">
        <v>8263</v>
      </c>
      <c r="P2969" s="10">
        <f>ROUND(E2969/D2969*100%,0)</f>
        <v>1</v>
      </c>
      <c r="Q2969" s="11">
        <f t="shared" si="138"/>
        <v>80.23</v>
      </c>
      <c r="R2969" s="9">
        <f t="shared" si="139"/>
        <v>42042.197824074072</v>
      </c>
      <c r="S2969" s="9">
        <f t="shared" si="140"/>
        <v>42072.156157407408</v>
      </c>
    </row>
    <row r="2970" spans="1:19" ht="30" hidden="1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8262</v>
      </c>
      <c r="O2970" t="s">
        <v>8263</v>
      </c>
      <c r="P2970" s="10">
        <f>ROUND(E2970/D2970*100%,0)</f>
        <v>1</v>
      </c>
      <c r="Q2970" s="11">
        <f t="shared" si="138"/>
        <v>78.94</v>
      </c>
      <c r="R2970" s="9">
        <f t="shared" si="139"/>
        <v>42585.523842592593</v>
      </c>
      <c r="S2970" s="9">
        <f t="shared" si="140"/>
        <v>42599.165972222225</v>
      </c>
    </row>
    <row r="2971" spans="1:19" ht="30" hidden="1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8262</v>
      </c>
      <c r="O2971" t="s">
        <v>8263</v>
      </c>
      <c r="P2971" s="10">
        <f>ROUND(E2971/D2971*100%,0)</f>
        <v>2</v>
      </c>
      <c r="Q2971" s="11">
        <f t="shared" si="138"/>
        <v>95.59</v>
      </c>
      <c r="R2971" s="9">
        <f t="shared" si="139"/>
        <v>42097.786493055552</v>
      </c>
      <c r="S2971" s="9">
        <f t="shared" si="140"/>
        <v>42127.952083333337</v>
      </c>
    </row>
    <row r="2972" spans="1:19" ht="30" hidden="1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8262</v>
      </c>
      <c r="O2972" t="s">
        <v>8263</v>
      </c>
      <c r="P2972" s="10">
        <f>ROUND(E2972/D2972*100%,0)</f>
        <v>1</v>
      </c>
      <c r="Q2972" s="11">
        <f t="shared" si="138"/>
        <v>69.89</v>
      </c>
      <c r="R2972" s="9">
        <f t="shared" si="139"/>
        <v>41808.669571759259</v>
      </c>
      <c r="S2972" s="9">
        <f t="shared" si="140"/>
        <v>41838.669571759259</v>
      </c>
    </row>
    <row r="2973" spans="1:19" ht="30" hidden="1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8262</v>
      </c>
      <c r="O2973" t="s">
        <v>8263</v>
      </c>
      <c r="P2973" s="10">
        <f>ROUND(E2973/D2973*100%,0)</f>
        <v>1</v>
      </c>
      <c r="Q2973" s="11">
        <f t="shared" si="138"/>
        <v>74.53</v>
      </c>
      <c r="R2973" s="9">
        <f t="shared" si="139"/>
        <v>41852.658310185187</v>
      </c>
      <c r="S2973" s="9">
        <f t="shared" si="140"/>
        <v>41882.658310185187</v>
      </c>
    </row>
    <row r="2974" spans="1:19" ht="30" hidden="1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8262</v>
      </c>
      <c r="O2974" t="s">
        <v>8263</v>
      </c>
      <c r="P2974" s="10">
        <f>ROUND(E2974/D2974*100%,0)</f>
        <v>1</v>
      </c>
      <c r="Q2974" s="11">
        <f t="shared" si="138"/>
        <v>123.94</v>
      </c>
      <c r="R2974" s="9">
        <f t="shared" si="139"/>
        <v>42694.110185185185</v>
      </c>
      <c r="S2974" s="9">
        <f t="shared" si="140"/>
        <v>42709.041666666672</v>
      </c>
    </row>
    <row r="2975" spans="1:19" ht="30" hidden="1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8262</v>
      </c>
      <c r="O2975" t="s">
        <v>8263</v>
      </c>
      <c r="P2975" s="10">
        <f>ROUND(E2975/D2975*100%,0)</f>
        <v>2</v>
      </c>
      <c r="Q2975" s="11">
        <f t="shared" si="138"/>
        <v>264.85000000000002</v>
      </c>
      <c r="R2975" s="9">
        <f t="shared" si="139"/>
        <v>42341.818379629629</v>
      </c>
      <c r="S2975" s="9">
        <f t="shared" si="140"/>
        <v>42370.166666666672</v>
      </c>
    </row>
    <row r="2976" spans="1:19" ht="45" hidden="1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8262</v>
      </c>
      <c r="O2976" t="s">
        <v>8263</v>
      </c>
      <c r="P2976" s="10">
        <f>ROUND(E2976/D2976*100%,0)</f>
        <v>1</v>
      </c>
      <c r="Q2976" s="11">
        <f t="shared" si="138"/>
        <v>58.62</v>
      </c>
      <c r="R2976" s="9">
        <f t="shared" si="139"/>
        <v>41880.061006944445</v>
      </c>
      <c r="S2976" s="9">
        <f t="shared" si="140"/>
        <v>41908.065972222219</v>
      </c>
    </row>
    <row r="2977" spans="1:19" ht="30" hidden="1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8262</v>
      </c>
      <c r="O2977" t="s">
        <v>8263</v>
      </c>
      <c r="P2977" s="10">
        <f>ROUND(E2977/D2977*100%,0)</f>
        <v>1</v>
      </c>
      <c r="Q2977" s="11">
        <f t="shared" si="138"/>
        <v>70.88</v>
      </c>
      <c r="R2977" s="9">
        <f t="shared" si="139"/>
        <v>41941.683865740742</v>
      </c>
      <c r="S2977" s="9">
        <f t="shared" si="140"/>
        <v>41970.125</v>
      </c>
    </row>
    <row r="2978" spans="1:19" ht="30" hidden="1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8262</v>
      </c>
      <c r="O2978" t="s">
        <v>8263</v>
      </c>
      <c r="P2978" s="10">
        <f>ROUND(E2978/D2978*100%,0)</f>
        <v>2</v>
      </c>
      <c r="Q2978" s="11">
        <f t="shared" si="138"/>
        <v>8.57</v>
      </c>
      <c r="R2978" s="9">
        <f t="shared" si="139"/>
        <v>42425.730671296296</v>
      </c>
      <c r="S2978" s="9">
        <f t="shared" si="140"/>
        <v>42442.5</v>
      </c>
    </row>
    <row r="2979" spans="1:19" ht="45" hidden="1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8262</v>
      </c>
      <c r="O2979" t="s">
        <v>8263</v>
      </c>
      <c r="P2979" s="10">
        <f>ROUND(E2979/D2979*100%,0)</f>
        <v>1</v>
      </c>
      <c r="Q2979" s="11">
        <f t="shared" si="138"/>
        <v>113.57</v>
      </c>
      <c r="R2979" s="9">
        <f t="shared" si="139"/>
        <v>42026.88118055556</v>
      </c>
      <c r="S2979" s="9">
        <f t="shared" si="140"/>
        <v>42086.093055555553</v>
      </c>
    </row>
    <row r="2980" spans="1:19" ht="45" hidden="1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8262</v>
      </c>
      <c r="O2980" t="s">
        <v>8263</v>
      </c>
      <c r="P2980" s="10">
        <f>ROUND(E2980/D2980*100%,0)</f>
        <v>1</v>
      </c>
      <c r="Q2980" s="11">
        <f t="shared" si="138"/>
        <v>60.69</v>
      </c>
      <c r="R2980" s="9">
        <f t="shared" si="139"/>
        <v>41922.640590277777</v>
      </c>
      <c r="S2980" s="9">
        <f t="shared" si="140"/>
        <v>41932.249305555553</v>
      </c>
    </row>
    <row r="2981" spans="1:19" ht="30" hidden="1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8262</v>
      </c>
      <c r="O2981" t="s">
        <v>8263</v>
      </c>
      <c r="P2981" s="10">
        <f>ROUND(E2981/D2981*100%,0)</f>
        <v>1</v>
      </c>
      <c r="Q2981" s="11">
        <f t="shared" si="138"/>
        <v>110.22</v>
      </c>
      <c r="R2981" s="9">
        <f t="shared" si="139"/>
        <v>41993.824340277773</v>
      </c>
      <c r="S2981" s="9">
        <f t="shared" si="140"/>
        <v>42010.25</v>
      </c>
    </row>
    <row r="2982" spans="1:19" ht="30" hidden="1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8262</v>
      </c>
      <c r="O2982" t="s">
        <v>8263</v>
      </c>
      <c r="P2982" s="10">
        <f>ROUND(E2982/D2982*100%,0)</f>
        <v>1</v>
      </c>
      <c r="Q2982" s="11">
        <f t="shared" si="138"/>
        <v>136.46</v>
      </c>
      <c r="R2982" s="9">
        <f t="shared" si="139"/>
        <v>42219.915856481486</v>
      </c>
      <c r="S2982" s="9">
        <f t="shared" si="140"/>
        <v>42240.083333333328</v>
      </c>
    </row>
    <row r="2983" spans="1:19" ht="30" hidden="1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8262</v>
      </c>
      <c r="O2983" t="s">
        <v>8302</v>
      </c>
      <c r="P2983" s="10">
        <f>ROUND(E2983/D2983*100%,0)</f>
        <v>1</v>
      </c>
      <c r="Q2983" s="11">
        <f t="shared" si="138"/>
        <v>53.16</v>
      </c>
      <c r="R2983" s="9">
        <f t="shared" si="139"/>
        <v>42225.559675925921</v>
      </c>
      <c r="S2983" s="9">
        <f t="shared" si="140"/>
        <v>42270.559675925921</v>
      </c>
    </row>
    <row r="2984" spans="1:19" ht="30" hidden="1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8262</v>
      </c>
      <c r="O2984" t="s">
        <v>8302</v>
      </c>
      <c r="P2984" s="10">
        <f>ROUND(E2984/D2984*100%,0)</f>
        <v>1</v>
      </c>
      <c r="Q2984" s="11">
        <f t="shared" si="138"/>
        <v>86.49</v>
      </c>
      <c r="R2984" s="9">
        <f t="shared" si="139"/>
        <v>42381.686840277776</v>
      </c>
      <c r="S2984" s="9">
        <f t="shared" si="140"/>
        <v>42411.686840277776</v>
      </c>
    </row>
    <row r="2985" spans="1:19" ht="30" hidden="1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8262</v>
      </c>
      <c r="O2985" t="s">
        <v>8302</v>
      </c>
      <c r="P2985" s="10">
        <f>ROUND(E2985/D2985*100%,0)</f>
        <v>1</v>
      </c>
      <c r="Q2985" s="11">
        <f t="shared" si="138"/>
        <v>155.24</v>
      </c>
      <c r="R2985" s="9">
        <f t="shared" si="139"/>
        <v>41894.632361111115</v>
      </c>
      <c r="S2985" s="9">
        <f t="shared" si="140"/>
        <v>41954.674027777779</v>
      </c>
    </row>
    <row r="2986" spans="1:19" ht="45" hidden="1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8262</v>
      </c>
      <c r="O2986" t="s">
        <v>8302</v>
      </c>
      <c r="P2986" s="10">
        <f>ROUND(E2986/D2986*100%,0)</f>
        <v>1</v>
      </c>
      <c r="Q2986" s="11">
        <f t="shared" si="138"/>
        <v>115.08</v>
      </c>
      <c r="R2986" s="9">
        <f t="shared" si="139"/>
        <v>42576.278715277775</v>
      </c>
      <c r="S2986" s="9">
        <f t="shared" si="140"/>
        <v>42606.278715277775</v>
      </c>
    </row>
    <row r="2987" spans="1:19" ht="45" hidden="1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8262</v>
      </c>
      <c r="O2987" t="s">
        <v>8302</v>
      </c>
      <c r="P2987" s="10">
        <f>ROUND(E2987/D2987*100%,0)</f>
        <v>1</v>
      </c>
      <c r="Q2987" s="11">
        <f t="shared" si="138"/>
        <v>109.59</v>
      </c>
      <c r="R2987" s="9">
        <f t="shared" si="139"/>
        <v>42654.973703703698</v>
      </c>
      <c r="S2987" s="9">
        <f t="shared" si="140"/>
        <v>42674.166666666672</v>
      </c>
    </row>
    <row r="2988" spans="1:19" ht="30" hidden="1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8262</v>
      </c>
      <c r="O2988" t="s">
        <v>8302</v>
      </c>
      <c r="P2988" s="10">
        <f>ROUND(E2988/D2988*100%,0)</f>
        <v>1</v>
      </c>
      <c r="Q2988" s="11">
        <f t="shared" si="138"/>
        <v>45.21</v>
      </c>
      <c r="R2988" s="9">
        <f t="shared" si="139"/>
        <v>42431.500069444446</v>
      </c>
      <c r="S2988" s="9">
        <f t="shared" si="140"/>
        <v>42491.458402777775</v>
      </c>
    </row>
    <row r="2989" spans="1:19" ht="30" hidden="1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8262</v>
      </c>
      <c r="O2989" t="s">
        <v>8302</v>
      </c>
      <c r="P2989" s="10">
        <f>ROUND(E2989/D2989*100%,0)</f>
        <v>1</v>
      </c>
      <c r="Q2989" s="11">
        <f t="shared" si="138"/>
        <v>104.15</v>
      </c>
      <c r="R2989" s="9">
        <f t="shared" si="139"/>
        <v>42627.307303240741</v>
      </c>
      <c r="S2989" s="9">
        <f t="shared" si="140"/>
        <v>42656</v>
      </c>
    </row>
    <row r="2990" spans="1:19" ht="30" hidden="1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8262</v>
      </c>
      <c r="O2990" t="s">
        <v>8302</v>
      </c>
      <c r="P2990" s="10">
        <f>ROUND(E2990/D2990*100%,0)</f>
        <v>1</v>
      </c>
      <c r="Q2990" s="11">
        <f t="shared" si="138"/>
        <v>35.71</v>
      </c>
      <c r="R2990" s="9">
        <f t="shared" si="139"/>
        <v>42511.362048611118</v>
      </c>
      <c r="S2990" s="9">
        <f t="shared" si="140"/>
        <v>42541.362048611118</v>
      </c>
    </row>
    <row r="2991" spans="1:19" hidden="1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8262</v>
      </c>
      <c r="O2991" t="s">
        <v>8302</v>
      </c>
      <c r="P2991" s="10">
        <f>ROUND(E2991/D2991*100%,0)</f>
        <v>2</v>
      </c>
      <c r="Q2991" s="11">
        <f t="shared" si="138"/>
        <v>97</v>
      </c>
      <c r="R2991" s="9">
        <f t="shared" si="139"/>
        <v>42337.02039351852</v>
      </c>
      <c r="S2991" s="9">
        <f t="shared" si="140"/>
        <v>42359.207638888889</v>
      </c>
    </row>
    <row r="2992" spans="1:19" ht="30" hidden="1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8262</v>
      </c>
      <c r="O2992" t="s">
        <v>8302</v>
      </c>
      <c r="P2992" s="10">
        <f>ROUND(E2992/D2992*100%,0)</f>
        <v>1</v>
      </c>
      <c r="Q2992" s="11">
        <f t="shared" si="138"/>
        <v>370.37</v>
      </c>
      <c r="R2992" s="9">
        <f t="shared" si="139"/>
        <v>42341.57430555555</v>
      </c>
      <c r="S2992" s="9">
        <f t="shared" si="140"/>
        <v>42376.57430555555</v>
      </c>
    </row>
    <row r="2993" spans="1:19" ht="30" hidden="1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8262</v>
      </c>
      <c r="O2993" t="s">
        <v>8302</v>
      </c>
      <c r="P2993" s="10">
        <f>ROUND(E2993/D2993*100%,0)</f>
        <v>1</v>
      </c>
      <c r="Q2993" s="11">
        <f t="shared" si="138"/>
        <v>94.41</v>
      </c>
      <c r="R2993" s="9">
        <f t="shared" si="139"/>
        <v>42740.837152777778</v>
      </c>
      <c r="S2993" s="9">
        <f t="shared" si="140"/>
        <v>42762.837152777778</v>
      </c>
    </row>
    <row r="2994" spans="1:19" ht="30" hidden="1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8262</v>
      </c>
      <c r="O2994" t="s">
        <v>8302</v>
      </c>
      <c r="P2994" s="10">
        <f>ROUND(E2994/D2994*100%,0)</f>
        <v>1</v>
      </c>
      <c r="Q2994" s="11">
        <f t="shared" si="138"/>
        <v>48.98</v>
      </c>
      <c r="R2994" s="9">
        <f t="shared" si="139"/>
        <v>42622.767476851848</v>
      </c>
      <c r="S2994" s="9">
        <f t="shared" si="140"/>
        <v>42652.767476851848</v>
      </c>
    </row>
    <row r="2995" spans="1:19" hidden="1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8262</v>
      </c>
      <c r="O2995" t="s">
        <v>8302</v>
      </c>
      <c r="P2995" s="10">
        <f>ROUND(E2995/D2995*100%,0)</f>
        <v>1</v>
      </c>
      <c r="Q2995" s="11">
        <f t="shared" si="138"/>
        <v>45.59</v>
      </c>
      <c r="R2995" s="9">
        <f t="shared" si="139"/>
        <v>42390.838738425926</v>
      </c>
      <c r="S2995" s="9">
        <f t="shared" si="140"/>
        <v>42420.838738425926</v>
      </c>
    </row>
    <row r="2996" spans="1:19" ht="30" hidden="1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8262</v>
      </c>
      <c r="O2996" t="s">
        <v>8302</v>
      </c>
      <c r="P2996" s="10">
        <f>ROUND(E2996/D2996*100%,0)</f>
        <v>5</v>
      </c>
      <c r="Q2996" s="11">
        <f t="shared" si="138"/>
        <v>23.28</v>
      </c>
      <c r="R2996" s="9">
        <f t="shared" si="139"/>
        <v>41885.478842592594</v>
      </c>
      <c r="S2996" s="9">
        <f t="shared" si="140"/>
        <v>41915.478842592594</v>
      </c>
    </row>
    <row r="2997" spans="1:19" ht="30" hidden="1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8262</v>
      </c>
      <c r="O2997" t="s">
        <v>8302</v>
      </c>
      <c r="P2997" s="10">
        <f>ROUND(E2997/D2997*100%,0)</f>
        <v>1</v>
      </c>
      <c r="Q2997" s="11">
        <f t="shared" si="138"/>
        <v>63.23</v>
      </c>
      <c r="R2997" s="9">
        <f t="shared" si="139"/>
        <v>42724.665173611109</v>
      </c>
      <c r="S2997" s="9">
        <f t="shared" si="140"/>
        <v>42754.665173611109</v>
      </c>
    </row>
    <row r="2998" spans="1:19" ht="30" hidden="1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8262</v>
      </c>
      <c r="O2998" t="s">
        <v>8302</v>
      </c>
      <c r="P2998" s="10">
        <f>ROUND(E2998/D2998*100%,0)</f>
        <v>2</v>
      </c>
      <c r="Q2998" s="11">
        <f t="shared" si="138"/>
        <v>153.52000000000001</v>
      </c>
      <c r="R2998" s="9">
        <f t="shared" si="139"/>
        <v>42090.912500000006</v>
      </c>
      <c r="S2998" s="9">
        <f t="shared" si="140"/>
        <v>42150.912500000006</v>
      </c>
    </row>
    <row r="2999" spans="1:19" ht="30" hidden="1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8262</v>
      </c>
      <c r="O2999" t="s">
        <v>8302</v>
      </c>
      <c r="P2999" s="10">
        <f>ROUND(E2999/D2999*100%,0)</f>
        <v>1</v>
      </c>
      <c r="Q2999" s="11">
        <f t="shared" si="138"/>
        <v>90.2</v>
      </c>
      <c r="R2999" s="9">
        <f t="shared" si="139"/>
        <v>42775.733715277776</v>
      </c>
      <c r="S2999" s="9">
        <f t="shared" si="140"/>
        <v>42793.207638888889</v>
      </c>
    </row>
    <row r="3000" spans="1:19" ht="30" hidden="1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8262</v>
      </c>
      <c r="O3000" t="s">
        <v>8302</v>
      </c>
      <c r="P3000" s="10">
        <f>ROUND(E3000/D3000*100%,0)</f>
        <v>1</v>
      </c>
      <c r="Q3000" s="11">
        <f t="shared" si="138"/>
        <v>118.97</v>
      </c>
      <c r="R3000" s="9">
        <f t="shared" si="139"/>
        <v>41778.193622685183</v>
      </c>
      <c r="S3000" s="9">
        <f t="shared" si="140"/>
        <v>41806.184027777781</v>
      </c>
    </row>
    <row r="3001" spans="1:19" ht="30" hidden="1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8262</v>
      </c>
      <c r="O3001" t="s">
        <v>8302</v>
      </c>
      <c r="P3001" s="10">
        <f>ROUND(E3001/D3001*100%,0)</f>
        <v>1</v>
      </c>
      <c r="Q3001" s="11">
        <f t="shared" si="138"/>
        <v>80.25</v>
      </c>
      <c r="R3001" s="9">
        <f t="shared" si="139"/>
        <v>42780.740277777775</v>
      </c>
      <c r="S3001" s="9">
        <f t="shared" si="140"/>
        <v>42795.083333333328</v>
      </c>
    </row>
    <row r="3002" spans="1:19" ht="30" hidden="1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8262</v>
      </c>
      <c r="O3002" t="s">
        <v>8302</v>
      </c>
      <c r="P3002" s="10">
        <f>ROUND(E3002/D3002*100%,0)</f>
        <v>1</v>
      </c>
      <c r="Q3002" s="11">
        <f t="shared" si="138"/>
        <v>62.5</v>
      </c>
      <c r="R3002" s="9">
        <f t="shared" si="139"/>
        <v>42752.827199074076</v>
      </c>
      <c r="S3002" s="9">
        <f t="shared" si="140"/>
        <v>42766.75</v>
      </c>
    </row>
    <row r="3003" spans="1:19" ht="30" hidden="1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8262</v>
      </c>
      <c r="O3003" t="s">
        <v>8302</v>
      </c>
      <c r="P3003" s="10">
        <f>ROUND(E3003/D3003*100%,0)</f>
        <v>3</v>
      </c>
      <c r="Q3003" s="11">
        <f t="shared" si="138"/>
        <v>131.38</v>
      </c>
      <c r="R3003" s="9">
        <f t="shared" si="139"/>
        <v>42534.895625000005</v>
      </c>
      <c r="S3003" s="9">
        <f t="shared" si="140"/>
        <v>42564.895625000005</v>
      </c>
    </row>
    <row r="3004" spans="1:19" ht="30" hidden="1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8262</v>
      </c>
      <c r="O3004" t="s">
        <v>8302</v>
      </c>
      <c r="P3004" s="10">
        <f>ROUND(E3004/D3004*100%,0)</f>
        <v>1</v>
      </c>
      <c r="Q3004" s="11">
        <f t="shared" si="138"/>
        <v>73.03</v>
      </c>
      <c r="R3004" s="9">
        <f t="shared" si="139"/>
        <v>41239.83625</v>
      </c>
      <c r="S3004" s="9">
        <f t="shared" si="140"/>
        <v>41269.83625</v>
      </c>
    </row>
    <row r="3005" spans="1:19" ht="45" hidden="1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8262</v>
      </c>
      <c r="O3005" t="s">
        <v>8302</v>
      </c>
      <c r="P3005" s="10">
        <f>ROUND(E3005/D3005*100%,0)</f>
        <v>1</v>
      </c>
      <c r="Q3005" s="11">
        <f t="shared" si="138"/>
        <v>178.53</v>
      </c>
      <c r="R3005" s="9">
        <f t="shared" si="139"/>
        <v>42398.849259259259</v>
      </c>
      <c r="S3005" s="9">
        <f t="shared" si="140"/>
        <v>42430.249305555553</v>
      </c>
    </row>
    <row r="3006" spans="1:19" ht="45" hidden="1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8262</v>
      </c>
      <c r="O3006" t="s">
        <v>8302</v>
      </c>
      <c r="P3006" s="10">
        <f>ROUND(E3006/D3006*100%,0)</f>
        <v>1</v>
      </c>
      <c r="Q3006" s="11">
        <f t="shared" si="138"/>
        <v>162.91</v>
      </c>
      <c r="R3006" s="9">
        <f t="shared" si="139"/>
        <v>41928.881064814814</v>
      </c>
      <c r="S3006" s="9">
        <f t="shared" si="140"/>
        <v>41958.922731481478</v>
      </c>
    </row>
    <row r="3007" spans="1:19" ht="30" hidden="1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8262</v>
      </c>
      <c r="O3007" t="s">
        <v>8302</v>
      </c>
      <c r="P3007" s="10">
        <f>ROUND(E3007/D3007*100%,0)</f>
        <v>1</v>
      </c>
      <c r="Q3007" s="11">
        <f t="shared" si="138"/>
        <v>108.24</v>
      </c>
      <c r="R3007" s="9">
        <f t="shared" si="139"/>
        <v>41888.674826388888</v>
      </c>
      <c r="S3007" s="9">
        <f t="shared" si="140"/>
        <v>41918.674826388888</v>
      </c>
    </row>
    <row r="3008" spans="1:19" ht="30" hidden="1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8262</v>
      </c>
      <c r="O3008" t="s">
        <v>8302</v>
      </c>
      <c r="P3008" s="10">
        <f>ROUND(E3008/D3008*100%,0)</f>
        <v>1</v>
      </c>
      <c r="Q3008" s="11">
        <f t="shared" si="138"/>
        <v>88.87</v>
      </c>
      <c r="R3008" s="9">
        <f t="shared" si="139"/>
        <v>41957.756840277783</v>
      </c>
      <c r="S3008" s="9">
        <f t="shared" si="140"/>
        <v>41987.756840277783</v>
      </c>
    </row>
    <row r="3009" spans="1:19" hidden="1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8262</v>
      </c>
      <c r="O3009" t="s">
        <v>8302</v>
      </c>
      <c r="P3009" s="10">
        <f>ROUND(E3009/D3009*100%,0)</f>
        <v>2</v>
      </c>
      <c r="Q3009" s="11">
        <f t="shared" si="138"/>
        <v>54</v>
      </c>
      <c r="R3009" s="9">
        <f t="shared" si="139"/>
        <v>42098.216238425928</v>
      </c>
      <c r="S3009" s="9">
        <f t="shared" si="140"/>
        <v>42119.216238425928</v>
      </c>
    </row>
    <row r="3010" spans="1:19" ht="30" hidden="1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8262</v>
      </c>
      <c r="O3010" t="s">
        <v>8302</v>
      </c>
      <c r="P3010" s="10">
        <f>ROUND(E3010/D3010*100%,0)</f>
        <v>1</v>
      </c>
      <c r="Q3010" s="11">
        <f t="shared" si="138"/>
        <v>116.73</v>
      </c>
      <c r="R3010" s="9">
        <f t="shared" si="139"/>
        <v>42360.212025462963</v>
      </c>
      <c r="S3010" s="9">
        <f t="shared" si="140"/>
        <v>42390.212025462963</v>
      </c>
    </row>
    <row r="3011" spans="1:19" ht="30" hidden="1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8262</v>
      </c>
      <c r="O3011" t="s">
        <v>8302</v>
      </c>
      <c r="P3011" s="10">
        <f>ROUND(E3011/D3011*100%,0)</f>
        <v>1</v>
      </c>
      <c r="Q3011" s="11">
        <f t="shared" ref="Q3011:Q3074" si="141">IFERROR(ROUND(E3011/L3011,2),0)</f>
        <v>233.9</v>
      </c>
      <c r="R3011" s="9">
        <f t="shared" ref="R3011:R3074" si="142">(((J3011/60)/60)/24)+DATE(1970,1,1)</f>
        <v>41939.569907407407</v>
      </c>
      <c r="S3011" s="9">
        <f t="shared" ref="S3011:S3074" si="143">(((I3011/60)/60)/24)+DATE(1970,1,1)</f>
        <v>41969.611574074079</v>
      </c>
    </row>
    <row r="3012" spans="1:19" ht="30" hidden="1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8262</v>
      </c>
      <c r="O3012" t="s">
        <v>8302</v>
      </c>
      <c r="P3012" s="10">
        <f>ROUND(E3012/D3012*100%,0)</f>
        <v>2</v>
      </c>
      <c r="Q3012" s="11">
        <f t="shared" si="141"/>
        <v>158</v>
      </c>
      <c r="R3012" s="9">
        <f t="shared" si="142"/>
        <v>41996.832395833335</v>
      </c>
      <c r="S3012" s="9">
        <f t="shared" si="143"/>
        <v>42056.832395833335</v>
      </c>
    </row>
    <row r="3013" spans="1:19" ht="30" hidden="1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8262</v>
      </c>
      <c r="O3013" t="s">
        <v>8302</v>
      </c>
      <c r="P3013" s="10">
        <f>ROUND(E3013/D3013*100%,0)</f>
        <v>1</v>
      </c>
      <c r="Q3013" s="11">
        <f t="shared" si="141"/>
        <v>14.84</v>
      </c>
      <c r="R3013" s="9">
        <f t="shared" si="142"/>
        <v>42334.468935185185</v>
      </c>
      <c r="S3013" s="9">
        <f t="shared" si="143"/>
        <v>42361.957638888889</v>
      </c>
    </row>
    <row r="3014" spans="1:19" ht="30" hidden="1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8262</v>
      </c>
      <c r="O3014" t="s">
        <v>8302</v>
      </c>
      <c r="P3014" s="10">
        <f>ROUND(E3014/D3014*100%,0)</f>
        <v>1</v>
      </c>
      <c r="Q3014" s="11">
        <f t="shared" si="141"/>
        <v>85.18</v>
      </c>
      <c r="R3014" s="9">
        <f t="shared" si="142"/>
        <v>42024.702893518523</v>
      </c>
      <c r="S3014" s="9">
        <f t="shared" si="143"/>
        <v>42045.702893518523</v>
      </c>
    </row>
    <row r="3015" spans="1:19" ht="30" hidden="1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8262</v>
      </c>
      <c r="O3015" t="s">
        <v>8302</v>
      </c>
      <c r="P3015" s="10">
        <f>ROUND(E3015/D3015*100%,0)</f>
        <v>2</v>
      </c>
      <c r="Q3015" s="11">
        <f t="shared" si="141"/>
        <v>146.69</v>
      </c>
      <c r="R3015" s="9">
        <f t="shared" si="142"/>
        <v>42146.836215277777</v>
      </c>
      <c r="S3015" s="9">
        <f t="shared" si="143"/>
        <v>42176.836215277777</v>
      </c>
    </row>
    <row r="3016" spans="1:19" ht="30" hidden="1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8262</v>
      </c>
      <c r="O3016" t="s">
        <v>8302</v>
      </c>
      <c r="P3016" s="10">
        <f>ROUND(E3016/D3016*100%,0)</f>
        <v>1</v>
      </c>
      <c r="Q3016" s="11">
        <f t="shared" si="141"/>
        <v>50.76</v>
      </c>
      <c r="R3016" s="9">
        <f t="shared" si="142"/>
        <v>41920.123611111114</v>
      </c>
      <c r="S3016" s="9">
        <f t="shared" si="143"/>
        <v>41948.208333333336</v>
      </c>
    </row>
    <row r="3017" spans="1:19" ht="30" hidden="1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8262</v>
      </c>
      <c r="O3017" t="s">
        <v>8302</v>
      </c>
      <c r="P3017" s="10">
        <f>ROUND(E3017/D3017*100%,0)</f>
        <v>1</v>
      </c>
      <c r="Q3017" s="11">
        <f t="shared" si="141"/>
        <v>87.7</v>
      </c>
      <c r="R3017" s="9">
        <f t="shared" si="142"/>
        <v>41785.72729166667</v>
      </c>
      <c r="S3017" s="9">
        <f t="shared" si="143"/>
        <v>41801.166666666664</v>
      </c>
    </row>
    <row r="3018" spans="1:19" ht="45" hidden="1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8262</v>
      </c>
      <c r="O3018" t="s">
        <v>8302</v>
      </c>
      <c r="P3018" s="10">
        <f>ROUND(E3018/D3018*100%,0)</f>
        <v>1</v>
      </c>
      <c r="Q3018" s="11">
        <f t="shared" si="141"/>
        <v>242.28</v>
      </c>
      <c r="R3018" s="9">
        <f t="shared" si="142"/>
        <v>41778.548055555555</v>
      </c>
      <c r="S3018" s="9">
        <f t="shared" si="143"/>
        <v>41838.548055555555</v>
      </c>
    </row>
    <row r="3019" spans="1:19" ht="30" hidden="1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8262</v>
      </c>
      <c r="O3019" t="s">
        <v>8302</v>
      </c>
      <c r="P3019" s="10">
        <f>ROUND(E3019/D3019*100%,0)</f>
        <v>1</v>
      </c>
      <c r="Q3019" s="11">
        <f t="shared" si="141"/>
        <v>146.44999999999999</v>
      </c>
      <c r="R3019" s="9">
        <f t="shared" si="142"/>
        <v>41841.850034722222</v>
      </c>
      <c r="S3019" s="9">
        <f t="shared" si="143"/>
        <v>41871.850034722222</v>
      </c>
    </row>
    <row r="3020" spans="1:19" ht="30" hidden="1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8262</v>
      </c>
      <c r="O3020" t="s">
        <v>8302</v>
      </c>
      <c r="P3020" s="10">
        <f>ROUND(E3020/D3020*100%,0)</f>
        <v>1</v>
      </c>
      <c r="Q3020" s="11">
        <f t="shared" si="141"/>
        <v>103.17</v>
      </c>
      <c r="R3020" s="9">
        <f t="shared" si="142"/>
        <v>42163.29833333334</v>
      </c>
      <c r="S3020" s="9">
        <f t="shared" si="143"/>
        <v>42205.916666666672</v>
      </c>
    </row>
    <row r="3021" spans="1:19" ht="30" hidden="1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8262</v>
      </c>
      <c r="O3021" t="s">
        <v>8302</v>
      </c>
      <c r="P3021" s="10">
        <f>ROUND(E3021/D3021*100%,0)</f>
        <v>1</v>
      </c>
      <c r="Q3021" s="11">
        <f t="shared" si="141"/>
        <v>80.459999999999994</v>
      </c>
      <c r="R3021" s="9">
        <f t="shared" si="142"/>
        <v>41758.833564814813</v>
      </c>
      <c r="S3021" s="9">
        <f t="shared" si="143"/>
        <v>41786.125</v>
      </c>
    </row>
    <row r="3022" spans="1:19" ht="30" hidden="1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8262</v>
      </c>
      <c r="O3022" t="s">
        <v>8302</v>
      </c>
      <c r="P3022" s="10">
        <f>ROUND(E3022/D3022*100%,0)</f>
        <v>1</v>
      </c>
      <c r="Q3022" s="11">
        <f t="shared" si="141"/>
        <v>234.67</v>
      </c>
      <c r="R3022" s="9">
        <f t="shared" si="142"/>
        <v>42170.846446759257</v>
      </c>
      <c r="S3022" s="9">
        <f t="shared" si="143"/>
        <v>42230.846446759257</v>
      </c>
    </row>
    <row r="3023" spans="1:19" ht="30" hidden="1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8262</v>
      </c>
      <c r="O3023" t="s">
        <v>8302</v>
      </c>
      <c r="P3023" s="10">
        <f>ROUND(E3023/D3023*100%,0)</f>
        <v>1</v>
      </c>
      <c r="Q3023" s="11">
        <f t="shared" si="141"/>
        <v>50.69</v>
      </c>
      <c r="R3023" s="9">
        <f t="shared" si="142"/>
        <v>42660.618854166663</v>
      </c>
      <c r="S3023" s="9">
        <f t="shared" si="143"/>
        <v>42696.249305555553</v>
      </c>
    </row>
    <row r="3024" spans="1:19" ht="30" hidden="1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8262</v>
      </c>
      <c r="O3024" t="s">
        <v>8302</v>
      </c>
      <c r="P3024" s="10">
        <f>ROUND(E3024/D3024*100%,0)</f>
        <v>1</v>
      </c>
      <c r="Q3024" s="11">
        <f t="shared" si="141"/>
        <v>162.71</v>
      </c>
      <c r="R3024" s="9">
        <f t="shared" si="142"/>
        <v>42564.95380787037</v>
      </c>
      <c r="S3024" s="9">
        <f t="shared" si="143"/>
        <v>42609.95380787037</v>
      </c>
    </row>
    <row r="3025" spans="1:19" ht="45" hidden="1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8262</v>
      </c>
      <c r="O3025" t="s">
        <v>8302</v>
      </c>
      <c r="P3025" s="10">
        <f>ROUND(E3025/D3025*100%,0)</f>
        <v>1</v>
      </c>
      <c r="Q3025" s="11">
        <f t="shared" si="141"/>
        <v>120.17</v>
      </c>
      <c r="R3025" s="9">
        <f t="shared" si="142"/>
        <v>42121.675763888896</v>
      </c>
      <c r="S3025" s="9">
        <f t="shared" si="143"/>
        <v>42166.675763888896</v>
      </c>
    </row>
    <row r="3026" spans="1:19" ht="30" hidden="1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8262</v>
      </c>
      <c r="O3026" t="s">
        <v>8302</v>
      </c>
      <c r="P3026" s="10">
        <f>ROUND(E3026/D3026*100%,0)</f>
        <v>2</v>
      </c>
      <c r="Q3026" s="11">
        <f t="shared" si="141"/>
        <v>67.7</v>
      </c>
      <c r="R3026" s="9">
        <f t="shared" si="142"/>
        <v>41158.993923611109</v>
      </c>
      <c r="S3026" s="9">
        <f t="shared" si="143"/>
        <v>41188.993923611109</v>
      </c>
    </row>
    <row r="3027" spans="1:19" ht="30" hidden="1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8262</v>
      </c>
      <c r="O3027" t="s">
        <v>8302</v>
      </c>
      <c r="P3027" s="10">
        <f>ROUND(E3027/D3027*100%,0)</f>
        <v>3</v>
      </c>
      <c r="Q3027" s="11">
        <f t="shared" si="141"/>
        <v>52.1</v>
      </c>
      <c r="R3027" s="9">
        <f t="shared" si="142"/>
        <v>41761.509409722225</v>
      </c>
      <c r="S3027" s="9">
        <f t="shared" si="143"/>
        <v>41789.666666666664</v>
      </c>
    </row>
    <row r="3028" spans="1:19" ht="30" hidden="1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8262</v>
      </c>
      <c r="O3028" t="s">
        <v>8302</v>
      </c>
      <c r="P3028" s="10">
        <f>ROUND(E3028/D3028*100%,0)</f>
        <v>1</v>
      </c>
      <c r="Q3028" s="11">
        <f t="shared" si="141"/>
        <v>51.6</v>
      </c>
      <c r="R3028" s="9">
        <f t="shared" si="142"/>
        <v>42783.459398148145</v>
      </c>
      <c r="S3028" s="9">
        <f t="shared" si="143"/>
        <v>42797.459398148145</v>
      </c>
    </row>
    <row r="3029" spans="1:19" ht="30" hidden="1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8262</v>
      </c>
      <c r="O3029" t="s">
        <v>8302</v>
      </c>
      <c r="P3029" s="10">
        <f>ROUND(E3029/D3029*100%,0)</f>
        <v>1</v>
      </c>
      <c r="Q3029" s="11">
        <f t="shared" si="141"/>
        <v>164.3</v>
      </c>
      <c r="R3029" s="9">
        <f t="shared" si="142"/>
        <v>42053.704293981486</v>
      </c>
      <c r="S3029" s="9">
        <f t="shared" si="143"/>
        <v>42083.662627314814</v>
      </c>
    </row>
    <row r="3030" spans="1:19" ht="30" hidden="1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8262</v>
      </c>
      <c r="O3030" t="s">
        <v>8302</v>
      </c>
      <c r="P3030" s="10">
        <f>ROUND(E3030/D3030*100%,0)</f>
        <v>2</v>
      </c>
      <c r="Q3030" s="11">
        <f t="shared" si="141"/>
        <v>84.86</v>
      </c>
      <c r="R3030" s="9">
        <f t="shared" si="142"/>
        <v>42567.264178240745</v>
      </c>
      <c r="S3030" s="9">
        <f t="shared" si="143"/>
        <v>42597.264178240745</v>
      </c>
    </row>
    <row r="3031" spans="1:19" ht="30" hidden="1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8262</v>
      </c>
      <c r="O3031" t="s">
        <v>8302</v>
      </c>
      <c r="P3031" s="10">
        <f>ROUND(E3031/D3031*100%,0)</f>
        <v>1</v>
      </c>
      <c r="Q3031" s="11">
        <f t="shared" si="141"/>
        <v>94.55</v>
      </c>
      <c r="R3031" s="9">
        <f t="shared" si="142"/>
        <v>41932.708877314813</v>
      </c>
      <c r="S3031" s="9">
        <f t="shared" si="143"/>
        <v>41961.190972222219</v>
      </c>
    </row>
    <row r="3032" spans="1:19" ht="30" hidden="1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8262</v>
      </c>
      <c r="O3032" t="s">
        <v>8302</v>
      </c>
      <c r="P3032" s="10">
        <f>ROUND(E3032/D3032*100%,0)</f>
        <v>1</v>
      </c>
      <c r="Q3032" s="11">
        <f t="shared" si="141"/>
        <v>45.54</v>
      </c>
      <c r="R3032" s="9">
        <f t="shared" si="142"/>
        <v>42233.747349537036</v>
      </c>
      <c r="S3032" s="9">
        <f t="shared" si="143"/>
        <v>42263.747349537036</v>
      </c>
    </row>
    <row r="3033" spans="1:19" ht="60" hidden="1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8262</v>
      </c>
      <c r="O3033" t="s">
        <v>8302</v>
      </c>
      <c r="P3033" s="10">
        <f>ROUND(E3033/D3033*100%,0)</f>
        <v>1</v>
      </c>
      <c r="Q3033" s="11">
        <f t="shared" si="141"/>
        <v>51.72</v>
      </c>
      <c r="R3033" s="9">
        <f t="shared" si="142"/>
        <v>42597.882488425923</v>
      </c>
      <c r="S3033" s="9">
        <f t="shared" si="143"/>
        <v>42657.882488425923</v>
      </c>
    </row>
    <row r="3034" spans="1:19" ht="30" hidden="1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8262</v>
      </c>
      <c r="O3034" t="s">
        <v>8302</v>
      </c>
      <c r="P3034" s="10">
        <f>ROUND(E3034/D3034*100%,0)</f>
        <v>1</v>
      </c>
      <c r="Q3034" s="11">
        <f t="shared" si="141"/>
        <v>50.88</v>
      </c>
      <c r="R3034" s="9">
        <f t="shared" si="142"/>
        <v>42228.044664351852</v>
      </c>
      <c r="S3034" s="9">
        <f t="shared" si="143"/>
        <v>42258.044664351852</v>
      </c>
    </row>
    <row r="3035" spans="1:19" ht="30" hidden="1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8262</v>
      </c>
      <c r="O3035" t="s">
        <v>8302</v>
      </c>
      <c r="P3035" s="10">
        <f>ROUND(E3035/D3035*100%,0)</f>
        <v>1</v>
      </c>
      <c r="Q3035" s="11">
        <f t="shared" si="141"/>
        <v>191.13</v>
      </c>
      <c r="R3035" s="9">
        <f t="shared" si="142"/>
        <v>42570.110243055555</v>
      </c>
      <c r="S3035" s="9">
        <f t="shared" si="143"/>
        <v>42600.110243055555</v>
      </c>
    </row>
    <row r="3036" spans="1:19" ht="60" hidden="1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8262</v>
      </c>
      <c r="O3036" t="s">
        <v>8302</v>
      </c>
      <c r="P3036" s="10">
        <f>ROUND(E3036/D3036*100%,0)</f>
        <v>1</v>
      </c>
      <c r="Q3036" s="11">
        <f t="shared" si="141"/>
        <v>89.31</v>
      </c>
      <c r="R3036" s="9">
        <f t="shared" si="142"/>
        <v>42644.535358796296</v>
      </c>
      <c r="S3036" s="9">
        <f t="shared" si="143"/>
        <v>42675.165972222225</v>
      </c>
    </row>
    <row r="3037" spans="1:19" ht="30" hidden="1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8262</v>
      </c>
      <c r="O3037" t="s">
        <v>8302</v>
      </c>
      <c r="P3037" s="10">
        <f>ROUND(E3037/D3037*100%,0)</f>
        <v>1</v>
      </c>
      <c r="Q3037" s="11">
        <f t="shared" si="141"/>
        <v>88.59</v>
      </c>
      <c r="R3037" s="9">
        <f t="shared" si="142"/>
        <v>41368.560289351852</v>
      </c>
      <c r="S3037" s="9">
        <f t="shared" si="143"/>
        <v>41398.560289351852</v>
      </c>
    </row>
    <row r="3038" spans="1:19" ht="30" hidden="1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8262</v>
      </c>
      <c r="O3038" t="s">
        <v>8302</v>
      </c>
      <c r="P3038" s="10">
        <f>ROUND(E3038/D3038*100%,0)</f>
        <v>1</v>
      </c>
      <c r="Q3038" s="11">
        <f t="shared" si="141"/>
        <v>96.3</v>
      </c>
      <c r="R3038" s="9">
        <f t="shared" si="142"/>
        <v>41466.785231481481</v>
      </c>
      <c r="S3038" s="9">
        <f t="shared" si="143"/>
        <v>41502.499305555553</v>
      </c>
    </row>
    <row r="3039" spans="1:19" ht="45" hidden="1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8262</v>
      </c>
      <c r="O3039" t="s">
        <v>8302</v>
      </c>
      <c r="P3039" s="10">
        <f>ROUND(E3039/D3039*100%,0)</f>
        <v>2</v>
      </c>
      <c r="Q3039" s="11">
        <f t="shared" si="141"/>
        <v>33.31</v>
      </c>
      <c r="R3039" s="9">
        <f t="shared" si="142"/>
        <v>40378.893206018518</v>
      </c>
      <c r="S3039" s="9">
        <f t="shared" si="143"/>
        <v>40453.207638888889</v>
      </c>
    </row>
    <row r="3040" spans="1:19" ht="30" hidden="1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8262</v>
      </c>
      <c r="O3040" t="s">
        <v>8302</v>
      </c>
      <c r="P3040" s="10">
        <f>ROUND(E3040/D3040*100%,0)</f>
        <v>1</v>
      </c>
      <c r="Q3040" s="11">
        <f t="shared" si="141"/>
        <v>37.22</v>
      </c>
      <c r="R3040" s="9">
        <f t="shared" si="142"/>
        <v>42373.252280092594</v>
      </c>
      <c r="S3040" s="9">
        <f t="shared" si="143"/>
        <v>42433.252280092594</v>
      </c>
    </row>
    <row r="3041" spans="1:19" ht="30" hidden="1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8262</v>
      </c>
      <c r="O3041" t="s">
        <v>8302</v>
      </c>
      <c r="P3041" s="10">
        <f>ROUND(E3041/D3041*100%,0)</f>
        <v>1</v>
      </c>
      <c r="Q3041" s="11">
        <f t="shared" si="141"/>
        <v>92.13</v>
      </c>
      <c r="R3041" s="9">
        <f t="shared" si="142"/>
        <v>41610.794421296298</v>
      </c>
      <c r="S3041" s="9">
        <f t="shared" si="143"/>
        <v>41637.332638888889</v>
      </c>
    </row>
    <row r="3042" spans="1:19" ht="30" hidden="1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8262</v>
      </c>
      <c r="O3042" t="s">
        <v>8302</v>
      </c>
      <c r="P3042" s="10">
        <f>ROUND(E3042/D3042*100%,0)</f>
        <v>1</v>
      </c>
      <c r="Q3042" s="11">
        <f t="shared" si="141"/>
        <v>76.790000000000006</v>
      </c>
      <c r="R3042" s="9">
        <f t="shared" si="142"/>
        <v>42177.791909722218</v>
      </c>
      <c r="S3042" s="9">
        <f t="shared" si="143"/>
        <v>42181.958333333328</v>
      </c>
    </row>
    <row r="3043" spans="1:19" ht="30" hidden="1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8262</v>
      </c>
      <c r="O3043" t="s">
        <v>8302</v>
      </c>
      <c r="P3043" s="10">
        <f>ROUND(E3043/D3043*100%,0)</f>
        <v>1</v>
      </c>
      <c r="Q3043" s="11">
        <f t="shared" si="141"/>
        <v>96.53</v>
      </c>
      <c r="R3043" s="9">
        <f t="shared" si="142"/>
        <v>42359.868611111116</v>
      </c>
      <c r="S3043" s="9">
        <f t="shared" si="143"/>
        <v>42389.868611111116</v>
      </c>
    </row>
    <row r="3044" spans="1:19" ht="30" hidden="1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8262</v>
      </c>
      <c r="O3044" t="s">
        <v>8302</v>
      </c>
      <c r="P3044" s="10">
        <f>ROUND(E3044/D3044*100%,0)</f>
        <v>1</v>
      </c>
      <c r="Q3044" s="11">
        <f t="shared" si="141"/>
        <v>51.89</v>
      </c>
      <c r="R3044" s="9">
        <f t="shared" si="142"/>
        <v>42253.688043981485</v>
      </c>
      <c r="S3044" s="9">
        <f t="shared" si="143"/>
        <v>42283.688043981485</v>
      </c>
    </row>
    <row r="3045" spans="1:19" ht="30" hidden="1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8262</v>
      </c>
      <c r="O3045" t="s">
        <v>8302</v>
      </c>
      <c r="P3045" s="10">
        <f>ROUND(E3045/D3045*100%,0)</f>
        <v>1</v>
      </c>
      <c r="Q3045" s="11">
        <f t="shared" si="141"/>
        <v>128.91</v>
      </c>
      <c r="R3045" s="9">
        <f t="shared" si="142"/>
        <v>42083.070590277777</v>
      </c>
      <c r="S3045" s="9">
        <f t="shared" si="143"/>
        <v>42110.118055555555</v>
      </c>
    </row>
    <row r="3046" spans="1:19" ht="30" hidden="1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8262</v>
      </c>
      <c r="O3046" t="s">
        <v>8302</v>
      </c>
      <c r="P3046" s="10">
        <f>ROUND(E3046/D3046*100%,0)</f>
        <v>1</v>
      </c>
      <c r="Q3046" s="11">
        <f t="shared" si="141"/>
        <v>84.11</v>
      </c>
      <c r="R3046" s="9">
        <f t="shared" si="142"/>
        <v>42387.7268287037</v>
      </c>
      <c r="S3046" s="9">
        <f t="shared" si="143"/>
        <v>42402.7268287037</v>
      </c>
    </row>
    <row r="3047" spans="1:19" ht="30" hidden="1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8262</v>
      </c>
      <c r="O3047" t="s">
        <v>8302</v>
      </c>
      <c r="P3047" s="10">
        <f>ROUND(E3047/D3047*100%,0)</f>
        <v>1</v>
      </c>
      <c r="Q3047" s="11">
        <f t="shared" si="141"/>
        <v>82.94</v>
      </c>
      <c r="R3047" s="9">
        <f t="shared" si="142"/>
        <v>41843.155729166669</v>
      </c>
      <c r="S3047" s="9">
        <f t="shared" si="143"/>
        <v>41873.155729166669</v>
      </c>
    </row>
    <row r="3048" spans="1:19" ht="45" hidden="1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8262</v>
      </c>
      <c r="O3048" t="s">
        <v>8302</v>
      </c>
      <c r="P3048" s="10">
        <f>ROUND(E3048/D3048*100%,0)</f>
        <v>2</v>
      </c>
      <c r="Q3048" s="11">
        <f t="shared" si="141"/>
        <v>259.95</v>
      </c>
      <c r="R3048" s="9">
        <f t="shared" si="142"/>
        <v>41862.803078703706</v>
      </c>
      <c r="S3048" s="9">
        <f t="shared" si="143"/>
        <v>41892.202777777777</v>
      </c>
    </row>
    <row r="3049" spans="1:19" ht="30" hidden="1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8262</v>
      </c>
      <c r="O3049" t="s">
        <v>8302</v>
      </c>
      <c r="P3049" s="10">
        <f>ROUND(E3049/D3049*100%,0)</f>
        <v>1</v>
      </c>
      <c r="Q3049" s="11">
        <f t="shared" si="141"/>
        <v>37.25</v>
      </c>
      <c r="R3049" s="9">
        <f t="shared" si="142"/>
        <v>42443.989050925928</v>
      </c>
      <c r="S3049" s="9">
        <f t="shared" si="143"/>
        <v>42487.552777777775</v>
      </c>
    </row>
    <row r="3050" spans="1:19" ht="30" hidden="1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8262</v>
      </c>
      <c r="O3050" t="s">
        <v>8302</v>
      </c>
      <c r="P3050" s="10">
        <f>ROUND(E3050/D3050*100%,0)</f>
        <v>2</v>
      </c>
      <c r="Q3050" s="11">
        <f t="shared" si="141"/>
        <v>177.02</v>
      </c>
      <c r="R3050" s="9">
        <f t="shared" si="142"/>
        <v>41975.901180555549</v>
      </c>
      <c r="S3050" s="9">
        <f t="shared" si="143"/>
        <v>42004.890277777777</v>
      </c>
    </row>
    <row r="3051" spans="1:19" ht="30" hidden="1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8262</v>
      </c>
      <c r="O3051" t="s">
        <v>8302</v>
      </c>
      <c r="P3051" s="10">
        <f>ROUND(E3051/D3051*100%,0)</f>
        <v>1</v>
      </c>
      <c r="Q3051" s="11">
        <f t="shared" si="141"/>
        <v>74.069999999999993</v>
      </c>
      <c r="R3051" s="9">
        <f t="shared" si="142"/>
        <v>42139.014525462961</v>
      </c>
      <c r="S3051" s="9">
        <f t="shared" si="143"/>
        <v>42169.014525462961</v>
      </c>
    </row>
    <row r="3052" spans="1:19" hidden="1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8262</v>
      </c>
      <c r="O3052" t="s">
        <v>8302</v>
      </c>
      <c r="P3052" s="10">
        <f>ROUND(E3052/D3052*100%,0)</f>
        <v>1</v>
      </c>
      <c r="Q3052" s="11">
        <f t="shared" si="141"/>
        <v>70.67</v>
      </c>
      <c r="R3052" s="9">
        <f t="shared" si="142"/>
        <v>42465.16851851852</v>
      </c>
      <c r="S3052" s="9">
        <f t="shared" si="143"/>
        <v>42495.16851851852</v>
      </c>
    </row>
    <row r="3053" spans="1:19" ht="30" hidden="1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8262</v>
      </c>
      <c r="O3053" t="s">
        <v>8302</v>
      </c>
      <c r="P3053" s="10">
        <f>ROUND(E3053/D3053*100%,0)</f>
        <v>0</v>
      </c>
      <c r="Q3053" s="11">
        <f t="shared" si="141"/>
        <v>23.63</v>
      </c>
      <c r="R3053" s="9">
        <f t="shared" si="142"/>
        <v>42744.416030092587</v>
      </c>
      <c r="S3053" s="9">
        <f t="shared" si="143"/>
        <v>42774.416030092587</v>
      </c>
    </row>
    <row r="3054" spans="1:19" ht="30" hidden="1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8262</v>
      </c>
      <c r="O3054" t="s">
        <v>8302</v>
      </c>
      <c r="P3054" s="10">
        <f>ROUND(E3054/D3054*100%,0)</f>
        <v>0</v>
      </c>
      <c r="Q3054" s="11">
        <f t="shared" si="141"/>
        <v>37.5</v>
      </c>
      <c r="R3054" s="9">
        <f t="shared" si="142"/>
        <v>42122.670069444444</v>
      </c>
      <c r="S3054" s="9">
        <f t="shared" si="143"/>
        <v>42152.665972222225</v>
      </c>
    </row>
    <row r="3055" spans="1:19" ht="45" hidden="1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8262</v>
      </c>
      <c r="O3055" t="s">
        <v>8302</v>
      </c>
      <c r="P3055" s="10">
        <f>ROUND(E3055/D3055*100%,0)</f>
        <v>0</v>
      </c>
      <c r="Q3055" s="11">
        <f t="shared" si="141"/>
        <v>13.33</v>
      </c>
      <c r="R3055" s="9">
        <f t="shared" si="142"/>
        <v>41862.761724537035</v>
      </c>
      <c r="S3055" s="9">
        <f t="shared" si="143"/>
        <v>41914.165972222225</v>
      </c>
    </row>
    <row r="3056" spans="1:19" ht="30" hidden="1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8262</v>
      </c>
      <c r="O3056" t="s">
        <v>8302</v>
      </c>
      <c r="P3056" s="10">
        <f>ROUND(E3056/D3056*100%,0)</f>
        <v>0</v>
      </c>
      <c r="Q3056" s="11">
        <f t="shared" si="141"/>
        <v>0</v>
      </c>
      <c r="R3056" s="9">
        <f t="shared" si="142"/>
        <v>42027.832800925928</v>
      </c>
      <c r="S3056" s="9">
        <f t="shared" si="143"/>
        <v>42065.044444444444</v>
      </c>
    </row>
    <row r="3057" spans="1:19" ht="30" hidden="1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8262</v>
      </c>
      <c r="O3057" t="s">
        <v>8302</v>
      </c>
      <c r="P3057" s="10">
        <f>ROUND(E3057/D3057*100%,0)</f>
        <v>0</v>
      </c>
      <c r="Q3057" s="11">
        <f t="shared" si="141"/>
        <v>1</v>
      </c>
      <c r="R3057" s="9">
        <f t="shared" si="142"/>
        <v>41953.95821759259</v>
      </c>
      <c r="S3057" s="9">
        <f t="shared" si="143"/>
        <v>42013.95821759259</v>
      </c>
    </row>
    <row r="3058" spans="1:19" ht="30" hidden="1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8262</v>
      </c>
      <c r="O3058" t="s">
        <v>8302</v>
      </c>
      <c r="P3058" s="10">
        <f>ROUND(E3058/D3058*100%,0)</f>
        <v>0</v>
      </c>
      <c r="Q3058" s="11">
        <f t="shared" si="141"/>
        <v>0</v>
      </c>
      <c r="R3058" s="9">
        <f t="shared" si="142"/>
        <v>41851.636388888888</v>
      </c>
      <c r="S3058" s="9">
        <f t="shared" si="143"/>
        <v>41911.636388888888</v>
      </c>
    </row>
    <row r="3059" spans="1:19" ht="30" hidden="1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8262</v>
      </c>
      <c r="O3059" t="s">
        <v>8302</v>
      </c>
      <c r="P3059" s="10">
        <f>ROUND(E3059/D3059*100%,0)</f>
        <v>0</v>
      </c>
      <c r="Q3059" s="11">
        <f t="shared" si="141"/>
        <v>0</v>
      </c>
      <c r="R3059" s="9">
        <f t="shared" si="142"/>
        <v>42433.650590277779</v>
      </c>
      <c r="S3059" s="9">
        <f t="shared" si="143"/>
        <v>42463.608923611115</v>
      </c>
    </row>
    <row r="3060" spans="1:19" ht="30" hidden="1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8262</v>
      </c>
      <c r="O3060" t="s">
        <v>8302</v>
      </c>
      <c r="P3060" s="10">
        <f>ROUND(E3060/D3060*100%,0)</f>
        <v>0</v>
      </c>
      <c r="Q3060" s="11">
        <f t="shared" si="141"/>
        <v>1</v>
      </c>
      <c r="R3060" s="9">
        <f t="shared" si="142"/>
        <v>42460.374305555553</v>
      </c>
      <c r="S3060" s="9">
        <f t="shared" si="143"/>
        <v>42510.374305555553</v>
      </c>
    </row>
    <row r="3061" spans="1:19" ht="30" hidden="1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8262</v>
      </c>
      <c r="O3061" t="s">
        <v>8302</v>
      </c>
      <c r="P3061" s="10">
        <f>ROUND(E3061/D3061*100%,0)</f>
        <v>0</v>
      </c>
      <c r="Q3061" s="11">
        <f t="shared" si="141"/>
        <v>41</v>
      </c>
      <c r="R3061" s="9">
        <f t="shared" si="142"/>
        <v>41829.935717592591</v>
      </c>
      <c r="S3061" s="9">
        <f t="shared" si="143"/>
        <v>41859.935717592591</v>
      </c>
    </row>
    <row r="3062" spans="1:19" ht="30" hidden="1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8262</v>
      </c>
      <c r="O3062" t="s">
        <v>8302</v>
      </c>
      <c r="P3062" s="10">
        <f>ROUND(E3062/D3062*100%,0)</f>
        <v>0</v>
      </c>
      <c r="Q3062" s="11">
        <f t="shared" si="141"/>
        <v>55.83</v>
      </c>
      <c r="R3062" s="9">
        <f t="shared" si="142"/>
        <v>42245.274699074071</v>
      </c>
      <c r="S3062" s="9">
        <f t="shared" si="143"/>
        <v>42275.274699074071</v>
      </c>
    </row>
    <row r="3063" spans="1:19" hidden="1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8262</v>
      </c>
      <c r="O3063" t="s">
        <v>8302</v>
      </c>
      <c r="P3063" s="10">
        <f>ROUND(E3063/D3063*100%,0)</f>
        <v>0</v>
      </c>
      <c r="Q3063" s="11">
        <f t="shared" si="141"/>
        <v>0</v>
      </c>
      <c r="R3063" s="9">
        <f t="shared" si="142"/>
        <v>41834.784120370372</v>
      </c>
      <c r="S3063" s="9">
        <f t="shared" si="143"/>
        <v>41864.784120370372</v>
      </c>
    </row>
    <row r="3064" spans="1:19" ht="30" hidden="1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8262</v>
      </c>
      <c r="O3064" t="s">
        <v>8302</v>
      </c>
      <c r="P3064" s="10">
        <f>ROUND(E3064/D3064*100%,0)</f>
        <v>1</v>
      </c>
      <c r="Q3064" s="11">
        <f t="shared" si="141"/>
        <v>99.76</v>
      </c>
      <c r="R3064" s="9">
        <f t="shared" si="142"/>
        <v>42248.535787037035</v>
      </c>
      <c r="S3064" s="9">
        <f t="shared" si="143"/>
        <v>42277.75</v>
      </c>
    </row>
    <row r="3065" spans="1:19" ht="30" hidden="1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8262</v>
      </c>
      <c r="O3065" t="s">
        <v>8302</v>
      </c>
      <c r="P3065" s="10">
        <f>ROUND(E3065/D3065*100%,0)</f>
        <v>0</v>
      </c>
      <c r="Q3065" s="11">
        <f t="shared" si="141"/>
        <v>25.52</v>
      </c>
      <c r="R3065" s="9">
        <f t="shared" si="142"/>
        <v>42630.922893518517</v>
      </c>
      <c r="S3065" s="9">
        <f t="shared" si="143"/>
        <v>42665.922893518517</v>
      </c>
    </row>
    <row r="3066" spans="1:19" ht="30" hidden="1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8262</v>
      </c>
      <c r="O3066" t="s">
        <v>8302</v>
      </c>
      <c r="P3066" s="10">
        <f>ROUND(E3066/D3066*100%,0)</f>
        <v>0</v>
      </c>
      <c r="Q3066" s="11">
        <f t="shared" si="141"/>
        <v>117.65</v>
      </c>
      <c r="R3066" s="9">
        <f t="shared" si="142"/>
        <v>42299.130162037036</v>
      </c>
      <c r="S3066" s="9">
        <f t="shared" si="143"/>
        <v>42330.290972222225</v>
      </c>
    </row>
    <row r="3067" spans="1:19" ht="30" hidden="1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8262</v>
      </c>
      <c r="O3067" t="s">
        <v>8302</v>
      </c>
      <c r="P3067" s="10">
        <f>ROUND(E3067/D3067*100%,0)</f>
        <v>0</v>
      </c>
      <c r="Q3067" s="11">
        <f t="shared" si="141"/>
        <v>5</v>
      </c>
      <c r="R3067" s="9">
        <f t="shared" si="142"/>
        <v>41825.055231481485</v>
      </c>
      <c r="S3067" s="9">
        <f t="shared" si="143"/>
        <v>41850.055231481485</v>
      </c>
    </row>
    <row r="3068" spans="1:19" ht="30" hidden="1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8262</v>
      </c>
      <c r="O3068" t="s">
        <v>8302</v>
      </c>
      <c r="P3068" s="10">
        <f>ROUND(E3068/D3068*100%,0)</f>
        <v>0</v>
      </c>
      <c r="Q3068" s="11">
        <f t="shared" si="141"/>
        <v>2796.67</v>
      </c>
      <c r="R3068" s="9">
        <f t="shared" si="142"/>
        <v>42531.228437500002</v>
      </c>
      <c r="S3068" s="9">
        <f t="shared" si="143"/>
        <v>42561.228437500002</v>
      </c>
    </row>
    <row r="3069" spans="1:19" ht="30" hidden="1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8262</v>
      </c>
      <c r="O3069" t="s">
        <v>8302</v>
      </c>
      <c r="P3069" s="10">
        <f>ROUND(E3069/D3069*100%,0)</f>
        <v>0</v>
      </c>
      <c r="Q3069" s="11">
        <f t="shared" si="141"/>
        <v>200</v>
      </c>
      <c r="R3069" s="9">
        <f t="shared" si="142"/>
        <v>42226.938414351855</v>
      </c>
      <c r="S3069" s="9">
        <f t="shared" si="143"/>
        <v>42256.938414351855</v>
      </c>
    </row>
    <row r="3070" spans="1:19" ht="45" hidden="1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8262</v>
      </c>
      <c r="O3070" t="s">
        <v>8302</v>
      </c>
      <c r="P3070" s="10">
        <f>ROUND(E3070/D3070*100%,0)</f>
        <v>0</v>
      </c>
      <c r="Q3070" s="11">
        <f t="shared" si="141"/>
        <v>87.5</v>
      </c>
      <c r="R3070" s="9">
        <f t="shared" si="142"/>
        <v>42263.691574074073</v>
      </c>
      <c r="S3070" s="9">
        <f t="shared" si="143"/>
        <v>42293.691574074073</v>
      </c>
    </row>
    <row r="3071" spans="1:19" ht="30" hidden="1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8262</v>
      </c>
      <c r="O3071" t="s">
        <v>8302</v>
      </c>
      <c r="P3071" s="10">
        <f>ROUND(E3071/D3071*100%,0)</f>
        <v>0</v>
      </c>
      <c r="Q3071" s="11">
        <f t="shared" si="141"/>
        <v>20.14</v>
      </c>
      <c r="R3071" s="9">
        <f t="shared" si="142"/>
        <v>41957.833726851852</v>
      </c>
      <c r="S3071" s="9">
        <f t="shared" si="143"/>
        <v>41987.833726851852</v>
      </c>
    </row>
    <row r="3072" spans="1:19" ht="30" hidden="1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8262</v>
      </c>
      <c r="O3072" t="s">
        <v>8302</v>
      </c>
      <c r="P3072" s="10">
        <f>ROUND(E3072/D3072*100%,0)</f>
        <v>0</v>
      </c>
      <c r="Q3072" s="11">
        <f t="shared" si="141"/>
        <v>20.88</v>
      </c>
      <c r="R3072" s="9">
        <f t="shared" si="142"/>
        <v>42690.733437499999</v>
      </c>
      <c r="S3072" s="9">
        <f t="shared" si="143"/>
        <v>42711.733437499999</v>
      </c>
    </row>
    <row r="3073" spans="1:19" ht="30" hidden="1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8262</v>
      </c>
      <c r="O3073" t="s">
        <v>8302</v>
      </c>
      <c r="P3073" s="10">
        <f>ROUND(E3073/D3073*100%,0)</f>
        <v>1</v>
      </c>
      <c r="Q3073" s="11">
        <f t="shared" si="141"/>
        <v>61.31</v>
      </c>
      <c r="R3073" s="9">
        <f t="shared" si="142"/>
        <v>42097.732418981483</v>
      </c>
      <c r="S3073" s="9">
        <f t="shared" si="143"/>
        <v>42115.249305555553</v>
      </c>
    </row>
    <row r="3074" spans="1:19" ht="30" hidden="1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8262</v>
      </c>
      <c r="O3074" t="s">
        <v>8302</v>
      </c>
      <c r="P3074" s="10">
        <f>ROUND(E3074/D3074*100%,0)</f>
        <v>0</v>
      </c>
      <c r="Q3074" s="11">
        <f t="shared" si="141"/>
        <v>1</v>
      </c>
      <c r="R3074" s="9">
        <f t="shared" si="142"/>
        <v>42658.690532407403</v>
      </c>
      <c r="S3074" s="9">
        <f t="shared" si="143"/>
        <v>42673.073611111111</v>
      </c>
    </row>
    <row r="3075" spans="1:19" ht="30" hidden="1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8262</v>
      </c>
      <c r="O3075" t="s">
        <v>8302</v>
      </c>
      <c r="P3075" s="10">
        <f>ROUND(E3075/D3075*100%,0)</f>
        <v>0</v>
      </c>
      <c r="Q3075" s="11">
        <f t="shared" ref="Q3075:Q3138" si="144">IFERROR(ROUND(E3075/L3075,2),0)</f>
        <v>92.14</v>
      </c>
      <c r="R3075" s="9">
        <f t="shared" ref="R3075:R3138" si="145">(((J3075/60)/60)/24)+DATE(1970,1,1)</f>
        <v>42111.684027777781</v>
      </c>
      <c r="S3075" s="9">
        <f t="shared" ref="S3075:S3138" si="146">(((I3075/60)/60)/24)+DATE(1970,1,1)</f>
        <v>42169.804861111115</v>
      </c>
    </row>
    <row r="3076" spans="1:19" ht="45" hidden="1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8262</v>
      </c>
      <c r="O3076" t="s">
        <v>8302</v>
      </c>
      <c r="P3076" s="10">
        <f>ROUND(E3076/D3076*100%,0)</f>
        <v>0</v>
      </c>
      <c r="Q3076" s="11">
        <f t="shared" si="144"/>
        <v>7.33</v>
      </c>
      <c r="R3076" s="9">
        <f t="shared" si="145"/>
        <v>42409.571284722217</v>
      </c>
      <c r="S3076" s="9">
        <f t="shared" si="146"/>
        <v>42439.571284722217</v>
      </c>
    </row>
    <row r="3077" spans="1:19" ht="30" hidden="1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8262</v>
      </c>
      <c r="O3077" t="s">
        <v>8302</v>
      </c>
      <c r="P3077" s="10">
        <f>ROUND(E3077/D3077*100%,0)</f>
        <v>0</v>
      </c>
      <c r="Q3077" s="11">
        <f t="shared" si="144"/>
        <v>64.8</v>
      </c>
      <c r="R3077" s="9">
        <f t="shared" si="145"/>
        <v>42551.102314814809</v>
      </c>
      <c r="S3077" s="9">
        <f t="shared" si="146"/>
        <v>42601.102314814809</v>
      </c>
    </row>
    <row r="3078" spans="1:19" hidden="1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8262</v>
      </c>
      <c r="O3078" t="s">
        <v>8302</v>
      </c>
      <c r="P3078" s="10">
        <f>ROUND(E3078/D3078*100%,0)</f>
        <v>0</v>
      </c>
      <c r="Q3078" s="11">
        <f t="shared" si="144"/>
        <v>30.12</v>
      </c>
      <c r="R3078" s="9">
        <f t="shared" si="145"/>
        <v>42226.651886574073</v>
      </c>
      <c r="S3078" s="9">
        <f t="shared" si="146"/>
        <v>42286.651886574073</v>
      </c>
    </row>
    <row r="3079" spans="1:19" ht="30" hidden="1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8262</v>
      </c>
      <c r="O3079" t="s">
        <v>8302</v>
      </c>
      <c r="P3079" s="10">
        <f>ROUND(E3079/D3079*100%,0)</f>
        <v>0</v>
      </c>
      <c r="Q3079" s="11">
        <f t="shared" si="144"/>
        <v>52.5</v>
      </c>
      <c r="R3079" s="9">
        <f t="shared" si="145"/>
        <v>42766.956921296296</v>
      </c>
      <c r="S3079" s="9">
        <f t="shared" si="146"/>
        <v>42796.956921296296</v>
      </c>
    </row>
    <row r="3080" spans="1:19" ht="30" hidden="1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8262</v>
      </c>
      <c r="O3080" t="s">
        <v>8302</v>
      </c>
      <c r="P3080" s="10">
        <f>ROUND(E3080/D3080*100%,0)</f>
        <v>0</v>
      </c>
      <c r="Q3080" s="11">
        <f t="shared" si="144"/>
        <v>23.67</v>
      </c>
      <c r="R3080" s="9">
        <f t="shared" si="145"/>
        <v>42031.138831018514</v>
      </c>
      <c r="S3080" s="9">
        <f t="shared" si="146"/>
        <v>42061.138831018514</v>
      </c>
    </row>
    <row r="3081" spans="1:19" ht="30" hidden="1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8262</v>
      </c>
      <c r="O3081" t="s">
        <v>8302</v>
      </c>
      <c r="P3081" s="10">
        <f>ROUND(E3081/D3081*100%,0)</f>
        <v>0</v>
      </c>
      <c r="Q3081" s="11">
        <f t="shared" si="144"/>
        <v>415.78</v>
      </c>
      <c r="R3081" s="9">
        <f t="shared" si="145"/>
        <v>42055.713368055556</v>
      </c>
      <c r="S3081" s="9">
        <f t="shared" si="146"/>
        <v>42085.671701388885</v>
      </c>
    </row>
    <row r="3082" spans="1:19" ht="30" hidden="1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8262</v>
      </c>
      <c r="O3082" t="s">
        <v>8302</v>
      </c>
      <c r="P3082" s="10">
        <f>ROUND(E3082/D3082*100%,0)</f>
        <v>0</v>
      </c>
      <c r="Q3082" s="11">
        <f t="shared" si="144"/>
        <v>53.71</v>
      </c>
      <c r="R3082" s="9">
        <f t="shared" si="145"/>
        <v>41940.028287037036</v>
      </c>
      <c r="S3082" s="9">
        <f t="shared" si="146"/>
        <v>42000.0699537037</v>
      </c>
    </row>
    <row r="3083" spans="1:19" ht="30" hidden="1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8262</v>
      </c>
      <c r="O3083" t="s">
        <v>8302</v>
      </c>
      <c r="P3083" s="10">
        <f>ROUND(E3083/D3083*100%,0)</f>
        <v>0</v>
      </c>
      <c r="Q3083" s="11">
        <f t="shared" si="144"/>
        <v>420.6</v>
      </c>
      <c r="R3083" s="9">
        <f t="shared" si="145"/>
        <v>42237.181608796294</v>
      </c>
      <c r="S3083" s="9">
        <f t="shared" si="146"/>
        <v>42267.181608796294</v>
      </c>
    </row>
    <row r="3084" spans="1:19" ht="30" hidden="1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8262</v>
      </c>
      <c r="O3084" t="s">
        <v>8302</v>
      </c>
      <c r="P3084" s="10">
        <f>ROUND(E3084/D3084*100%,0)</f>
        <v>0</v>
      </c>
      <c r="Q3084" s="11">
        <f t="shared" si="144"/>
        <v>0</v>
      </c>
      <c r="R3084" s="9">
        <f t="shared" si="145"/>
        <v>42293.922986111109</v>
      </c>
      <c r="S3084" s="9">
        <f t="shared" si="146"/>
        <v>42323.96465277778</v>
      </c>
    </row>
    <row r="3085" spans="1:19" ht="45" hidden="1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8262</v>
      </c>
      <c r="O3085" t="s">
        <v>8302</v>
      </c>
      <c r="P3085" s="10">
        <f>ROUND(E3085/D3085*100%,0)</f>
        <v>0</v>
      </c>
      <c r="Q3085" s="11">
        <f t="shared" si="144"/>
        <v>18.670000000000002</v>
      </c>
      <c r="R3085" s="9">
        <f t="shared" si="145"/>
        <v>41853.563402777778</v>
      </c>
      <c r="S3085" s="9">
        <f t="shared" si="146"/>
        <v>41883.208333333336</v>
      </c>
    </row>
    <row r="3086" spans="1:19" ht="30" hidden="1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8262</v>
      </c>
      <c r="O3086" t="s">
        <v>8302</v>
      </c>
      <c r="P3086" s="10">
        <f>ROUND(E3086/D3086*100%,0)</f>
        <v>0</v>
      </c>
      <c r="Q3086" s="11">
        <f t="shared" si="144"/>
        <v>78.33</v>
      </c>
      <c r="R3086" s="9">
        <f t="shared" si="145"/>
        <v>42100.723738425921</v>
      </c>
      <c r="S3086" s="9">
        <f t="shared" si="146"/>
        <v>42129.783333333333</v>
      </c>
    </row>
    <row r="3087" spans="1:19" ht="30" hidden="1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8262</v>
      </c>
      <c r="O3087" t="s">
        <v>8302</v>
      </c>
      <c r="P3087" s="10">
        <f>ROUND(E3087/D3087*100%,0)</f>
        <v>0</v>
      </c>
      <c r="Q3087" s="11">
        <f t="shared" si="144"/>
        <v>67.78</v>
      </c>
      <c r="R3087" s="9">
        <f t="shared" si="145"/>
        <v>42246.883784722217</v>
      </c>
      <c r="S3087" s="9">
        <f t="shared" si="146"/>
        <v>42276.883784722217</v>
      </c>
    </row>
    <row r="3088" spans="1:19" ht="30" hidden="1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8262</v>
      </c>
      <c r="O3088" t="s">
        <v>8302</v>
      </c>
      <c r="P3088" s="10">
        <f>ROUND(E3088/D3088*100%,0)</f>
        <v>0</v>
      </c>
      <c r="Q3088" s="11">
        <f t="shared" si="144"/>
        <v>16.670000000000002</v>
      </c>
      <c r="R3088" s="9">
        <f t="shared" si="145"/>
        <v>42173.67082175926</v>
      </c>
      <c r="S3088" s="9">
        <f t="shared" si="146"/>
        <v>42233.67082175926</v>
      </c>
    </row>
    <row r="3089" spans="1:19" ht="30" hidden="1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8262</v>
      </c>
      <c r="O3089" t="s">
        <v>8302</v>
      </c>
      <c r="P3089" s="10">
        <f>ROUND(E3089/D3089*100%,0)</f>
        <v>0</v>
      </c>
      <c r="Q3089" s="11">
        <f t="shared" si="144"/>
        <v>62.5</v>
      </c>
      <c r="R3089" s="9">
        <f t="shared" si="145"/>
        <v>42665.150347222225</v>
      </c>
      <c r="S3089" s="9">
        <f t="shared" si="146"/>
        <v>42725.192013888889</v>
      </c>
    </row>
    <row r="3090" spans="1:19" ht="30" hidden="1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8262</v>
      </c>
      <c r="O3090" t="s">
        <v>8302</v>
      </c>
      <c r="P3090" s="10">
        <f>ROUND(E3090/D3090*100%,0)</f>
        <v>0</v>
      </c>
      <c r="Q3090" s="11">
        <f t="shared" si="144"/>
        <v>42</v>
      </c>
      <c r="R3090" s="9">
        <f t="shared" si="145"/>
        <v>41981.57230324074</v>
      </c>
      <c r="S3090" s="9">
        <f t="shared" si="146"/>
        <v>42012.570138888885</v>
      </c>
    </row>
    <row r="3091" spans="1:19" ht="30" hidden="1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8262</v>
      </c>
      <c r="O3091" t="s">
        <v>8302</v>
      </c>
      <c r="P3091" s="10">
        <f>ROUND(E3091/D3091*100%,0)</f>
        <v>0</v>
      </c>
      <c r="Q3091" s="11">
        <f t="shared" si="144"/>
        <v>130.09</v>
      </c>
      <c r="R3091" s="9">
        <f t="shared" si="145"/>
        <v>42528.542627314819</v>
      </c>
      <c r="S3091" s="9">
        <f t="shared" si="146"/>
        <v>42560.082638888889</v>
      </c>
    </row>
    <row r="3092" spans="1:19" ht="30" hidden="1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8262</v>
      </c>
      <c r="O3092" t="s">
        <v>8302</v>
      </c>
      <c r="P3092" s="10">
        <f>ROUND(E3092/D3092*100%,0)</f>
        <v>0</v>
      </c>
      <c r="Q3092" s="11">
        <f t="shared" si="144"/>
        <v>1270.22</v>
      </c>
      <c r="R3092" s="9">
        <f t="shared" si="145"/>
        <v>42065.818807870368</v>
      </c>
      <c r="S3092" s="9">
        <f t="shared" si="146"/>
        <v>42125.777141203704</v>
      </c>
    </row>
    <row r="3093" spans="1:19" ht="30" hidden="1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8262</v>
      </c>
      <c r="O3093" t="s">
        <v>8302</v>
      </c>
      <c r="P3093" s="10">
        <f>ROUND(E3093/D3093*100%,0)</f>
        <v>0</v>
      </c>
      <c r="Q3093" s="11">
        <f t="shared" si="144"/>
        <v>88.44</v>
      </c>
      <c r="R3093" s="9">
        <f t="shared" si="145"/>
        <v>42566.948414351849</v>
      </c>
      <c r="S3093" s="9">
        <f t="shared" si="146"/>
        <v>42596.948414351849</v>
      </c>
    </row>
    <row r="3094" spans="1:19" ht="30" hidden="1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8262</v>
      </c>
      <c r="O3094" t="s">
        <v>8302</v>
      </c>
      <c r="P3094" s="10">
        <f>ROUND(E3094/D3094*100%,0)</f>
        <v>0</v>
      </c>
      <c r="Q3094" s="11">
        <f t="shared" si="144"/>
        <v>56.34</v>
      </c>
      <c r="R3094" s="9">
        <f t="shared" si="145"/>
        <v>42255.619351851856</v>
      </c>
      <c r="S3094" s="9">
        <f t="shared" si="146"/>
        <v>42292.916666666672</v>
      </c>
    </row>
    <row r="3095" spans="1:19" ht="30" hidden="1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8262</v>
      </c>
      <c r="O3095" t="s">
        <v>8302</v>
      </c>
      <c r="P3095" s="10">
        <f>ROUND(E3095/D3095*100%,0)</f>
        <v>0</v>
      </c>
      <c r="Q3095" s="11">
        <f t="shared" si="144"/>
        <v>53.53</v>
      </c>
      <c r="R3095" s="9">
        <f t="shared" si="145"/>
        <v>41760.909039351849</v>
      </c>
      <c r="S3095" s="9">
        <f t="shared" si="146"/>
        <v>41791.165972222225</v>
      </c>
    </row>
    <row r="3096" spans="1:19" ht="30" hidden="1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8262</v>
      </c>
      <c r="O3096" t="s">
        <v>8302</v>
      </c>
      <c r="P3096" s="10">
        <f>ROUND(E3096/D3096*100%,0)</f>
        <v>0</v>
      </c>
      <c r="Q3096" s="11">
        <f t="shared" si="144"/>
        <v>25</v>
      </c>
      <c r="R3096" s="9">
        <f t="shared" si="145"/>
        <v>42207.795787037037</v>
      </c>
      <c r="S3096" s="9">
        <f t="shared" si="146"/>
        <v>42267.795787037037</v>
      </c>
    </row>
    <row r="3097" spans="1:19" ht="30" hidden="1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8262</v>
      </c>
      <c r="O3097" t="s">
        <v>8302</v>
      </c>
      <c r="P3097" s="10">
        <f>ROUND(E3097/D3097*100%,0)</f>
        <v>0</v>
      </c>
      <c r="Q3097" s="11">
        <f t="shared" si="144"/>
        <v>50</v>
      </c>
      <c r="R3097" s="9">
        <f t="shared" si="145"/>
        <v>42523.025231481486</v>
      </c>
      <c r="S3097" s="9">
        <f t="shared" si="146"/>
        <v>42583.025231481486</v>
      </c>
    </row>
    <row r="3098" spans="1:19" ht="30" hidden="1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8262</v>
      </c>
      <c r="O3098" t="s">
        <v>8302</v>
      </c>
      <c r="P3098" s="10">
        <f>ROUND(E3098/D3098*100%,0)</f>
        <v>0</v>
      </c>
      <c r="Q3098" s="11">
        <f t="shared" si="144"/>
        <v>56.79</v>
      </c>
      <c r="R3098" s="9">
        <f t="shared" si="145"/>
        <v>42114.825532407413</v>
      </c>
      <c r="S3098" s="9">
        <f t="shared" si="146"/>
        <v>42144.825532407413</v>
      </c>
    </row>
    <row r="3099" spans="1:19" ht="30" hidden="1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8262</v>
      </c>
      <c r="O3099" t="s">
        <v>8302</v>
      </c>
      <c r="P3099" s="10">
        <f>ROUND(E3099/D3099*100%,0)</f>
        <v>0</v>
      </c>
      <c r="Q3099" s="11">
        <f t="shared" si="144"/>
        <v>40.83</v>
      </c>
      <c r="R3099" s="9">
        <f t="shared" si="145"/>
        <v>42629.503483796296</v>
      </c>
      <c r="S3099" s="9">
        <f t="shared" si="146"/>
        <v>42650.583333333328</v>
      </c>
    </row>
    <row r="3100" spans="1:19" ht="30" hidden="1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8262</v>
      </c>
      <c r="O3100" t="s">
        <v>8302</v>
      </c>
      <c r="P3100" s="10">
        <f>ROUND(E3100/D3100*100%,0)</f>
        <v>0</v>
      </c>
      <c r="Q3100" s="11">
        <f t="shared" si="144"/>
        <v>65.11</v>
      </c>
      <c r="R3100" s="9">
        <f t="shared" si="145"/>
        <v>42359.792233796295</v>
      </c>
      <c r="S3100" s="9">
        <f t="shared" si="146"/>
        <v>42408.01180555555</v>
      </c>
    </row>
    <row r="3101" spans="1:19" ht="30" hidden="1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8262</v>
      </c>
      <c r="O3101" t="s">
        <v>8302</v>
      </c>
      <c r="P3101" s="10">
        <f>ROUND(E3101/D3101*100%,0)</f>
        <v>0</v>
      </c>
      <c r="Q3101" s="11">
        <f t="shared" si="144"/>
        <v>55.6</v>
      </c>
      <c r="R3101" s="9">
        <f t="shared" si="145"/>
        <v>42382.189710648148</v>
      </c>
      <c r="S3101" s="9">
        <f t="shared" si="146"/>
        <v>42412.189710648148</v>
      </c>
    </row>
    <row r="3102" spans="1:19" ht="30" hidden="1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8262</v>
      </c>
      <c r="O3102" t="s">
        <v>8302</v>
      </c>
      <c r="P3102" s="10">
        <f>ROUND(E3102/D3102*100%,0)</f>
        <v>0</v>
      </c>
      <c r="Q3102" s="11">
        <f t="shared" si="144"/>
        <v>140.54</v>
      </c>
      <c r="R3102" s="9">
        <f t="shared" si="145"/>
        <v>41902.622395833336</v>
      </c>
      <c r="S3102" s="9">
        <f t="shared" si="146"/>
        <v>41932.622395833336</v>
      </c>
    </row>
    <row r="3103" spans="1:19" ht="45" hidden="1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8262</v>
      </c>
      <c r="O3103" t="s">
        <v>8302</v>
      </c>
      <c r="P3103" s="10">
        <f>ROUND(E3103/D3103*100%,0)</f>
        <v>0</v>
      </c>
      <c r="Q3103" s="11">
        <f t="shared" si="144"/>
        <v>25</v>
      </c>
      <c r="R3103" s="9">
        <f t="shared" si="145"/>
        <v>42171.383530092593</v>
      </c>
      <c r="S3103" s="9">
        <f t="shared" si="146"/>
        <v>42201.330555555556</v>
      </c>
    </row>
    <row r="3104" spans="1:19" ht="45" hidden="1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8262</v>
      </c>
      <c r="O3104" t="s">
        <v>8302</v>
      </c>
      <c r="P3104" s="10">
        <f>ROUND(E3104/D3104*100%,0)</f>
        <v>0</v>
      </c>
      <c r="Q3104" s="11">
        <f t="shared" si="144"/>
        <v>69.53</v>
      </c>
      <c r="R3104" s="9">
        <f t="shared" si="145"/>
        <v>42555.340486111112</v>
      </c>
      <c r="S3104" s="9">
        <f t="shared" si="146"/>
        <v>42605.340486111112</v>
      </c>
    </row>
    <row r="3105" spans="1:19" ht="30" hidden="1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8262</v>
      </c>
      <c r="O3105" t="s">
        <v>8302</v>
      </c>
      <c r="P3105" s="10">
        <f>ROUND(E3105/D3105*100%,0)</f>
        <v>0</v>
      </c>
      <c r="Q3105" s="11">
        <f t="shared" si="144"/>
        <v>5.5</v>
      </c>
      <c r="R3105" s="9">
        <f t="shared" si="145"/>
        <v>42107.156319444446</v>
      </c>
      <c r="S3105" s="9">
        <f t="shared" si="146"/>
        <v>42167.156319444446</v>
      </c>
    </row>
    <row r="3106" spans="1:19" ht="30" hidden="1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8262</v>
      </c>
      <c r="O3106" t="s">
        <v>8302</v>
      </c>
      <c r="P3106" s="10">
        <f>ROUND(E3106/D3106*100%,0)</f>
        <v>0</v>
      </c>
      <c r="Q3106" s="11">
        <f t="shared" si="144"/>
        <v>237</v>
      </c>
      <c r="R3106" s="9">
        <f t="shared" si="145"/>
        <v>42006.908692129626</v>
      </c>
      <c r="S3106" s="9">
        <f t="shared" si="146"/>
        <v>42038.083333333328</v>
      </c>
    </row>
    <row r="3107" spans="1:19" ht="30" hidden="1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8262</v>
      </c>
      <c r="O3107" t="s">
        <v>8302</v>
      </c>
      <c r="P3107" s="10">
        <f>ROUND(E3107/D3107*100%,0)</f>
        <v>0</v>
      </c>
      <c r="Q3107" s="11">
        <f t="shared" si="144"/>
        <v>79.87</v>
      </c>
      <c r="R3107" s="9">
        <f t="shared" si="145"/>
        <v>41876.718935185185</v>
      </c>
      <c r="S3107" s="9">
        <f t="shared" si="146"/>
        <v>41931.208333333336</v>
      </c>
    </row>
    <row r="3108" spans="1:19" ht="45" hidden="1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8262</v>
      </c>
      <c r="O3108" t="s">
        <v>8302</v>
      </c>
      <c r="P3108" s="10">
        <f>ROUND(E3108/D3108*100%,0)</f>
        <v>0</v>
      </c>
      <c r="Q3108" s="11">
        <f t="shared" si="144"/>
        <v>10.25</v>
      </c>
      <c r="R3108" s="9">
        <f t="shared" si="145"/>
        <v>42241.429120370376</v>
      </c>
      <c r="S3108" s="9">
        <f t="shared" si="146"/>
        <v>42263.916666666672</v>
      </c>
    </row>
    <row r="3109" spans="1:19" ht="30" hidden="1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8262</v>
      </c>
      <c r="O3109" t="s">
        <v>8302</v>
      </c>
      <c r="P3109" s="10">
        <f>ROUND(E3109/D3109*100%,0)</f>
        <v>0</v>
      </c>
      <c r="Q3109" s="11">
        <f t="shared" si="144"/>
        <v>272.58999999999997</v>
      </c>
      <c r="R3109" s="9">
        <f t="shared" si="145"/>
        <v>42128.814247685179</v>
      </c>
      <c r="S3109" s="9">
        <f t="shared" si="146"/>
        <v>42135.814247685179</v>
      </c>
    </row>
    <row r="3110" spans="1:19" hidden="1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8262</v>
      </c>
      <c r="O3110" t="s">
        <v>8302</v>
      </c>
      <c r="P3110" s="10">
        <f>ROUND(E3110/D3110*100%,0)</f>
        <v>0</v>
      </c>
      <c r="Q3110" s="11">
        <f t="shared" si="144"/>
        <v>13</v>
      </c>
      <c r="R3110" s="9">
        <f t="shared" si="145"/>
        <v>42062.680486111116</v>
      </c>
      <c r="S3110" s="9">
        <f t="shared" si="146"/>
        <v>42122.638819444444</v>
      </c>
    </row>
    <row r="3111" spans="1:19" ht="30" hidden="1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8262</v>
      </c>
      <c r="O3111" t="s">
        <v>8302</v>
      </c>
      <c r="P3111" s="10">
        <f>ROUND(E3111/D3111*100%,0)</f>
        <v>0</v>
      </c>
      <c r="Q3111" s="11">
        <f t="shared" si="144"/>
        <v>58.18</v>
      </c>
      <c r="R3111" s="9">
        <f t="shared" si="145"/>
        <v>41844.125115740739</v>
      </c>
      <c r="S3111" s="9">
        <f t="shared" si="146"/>
        <v>41879.125115740739</v>
      </c>
    </row>
    <row r="3112" spans="1:19" ht="30" hidden="1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8262</v>
      </c>
      <c r="O3112" t="s">
        <v>8302</v>
      </c>
      <c r="P3112" s="10">
        <f>ROUND(E3112/D3112*100%,0)</f>
        <v>0</v>
      </c>
      <c r="Q3112" s="11">
        <f t="shared" si="144"/>
        <v>10</v>
      </c>
      <c r="R3112" s="9">
        <f t="shared" si="145"/>
        <v>42745.031469907408</v>
      </c>
      <c r="S3112" s="9">
        <f t="shared" si="146"/>
        <v>42785.031469907408</v>
      </c>
    </row>
    <row r="3113" spans="1:19" ht="30" hidden="1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8262</v>
      </c>
      <c r="O3113" t="s">
        <v>8302</v>
      </c>
      <c r="P3113" s="10">
        <f>ROUND(E3113/D3113*100%,0)</f>
        <v>0</v>
      </c>
      <c r="Q3113" s="11">
        <f t="shared" si="144"/>
        <v>70.11</v>
      </c>
      <c r="R3113" s="9">
        <f t="shared" si="145"/>
        <v>41885.595138888886</v>
      </c>
      <c r="S3113" s="9">
        <f t="shared" si="146"/>
        <v>41916.595138888886</v>
      </c>
    </row>
    <row r="3114" spans="1:19" ht="30" hidden="1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8262</v>
      </c>
      <c r="O3114" t="s">
        <v>8302</v>
      </c>
      <c r="P3114" s="10">
        <f>ROUND(E3114/D3114*100%,0)</f>
        <v>0</v>
      </c>
      <c r="Q3114" s="11">
        <f t="shared" si="144"/>
        <v>57.89</v>
      </c>
      <c r="R3114" s="9">
        <f t="shared" si="145"/>
        <v>42615.121921296297</v>
      </c>
      <c r="S3114" s="9">
        <f t="shared" si="146"/>
        <v>42675.121921296297</v>
      </c>
    </row>
    <row r="3115" spans="1:19" ht="30" hidden="1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8262</v>
      </c>
      <c r="O3115" t="s">
        <v>8302</v>
      </c>
      <c r="P3115" s="10">
        <f>ROUND(E3115/D3115*100%,0)</f>
        <v>0</v>
      </c>
      <c r="Q3115" s="11">
        <f t="shared" si="144"/>
        <v>125.27</v>
      </c>
      <c r="R3115" s="9">
        <f t="shared" si="145"/>
        <v>42081.731273148151</v>
      </c>
      <c r="S3115" s="9">
        <f t="shared" si="146"/>
        <v>42111.731273148151</v>
      </c>
    </row>
    <row r="3116" spans="1:19" ht="30" hidden="1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8262</v>
      </c>
      <c r="O3116" t="s">
        <v>8302</v>
      </c>
      <c r="P3116" s="10">
        <f>ROUND(E3116/D3116*100%,0)</f>
        <v>0</v>
      </c>
      <c r="Q3116" s="11">
        <f t="shared" si="144"/>
        <v>0</v>
      </c>
      <c r="R3116" s="9">
        <f t="shared" si="145"/>
        <v>41843.632523148146</v>
      </c>
      <c r="S3116" s="9">
        <f t="shared" si="146"/>
        <v>41903.632523148146</v>
      </c>
    </row>
    <row r="3117" spans="1:19" ht="30" hidden="1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8262</v>
      </c>
      <c r="O3117" t="s">
        <v>8302</v>
      </c>
      <c r="P3117" s="10">
        <f>ROUND(E3117/D3117*100%,0)</f>
        <v>0</v>
      </c>
      <c r="Q3117" s="11">
        <f t="shared" si="144"/>
        <v>300</v>
      </c>
      <c r="R3117" s="9">
        <f t="shared" si="145"/>
        <v>42496.447071759263</v>
      </c>
      <c r="S3117" s="9">
        <f t="shared" si="146"/>
        <v>42526.447071759263</v>
      </c>
    </row>
    <row r="3118" spans="1:19" ht="30" hidden="1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8262</v>
      </c>
      <c r="O3118" t="s">
        <v>8302</v>
      </c>
      <c r="P3118" s="10">
        <f>ROUND(E3118/D3118*100%,0)</f>
        <v>1</v>
      </c>
      <c r="Q3118" s="11">
        <f t="shared" si="144"/>
        <v>43</v>
      </c>
      <c r="R3118" s="9">
        <f t="shared" si="145"/>
        <v>42081.515335648146</v>
      </c>
      <c r="S3118" s="9">
        <f t="shared" si="146"/>
        <v>42095.515335648146</v>
      </c>
    </row>
    <row r="3119" spans="1:19" ht="30" hidden="1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8262</v>
      </c>
      <c r="O3119" t="s">
        <v>8302</v>
      </c>
      <c r="P3119" s="10">
        <f>ROUND(E3119/D3119*100%,0)</f>
        <v>0</v>
      </c>
      <c r="Q3119" s="11">
        <f t="shared" si="144"/>
        <v>1</v>
      </c>
      <c r="R3119" s="9">
        <f t="shared" si="145"/>
        <v>42509.374537037031</v>
      </c>
      <c r="S3119" s="9">
        <f t="shared" si="146"/>
        <v>42517.55</v>
      </c>
    </row>
    <row r="3120" spans="1:19" hidden="1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8262</v>
      </c>
      <c r="O3120" t="s">
        <v>8302</v>
      </c>
      <c r="P3120" s="10">
        <f>ROUND(E3120/D3120*100%,0)</f>
        <v>0</v>
      </c>
      <c r="Q3120" s="11">
        <f t="shared" si="144"/>
        <v>775</v>
      </c>
      <c r="R3120" s="9">
        <f t="shared" si="145"/>
        <v>42534.649571759262</v>
      </c>
      <c r="S3120" s="9">
        <f t="shared" si="146"/>
        <v>42553.649571759262</v>
      </c>
    </row>
    <row r="3121" spans="1:19" ht="30" hidden="1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8262</v>
      </c>
      <c r="O3121" t="s">
        <v>8302</v>
      </c>
      <c r="P3121" s="10">
        <f>ROUND(E3121/D3121*100%,0)</f>
        <v>0</v>
      </c>
      <c r="Q3121" s="11">
        <f t="shared" si="144"/>
        <v>5</v>
      </c>
      <c r="R3121" s="9">
        <f t="shared" si="145"/>
        <v>42060.04550925926</v>
      </c>
      <c r="S3121" s="9">
        <f t="shared" si="146"/>
        <v>42090.003842592589</v>
      </c>
    </row>
    <row r="3122" spans="1:19" ht="30" hidden="1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8262</v>
      </c>
      <c r="O3122" t="s">
        <v>8302</v>
      </c>
      <c r="P3122" s="10">
        <f>ROUND(E3122/D3122*100%,0)</f>
        <v>0</v>
      </c>
      <c r="Q3122" s="11">
        <f t="shared" si="144"/>
        <v>12.8</v>
      </c>
      <c r="R3122" s="9">
        <f t="shared" si="145"/>
        <v>42435.942083333335</v>
      </c>
      <c r="S3122" s="9">
        <f t="shared" si="146"/>
        <v>42495.900416666671</v>
      </c>
    </row>
    <row r="3123" spans="1:19" ht="30" hidden="1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8262</v>
      </c>
      <c r="O3123" t="s">
        <v>8302</v>
      </c>
      <c r="P3123" s="10">
        <f>ROUND(E3123/D3123*100%,0)</f>
        <v>0</v>
      </c>
      <c r="Q3123" s="11">
        <f t="shared" si="144"/>
        <v>10</v>
      </c>
      <c r="R3123" s="9">
        <f t="shared" si="145"/>
        <v>41848.679803240739</v>
      </c>
      <c r="S3123" s="9">
        <f t="shared" si="146"/>
        <v>41908.679803240739</v>
      </c>
    </row>
    <row r="3124" spans="1:19" hidden="1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8262</v>
      </c>
      <c r="O3124" t="s">
        <v>8302</v>
      </c>
      <c r="P3124" s="10">
        <f>ROUND(E3124/D3124*100%,0)</f>
        <v>1</v>
      </c>
      <c r="Q3124" s="11">
        <f t="shared" si="144"/>
        <v>58</v>
      </c>
      <c r="R3124" s="9">
        <f t="shared" si="145"/>
        <v>42678.932083333333</v>
      </c>
      <c r="S3124" s="9">
        <f t="shared" si="146"/>
        <v>42683.973750000005</v>
      </c>
    </row>
    <row r="3125" spans="1:19" ht="30" hidden="1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8262</v>
      </c>
      <c r="O3125" t="s">
        <v>8302</v>
      </c>
      <c r="P3125" s="10">
        <f>ROUND(E3125/D3125*100%,0)</f>
        <v>1</v>
      </c>
      <c r="Q3125" s="11">
        <f t="shared" si="144"/>
        <v>244.8</v>
      </c>
      <c r="R3125" s="9">
        <f t="shared" si="145"/>
        <v>42530.993032407408</v>
      </c>
      <c r="S3125" s="9">
        <f t="shared" si="146"/>
        <v>42560.993032407408</v>
      </c>
    </row>
    <row r="3126" spans="1:19" ht="30" hidden="1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8262</v>
      </c>
      <c r="O3126" t="s">
        <v>8302</v>
      </c>
      <c r="P3126" s="10">
        <f>ROUND(E3126/D3126*100%,0)</f>
        <v>0</v>
      </c>
      <c r="Q3126" s="11">
        <f t="shared" si="144"/>
        <v>6.5</v>
      </c>
      <c r="R3126" s="9">
        <f t="shared" si="145"/>
        <v>41977.780104166668</v>
      </c>
      <c r="S3126" s="9">
        <f t="shared" si="146"/>
        <v>42037.780104166668</v>
      </c>
    </row>
    <row r="3127" spans="1:19" hidden="1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8262</v>
      </c>
      <c r="O3127" t="s">
        <v>8302</v>
      </c>
      <c r="P3127" s="10">
        <f>ROUND(E3127/D3127*100%,0)</f>
        <v>0</v>
      </c>
      <c r="Q3127" s="11">
        <f t="shared" si="144"/>
        <v>0</v>
      </c>
      <c r="R3127" s="9">
        <f t="shared" si="145"/>
        <v>42346.20685185185</v>
      </c>
      <c r="S3127" s="9">
        <f t="shared" si="146"/>
        <v>42376.20685185185</v>
      </c>
    </row>
    <row r="3128" spans="1:19" ht="60" hidden="1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8262</v>
      </c>
      <c r="O3128" t="s">
        <v>8302</v>
      </c>
      <c r="P3128" s="10">
        <f>ROUND(E3128/D3128*100%,0)</f>
        <v>0</v>
      </c>
      <c r="Q3128" s="11">
        <f t="shared" si="144"/>
        <v>61.18</v>
      </c>
      <c r="R3128" s="9">
        <f t="shared" si="145"/>
        <v>42427.01807870371</v>
      </c>
      <c r="S3128" s="9">
        <f t="shared" si="146"/>
        <v>42456.976412037038</v>
      </c>
    </row>
    <row r="3129" spans="1:19" ht="30" hidden="1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8262</v>
      </c>
      <c r="O3129" t="s">
        <v>8302</v>
      </c>
      <c r="P3129" s="10">
        <f>ROUND(E3129/D3129*100%,0)</f>
        <v>0</v>
      </c>
      <c r="Q3129" s="11">
        <f t="shared" si="144"/>
        <v>0</v>
      </c>
      <c r="R3129" s="9">
        <f t="shared" si="145"/>
        <v>42034.856817129628</v>
      </c>
      <c r="S3129" s="9">
        <f t="shared" si="146"/>
        <v>42064.856817129628</v>
      </c>
    </row>
    <row r="3130" spans="1:19" ht="30" hidden="1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8262</v>
      </c>
      <c r="O3130" t="s">
        <v>8263</v>
      </c>
      <c r="P3130" s="10">
        <f>ROUND(E3130/D3130*100%,0)</f>
        <v>1</v>
      </c>
      <c r="Q3130" s="11">
        <f t="shared" si="144"/>
        <v>139.24</v>
      </c>
      <c r="R3130" s="9">
        <f t="shared" si="145"/>
        <v>42780.825706018513</v>
      </c>
      <c r="S3130" s="9">
        <f t="shared" si="146"/>
        <v>42810.784039351856</v>
      </c>
    </row>
    <row r="3131" spans="1:19" ht="30" hidden="1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8262</v>
      </c>
      <c r="O3131" t="s">
        <v>8263</v>
      </c>
      <c r="P3131" s="10">
        <f>ROUND(E3131/D3131*100%,0)</f>
        <v>0</v>
      </c>
      <c r="Q3131" s="11">
        <f t="shared" si="144"/>
        <v>10</v>
      </c>
      <c r="R3131" s="9">
        <f t="shared" si="145"/>
        <v>42803.842812499999</v>
      </c>
      <c r="S3131" s="9">
        <f t="shared" si="146"/>
        <v>42843.801145833335</v>
      </c>
    </row>
    <row r="3132" spans="1:19" ht="30" hidden="1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8262</v>
      </c>
      <c r="O3132" t="s">
        <v>8263</v>
      </c>
      <c r="P3132" s="10">
        <f>ROUND(E3132/D3132*100%,0)</f>
        <v>0</v>
      </c>
      <c r="Q3132" s="11">
        <f t="shared" si="144"/>
        <v>93.75</v>
      </c>
      <c r="R3132" s="9">
        <f t="shared" si="145"/>
        <v>42808.640231481477</v>
      </c>
      <c r="S3132" s="9">
        <f t="shared" si="146"/>
        <v>42839.207638888889</v>
      </c>
    </row>
    <row r="3133" spans="1:19" hidden="1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8262</v>
      </c>
      <c r="O3133" t="s">
        <v>8263</v>
      </c>
      <c r="P3133" s="10">
        <f>ROUND(E3133/D3133*100%,0)</f>
        <v>0</v>
      </c>
      <c r="Q3133" s="11">
        <f t="shared" si="144"/>
        <v>53.75</v>
      </c>
      <c r="R3133" s="9">
        <f t="shared" si="145"/>
        <v>42803.579224537039</v>
      </c>
      <c r="S3133" s="9">
        <f t="shared" si="146"/>
        <v>42833.537557870368</v>
      </c>
    </row>
    <row r="3134" spans="1:19" ht="30" hidden="1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8262</v>
      </c>
      <c r="O3134" t="s">
        <v>8263</v>
      </c>
      <c r="P3134" s="10">
        <f>ROUND(E3134/D3134*100%,0)</f>
        <v>0</v>
      </c>
      <c r="Q3134" s="11">
        <f t="shared" si="144"/>
        <v>10</v>
      </c>
      <c r="R3134" s="9">
        <f t="shared" si="145"/>
        <v>42786.350231481483</v>
      </c>
      <c r="S3134" s="9">
        <f t="shared" si="146"/>
        <v>42846.308564814812</v>
      </c>
    </row>
    <row r="3135" spans="1:19" ht="30" hidden="1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8262</v>
      </c>
      <c r="O3135" t="s">
        <v>8263</v>
      </c>
      <c r="P3135" s="10">
        <f>ROUND(E3135/D3135*100%,0)</f>
        <v>1</v>
      </c>
      <c r="Q3135" s="11">
        <f t="shared" si="144"/>
        <v>33.75</v>
      </c>
      <c r="R3135" s="9">
        <f t="shared" si="145"/>
        <v>42788.565208333333</v>
      </c>
      <c r="S3135" s="9">
        <f t="shared" si="146"/>
        <v>42818.523541666669</v>
      </c>
    </row>
    <row r="3136" spans="1:19" ht="30" hidden="1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8262</v>
      </c>
      <c r="O3136" t="s">
        <v>8263</v>
      </c>
      <c r="P3136" s="10">
        <f>ROUND(E3136/D3136*100%,0)</f>
        <v>0</v>
      </c>
      <c r="Q3136" s="11">
        <f t="shared" si="144"/>
        <v>18.75</v>
      </c>
      <c r="R3136" s="9">
        <f t="shared" si="145"/>
        <v>42800.720127314817</v>
      </c>
      <c r="S3136" s="9">
        <f t="shared" si="146"/>
        <v>42821.678460648152</v>
      </c>
    </row>
    <row r="3137" spans="1:19" ht="30" hidden="1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8262</v>
      </c>
      <c r="O3137" t="s">
        <v>8263</v>
      </c>
      <c r="P3137" s="10">
        <f>ROUND(E3137/D3137*100%,0)</f>
        <v>0</v>
      </c>
      <c r="Q3137" s="11">
        <f t="shared" si="144"/>
        <v>23.14</v>
      </c>
      <c r="R3137" s="9">
        <f t="shared" si="145"/>
        <v>42807.151863425926</v>
      </c>
      <c r="S3137" s="9">
        <f t="shared" si="146"/>
        <v>42829.151863425926</v>
      </c>
    </row>
    <row r="3138" spans="1:19" ht="30" hidden="1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8262</v>
      </c>
      <c r="O3138" t="s">
        <v>8263</v>
      </c>
      <c r="P3138" s="10">
        <f>ROUND(E3138/D3138*100%,0)</f>
        <v>1</v>
      </c>
      <c r="Q3138" s="11">
        <f t="shared" si="144"/>
        <v>29.05</v>
      </c>
      <c r="R3138" s="9">
        <f t="shared" si="145"/>
        <v>42789.462430555555</v>
      </c>
      <c r="S3138" s="9">
        <f t="shared" si="146"/>
        <v>42825.957638888889</v>
      </c>
    </row>
    <row r="3139" spans="1:19" ht="30" hidden="1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8262</v>
      </c>
      <c r="O3139" t="s">
        <v>8263</v>
      </c>
      <c r="P3139" s="10">
        <f>ROUND(E3139/D3139*100%,0)</f>
        <v>0</v>
      </c>
      <c r="Q3139" s="11">
        <f t="shared" ref="Q3139:Q3202" si="147">IFERROR(ROUND(E3139/L3139,2),0)</f>
        <v>50</v>
      </c>
      <c r="R3139" s="9">
        <f t="shared" ref="R3139:R3202" si="148">(((J3139/60)/60)/24)+DATE(1970,1,1)</f>
        <v>42807.885057870371</v>
      </c>
      <c r="S3139" s="9">
        <f t="shared" ref="S3139:S3202" si="149">(((I3139/60)/60)/24)+DATE(1970,1,1)</f>
        <v>42858.8</v>
      </c>
    </row>
    <row r="3140" spans="1:19" ht="45" hidden="1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8262</v>
      </c>
      <c r="O3140" t="s">
        <v>8263</v>
      </c>
      <c r="P3140" s="10">
        <f>ROUND(E3140/D3140*100%,0)</f>
        <v>0</v>
      </c>
      <c r="Q3140" s="11">
        <f t="shared" si="147"/>
        <v>0</v>
      </c>
      <c r="R3140" s="9">
        <f t="shared" si="148"/>
        <v>42809.645914351851</v>
      </c>
      <c r="S3140" s="9">
        <f t="shared" si="149"/>
        <v>42828.645914351851</v>
      </c>
    </row>
    <row r="3141" spans="1:19" ht="30" hidden="1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8262</v>
      </c>
      <c r="O3141" t="s">
        <v>8263</v>
      </c>
      <c r="P3141" s="10">
        <f>ROUND(E3141/D3141*100%,0)</f>
        <v>0</v>
      </c>
      <c r="Q3141" s="11">
        <f t="shared" si="147"/>
        <v>450</v>
      </c>
      <c r="R3141" s="9">
        <f t="shared" si="148"/>
        <v>42785.270370370374</v>
      </c>
      <c r="S3141" s="9">
        <f t="shared" si="149"/>
        <v>42819.189583333333</v>
      </c>
    </row>
    <row r="3142" spans="1:19" ht="30" hidden="1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8262</v>
      </c>
      <c r="O3142" t="s">
        <v>8263</v>
      </c>
      <c r="P3142" s="10">
        <f>ROUND(E3142/D3142*100%,0)</f>
        <v>0</v>
      </c>
      <c r="Q3142" s="11">
        <f t="shared" si="147"/>
        <v>24</v>
      </c>
      <c r="R3142" s="9">
        <f t="shared" si="148"/>
        <v>42802.718784722223</v>
      </c>
      <c r="S3142" s="9">
        <f t="shared" si="149"/>
        <v>42832.677118055552</v>
      </c>
    </row>
    <row r="3143" spans="1:19" ht="45" hidden="1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8262</v>
      </c>
      <c r="O3143" t="s">
        <v>8263</v>
      </c>
      <c r="P3143" s="10">
        <f>ROUND(E3143/D3143*100%,0)</f>
        <v>1</v>
      </c>
      <c r="Q3143" s="11">
        <f t="shared" si="147"/>
        <v>32.25</v>
      </c>
      <c r="R3143" s="9">
        <f t="shared" si="148"/>
        <v>42800.753333333334</v>
      </c>
      <c r="S3143" s="9">
        <f t="shared" si="149"/>
        <v>42841.833333333328</v>
      </c>
    </row>
    <row r="3144" spans="1:19" ht="30" hidden="1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8262</v>
      </c>
      <c r="O3144" t="s">
        <v>8263</v>
      </c>
      <c r="P3144" s="10">
        <f>ROUND(E3144/D3144*100%,0)</f>
        <v>0</v>
      </c>
      <c r="Q3144" s="11">
        <f t="shared" si="147"/>
        <v>15</v>
      </c>
      <c r="R3144" s="9">
        <f t="shared" si="148"/>
        <v>42783.513182870374</v>
      </c>
      <c r="S3144" s="9">
        <f t="shared" si="149"/>
        <v>42813.471516203703</v>
      </c>
    </row>
    <row r="3145" spans="1:19" ht="45" hidden="1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8262</v>
      </c>
      <c r="O3145" t="s">
        <v>8263</v>
      </c>
      <c r="P3145" s="10">
        <f>ROUND(E3145/D3145*100%,0)</f>
        <v>0</v>
      </c>
      <c r="Q3145" s="11">
        <f t="shared" si="147"/>
        <v>0</v>
      </c>
      <c r="R3145" s="9">
        <f t="shared" si="148"/>
        <v>42808.358287037037</v>
      </c>
      <c r="S3145" s="9">
        <f t="shared" si="149"/>
        <v>42834.358287037037</v>
      </c>
    </row>
    <row r="3146" spans="1:19" ht="30" hidden="1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8262</v>
      </c>
      <c r="O3146" t="s">
        <v>8263</v>
      </c>
      <c r="P3146" s="10">
        <f>ROUND(E3146/D3146*100%,0)</f>
        <v>1</v>
      </c>
      <c r="Q3146" s="11">
        <f t="shared" si="147"/>
        <v>251.33</v>
      </c>
      <c r="R3146" s="9">
        <f t="shared" si="148"/>
        <v>42796.538275462968</v>
      </c>
      <c r="S3146" s="9">
        <f t="shared" si="149"/>
        <v>42813.25</v>
      </c>
    </row>
    <row r="3147" spans="1:19" ht="30" hidden="1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8262</v>
      </c>
      <c r="O3147" t="s">
        <v>8263</v>
      </c>
      <c r="P3147" s="10">
        <f>ROUND(E3147/D3147*100%,0)</f>
        <v>0</v>
      </c>
      <c r="Q3147" s="11">
        <f t="shared" si="147"/>
        <v>0</v>
      </c>
      <c r="R3147" s="9">
        <f t="shared" si="148"/>
        <v>42762.040902777779</v>
      </c>
      <c r="S3147" s="9">
        <f t="shared" si="149"/>
        <v>42821.999236111107</v>
      </c>
    </row>
    <row r="3148" spans="1:19" ht="30" hidden="1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8262</v>
      </c>
      <c r="O3148" t="s">
        <v>8263</v>
      </c>
      <c r="P3148" s="10">
        <f>ROUND(E3148/D3148*100%,0)</f>
        <v>0</v>
      </c>
      <c r="Q3148" s="11">
        <f t="shared" si="147"/>
        <v>437.5</v>
      </c>
      <c r="R3148" s="9">
        <f t="shared" si="148"/>
        <v>42796.682476851856</v>
      </c>
      <c r="S3148" s="9">
        <f t="shared" si="149"/>
        <v>42841.640810185185</v>
      </c>
    </row>
    <row r="3149" spans="1:19" ht="30" hidden="1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8262</v>
      </c>
      <c r="O3149" t="s">
        <v>8263</v>
      </c>
      <c r="P3149" s="10">
        <f>ROUND(E3149/D3149*100%,0)</f>
        <v>1</v>
      </c>
      <c r="Q3149" s="11">
        <f t="shared" si="147"/>
        <v>110.35</v>
      </c>
      <c r="R3149" s="9">
        <f t="shared" si="148"/>
        <v>41909.969386574077</v>
      </c>
      <c r="S3149" s="9">
        <f t="shared" si="149"/>
        <v>41950.011053240742</v>
      </c>
    </row>
    <row r="3150" spans="1:19" hidden="1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8262</v>
      </c>
      <c r="O3150" t="s">
        <v>8263</v>
      </c>
      <c r="P3150" s="10">
        <f>ROUND(E3150/D3150*100%,0)</f>
        <v>1</v>
      </c>
      <c r="Q3150" s="11">
        <f t="shared" si="147"/>
        <v>41.42</v>
      </c>
      <c r="R3150" s="9">
        <f t="shared" si="148"/>
        <v>41891.665324074071</v>
      </c>
      <c r="S3150" s="9">
        <f t="shared" si="149"/>
        <v>41913.166666666664</v>
      </c>
    </row>
    <row r="3151" spans="1:19" ht="30" hidden="1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8262</v>
      </c>
      <c r="O3151" t="s">
        <v>8263</v>
      </c>
      <c r="P3151" s="10">
        <f>ROUND(E3151/D3151*100%,0)</f>
        <v>1</v>
      </c>
      <c r="Q3151" s="11">
        <f t="shared" si="147"/>
        <v>52</v>
      </c>
      <c r="R3151" s="9">
        <f t="shared" si="148"/>
        <v>41226.017361111109</v>
      </c>
      <c r="S3151" s="9">
        <f t="shared" si="149"/>
        <v>41250.083333333336</v>
      </c>
    </row>
    <row r="3152" spans="1:19" ht="45" hidden="1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8262</v>
      </c>
      <c r="O3152" t="s">
        <v>8263</v>
      </c>
      <c r="P3152" s="10">
        <f>ROUND(E3152/D3152*100%,0)</f>
        <v>1</v>
      </c>
      <c r="Q3152" s="11">
        <f t="shared" si="147"/>
        <v>33.99</v>
      </c>
      <c r="R3152" s="9">
        <f t="shared" si="148"/>
        <v>40478.263923611114</v>
      </c>
      <c r="S3152" s="9">
        <f t="shared" si="149"/>
        <v>40568.166666666664</v>
      </c>
    </row>
    <row r="3153" spans="1:19" ht="30" hidden="1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8262</v>
      </c>
      <c r="O3153" t="s">
        <v>8263</v>
      </c>
      <c r="P3153" s="10">
        <f>ROUND(E3153/D3153*100%,0)</f>
        <v>1</v>
      </c>
      <c r="Q3153" s="11">
        <f t="shared" si="147"/>
        <v>103.35</v>
      </c>
      <c r="R3153" s="9">
        <f t="shared" si="148"/>
        <v>41862.83997685185</v>
      </c>
      <c r="S3153" s="9">
        <f t="shared" si="149"/>
        <v>41892.83997685185</v>
      </c>
    </row>
    <row r="3154" spans="1:19" ht="30" hidden="1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8262</v>
      </c>
      <c r="O3154" t="s">
        <v>8263</v>
      </c>
      <c r="P3154" s="10">
        <f>ROUND(E3154/D3154*100%,0)</f>
        <v>1</v>
      </c>
      <c r="Q3154" s="11">
        <f t="shared" si="147"/>
        <v>34.79</v>
      </c>
      <c r="R3154" s="9">
        <f t="shared" si="148"/>
        <v>41550.867673611108</v>
      </c>
      <c r="S3154" s="9">
        <f t="shared" si="149"/>
        <v>41580.867673611108</v>
      </c>
    </row>
    <row r="3155" spans="1:19" ht="30" hidden="1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8262</v>
      </c>
      <c r="O3155" t="s">
        <v>8263</v>
      </c>
      <c r="P3155" s="10">
        <f>ROUND(E3155/D3155*100%,0)</f>
        <v>3</v>
      </c>
      <c r="Q3155" s="11">
        <f t="shared" si="147"/>
        <v>41.77</v>
      </c>
      <c r="R3155" s="9">
        <f t="shared" si="148"/>
        <v>40633.154363425929</v>
      </c>
      <c r="S3155" s="9">
        <f t="shared" si="149"/>
        <v>40664.207638888889</v>
      </c>
    </row>
    <row r="3156" spans="1:19" ht="30" hidden="1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8262</v>
      </c>
      <c r="O3156" t="s">
        <v>8263</v>
      </c>
      <c r="P3156" s="10">
        <f>ROUND(E3156/D3156*100%,0)</f>
        <v>1</v>
      </c>
      <c r="Q3156" s="11">
        <f t="shared" si="147"/>
        <v>64.27</v>
      </c>
      <c r="R3156" s="9">
        <f t="shared" si="148"/>
        <v>40970.875671296293</v>
      </c>
      <c r="S3156" s="9">
        <f t="shared" si="149"/>
        <v>41000.834004629629</v>
      </c>
    </row>
    <row r="3157" spans="1:19" ht="30" hidden="1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8262</v>
      </c>
      <c r="O3157" t="s">
        <v>8263</v>
      </c>
      <c r="P3157" s="10">
        <f>ROUND(E3157/D3157*100%,0)</f>
        <v>2</v>
      </c>
      <c r="Q3157" s="11">
        <f t="shared" si="147"/>
        <v>31.21</v>
      </c>
      <c r="R3157" s="9">
        <f t="shared" si="148"/>
        <v>41233.499131944445</v>
      </c>
      <c r="S3157" s="9">
        <f t="shared" si="149"/>
        <v>41263.499131944445</v>
      </c>
    </row>
    <row r="3158" spans="1:19" ht="30" hidden="1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8262</v>
      </c>
      <c r="O3158" t="s">
        <v>8263</v>
      </c>
      <c r="P3158" s="10">
        <f>ROUND(E3158/D3158*100%,0)</f>
        <v>1</v>
      </c>
      <c r="Q3158" s="11">
        <f t="shared" si="147"/>
        <v>62.92</v>
      </c>
      <c r="R3158" s="9">
        <f t="shared" si="148"/>
        <v>41026.953055555554</v>
      </c>
      <c r="S3158" s="9">
        <f t="shared" si="149"/>
        <v>41061.953055555554</v>
      </c>
    </row>
    <row r="3159" spans="1:19" hidden="1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8262</v>
      </c>
      <c r="O3159" t="s">
        <v>8263</v>
      </c>
      <c r="P3159" s="10">
        <f>ROUND(E3159/D3159*100%,0)</f>
        <v>1</v>
      </c>
      <c r="Q3159" s="11">
        <f t="shared" si="147"/>
        <v>98.54</v>
      </c>
      <c r="R3159" s="9">
        <f t="shared" si="148"/>
        <v>41829.788252314815</v>
      </c>
      <c r="S3159" s="9">
        <f t="shared" si="149"/>
        <v>41839.208333333336</v>
      </c>
    </row>
    <row r="3160" spans="1:19" hidden="1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8262</v>
      </c>
      <c r="O3160" t="s">
        <v>8263</v>
      </c>
      <c r="P3160" s="10">
        <f>ROUND(E3160/D3160*100%,0)</f>
        <v>1</v>
      </c>
      <c r="Q3160" s="11">
        <f t="shared" si="147"/>
        <v>82.61</v>
      </c>
      <c r="R3160" s="9">
        <f t="shared" si="148"/>
        <v>41447.839722222219</v>
      </c>
      <c r="S3160" s="9">
        <f t="shared" si="149"/>
        <v>41477.839722222219</v>
      </c>
    </row>
    <row r="3161" spans="1:19" ht="30" hidden="1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8262</v>
      </c>
      <c r="O3161" t="s">
        <v>8263</v>
      </c>
      <c r="P3161" s="10">
        <f>ROUND(E3161/D3161*100%,0)</f>
        <v>1</v>
      </c>
      <c r="Q3161" s="11">
        <f t="shared" si="147"/>
        <v>38.5</v>
      </c>
      <c r="R3161" s="9">
        <f t="shared" si="148"/>
        <v>40884.066678240742</v>
      </c>
      <c r="S3161" s="9">
        <f t="shared" si="149"/>
        <v>40926.958333333336</v>
      </c>
    </row>
    <row r="3162" spans="1:19" ht="30" hidden="1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8262</v>
      </c>
      <c r="O3162" t="s">
        <v>8263</v>
      </c>
      <c r="P3162" s="10">
        <f>ROUND(E3162/D3162*100%,0)</f>
        <v>1</v>
      </c>
      <c r="Q3162" s="11">
        <f t="shared" si="147"/>
        <v>80.16</v>
      </c>
      <c r="R3162" s="9">
        <f t="shared" si="148"/>
        <v>41841.26489583333</v>
      </c>
      <c r="S3162" s="9">
        <f t="shared" si="149"/>
        <v>41864.207638888889</v>
      </c>
    </row>
    <row r="3163" spans="1:19" ht="30" hidden="1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8262</v>
      </c>
      <c r="O3163" t="s">
        <v>8263</v>
      </c>
      <c r="P3163" s="10">
        <f>ROUND(E3163/D3163*100%,0)</f>
        <v>1</v>
      </c>
      <c r="Q3163" s="11">
        <f t="shared" si="147"/>
        <v>28.41</v>
      </c>
      <c r="R3163" s="9">
        <f t="shared" si="148"/>
        <v>41897.536134259259</v>
      </c>
      <c r="S3163" s="9">
        <f t="shared" si="149"/>
        <v>41927.536134259259</v>
      </c>
    </row>
    <row r="3164" spans="1:19" ht="30" hidden="1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8262</v>
      </c>
      <c r="O3164" t="s">
        <v>8263</v>
      </c>
      <c r="P3164" s="10">
        <f>ROUND(E3164/D3164*100%,0)</f>
        <v>1</v>
      </c>
      <c r="Q3164" s="11">
        <f t="shared" si="147"/>
        <v>80.73</v>
      </c>
      <c r="R3164" s="9">
        <f t="shared" si="148"/>
        <v>41799.685902777775</v>
      </c>
      <c r="S3164" s="9">
        <f t="shared" si="149"/>
        <v>41827.083333333336</v>
      </c>
    </row>
    <row r="3165" spans="1:19" ht="30" hidden="1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8262</v>
      </c>
      <c r="O3165" t="s">
        <v>8263</v>
      </c>
      <c r="P3165" s="10">
        <f>ROUND(E3165/D3165*100%,0)</f>
        <v>1</v>
      </c>
      <c r="Q3165" s="11">
        <f t="shared" si="147"/>
        <v>200.69</v>
      </c>
      <c r="R3165" s="9">
        <f t="shared" si="148"/>
        <v>41775.753761574073</v>
      </c>
      <c r="S3165" s="9">
        <f t="shared" si="149"/>
        <v>41805.753761574073</v>
      </c>
    </row>
    <row r="3166" spans="1:19" ht="30" hidden="1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8262</v>
      </c>
      <c r="O3166" t="s">
        <v>8263</v>
      </c>
      <c r="P3166" s="10">
        <f>ROUND(E3166/D3166*100%,0)</f>
        <v>1</v>
      </c>
      <c r="Q3166" s="11">
        <f t="shared" si="147"/>
        <v>37.590000000000003</v>
      </c>
      <c r="R3166" s="9">
        <f t="shared" si="148"/>
        <v>41766.80572916667</v>
      </c>
      <c r="S3166" s="9">
        <f t="shared" si="149"/>
        <v>41799.80572916667</v>
      </c>
    </row>
    <row r="3167" spans="1:19" ht="30" hidden="1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8262</v>
      </c>
      <c r="O3167" t="s">
        <v>8263</v>
      </c>
      <c r="P3167" s="10">
        <f>ROUND(E3167/D3167*100%,0)</f>
        <v>2</v>
      </c>
      <c r="Q3167" s="11">
        <f t="shared" si="147"/>
        <v>58.1</v>
      </c>
      <c r="R3167" s="9">
        <f t="shared" si="148"/>
        <v>40644.159259259257</v>
      </c>
      <c r="S3167" s="9">
        <f t="shared" si="149"/>
        <v>40666.165972222225</v>
      </c>
    </row>
    <row r="3168" spans="1:19" ht="30" hidden="1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8262</v>
      </c>
      <c r="O3168" t="s">
        <v>8263</v>
      </c>
      <c r="P3168" s="10">
        <f>ROUND(E3168/D3168*100%,0)</f>
        <v>2</v>
      </c>
      <c r="Q3168" s="11">
        <f t="shared" si="147"/>
        <v>60.3</v>
      </c>
      <c r="R3168" s="9">
        <f t="shared" si="148"/>
        <v>41940.69158564815</v>
      </c>
      <c r="S3168" s="9">
        <f t="shared" si="149"/>
        <v>41969.332638888889</v>
      </c>
    </row>
    <row r="3169" spans="1:19" hidden="1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8262</v>
      </c>
      <c r="O3169" t="s">
        <v>8263</v>
      </c>
      <c r="P3169" s="10">
        <f>ROUND(E3169/D3169*100%,0)</f>
        <v>1</v>
      </c>
      <c r="Q3169" s="11">
        <f t="shared" si="147"/>
        <v>63.36</v>
      </c>
      <c r="R3169" s="9">
        <f t="shared" si="148"/>
        <v>41839.175706018519</v>
      </c>
      <c r="S3169" s="9">
        <f t="shared" si="149"/>
        <v>41853.175706018519</v>
      </c>
    </row>
    <row r="3170" spans="1:19" ht="30" hidden="1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8262</v>
      </c>
      <c r="O3170" t="s">
        <v>8263</v>
      </c>
      <c r="P3170" s="10">
        <f>ROUND(E3170/D3170*100%,0)</f>
        <v>1</v>
      </c>
      <c r="Q3170" s="11">
        <f t="shared" si="147"/>
        <v>50.9</v>
      </c>
      <c r="R3170" s="9">
        <f t="shared" si="148"/>
        <v>41772.105937500004</v>
      </c>
      <c r="S3170" s="9">
        <f t="shared" si="149"/>
        <v>41803.916666666664</v>
      </c>
    </row>
    <row r="3171" spans="1:19" ht="30" hidden="1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8262</v>
      </c>
      <c r="O3171" t="s">
        <v>8263</v>
      </c>
      <c r="P3171" s="10">
        <f>ROUND(E3171/D3171*100%,0)</f>
        <v>1</v>
      </c>
      <c r="Q3171" s="11">
        <f t="shared" si="147"/>
        <v>100.5</v>
      </c>
      <c r="R3171" s="9">
        <f t="shared" si="148"/>
        <v>41591.737974537034</v>
      </c>
      <c r="S3171" s="9">
        <f t="shared" si="149"/>
        <v>41621.207638888889</v>
      </c>
    </row>
    <row r="3172" spans="1:19" ht="30" hidden="1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8262</v>
      </c>
      <c r="O3172" t="s">
        <v>8263</v>
      </c>
      <c r="P3172" s="10">
        <f>ROUND(E3172/D3172*100%,0)</f>
        <v>1</v>
      </c>
      <c r="Q3172" s="11">
        <f t="shared" si="147"/>
        <v>31.62</v>
      </c>
      <c r="R3172" s="9">
        <f t="shared" si="148"/>
        <v>41789.080370370371</v>
      </c>
      <c r="S3172" s="9">
        <f t="shared" si="149"/>
        <v>41822.166666666664</v>
      </c>
    </row>
    <row r="3173" spans="1:19" ht="45" hidden="1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8262</v>
      </c>
      <c r="O3173" t="s">
        <v>8263</v>
      </c>
      <c r="P3173" s="10">
        <f>ROUND(E3173/D3173*100%,0)</f>
        <v>1</v>
      </c>
      <c r="Q3173" s="11">
        <f t="shared" si="147"/>
        <v>65.099999999999994</v>
      </c>
      <c r="R3173" s="9">
        <f t="shared" si="148"/>
        <v>42466.608310185184</v>
      </c>
      <c r="S3173" s="9">
        <f t="shared" si="149"/>
        <v>42496.608310185184</v>
      </c>
    </row>
    <row r="3174" spans="1:19" ht="30" hidden="1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8262</v>
      </c>
      <c r="O3174" t="s">
        <v>8263</v>
      </c>
      <c r="P3174" s="10">
        <f>ROUND(E3174/D3174*100%,0)</f>
        <v>1</v>
      </c>
      <c r="Q3174" s="11">
        <f t="shared" si="147"/>
        <v>79.31</v>
      </c>
      <c r="R3174" s="9">
        <f t="shared" si="148"/>
        <v>40923.729953703703</v>
      </c>
      <c r="S3174" s="9">
        <f t="shared" si="149"/>
        <v>40953.729953703703</v>
      </c>
    </row>
    <row r="3175" spans="1:19" ht="30" hidden="1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8262</v>
      </c>
      <c r="O3175" t="s">
        <v>8263</v>
      </c>
      <c r="P3175" s="10">
        <f>ROUND(E3175/D3175*100%,0)</f>
        <v>1</v>
      </c>
      <c r="Q3175" s="11">
        <f t="shared" si="147"/>
        <v>139.19</v>
      </c>
      <c r="R3175" s="9">
        <f t="shared" si="148"/>
        <v>41878.878379629627</v>
      </c>
      <c r="S3175" s="9">
        <f t="shared" si="149"/>
        <v>41908.878379629627</v>
      </c>
    </row>
    <row r="3176" spans="1:19" ht="30" hidden="1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8262</v>
      </c>
      <c r="O3176" t="s">
        <v>8263</v>
      </c>
      <c r="P3176" s="10">
        <f>ROUND(E3176/D3176*100%,0)</f>
        <v>1</v>
      </c>
      <c r="Q3176" s="11">
        <f t="shared" si="147"/>
        <v>131.91</v>
      </c>
      <c r="R3176" s="9">
        <f t="shared" si="148"/>
        <v>41862.864675925928</v>
      </c>
      <c r="S3176" s="9">
        <f t="shared" si="149"/>
        <v>41876.864675925928</v>
      </c>
    </row>
    <row r="3177" spans="1:19" ht="30" hidden="1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8262</v>
      </c>
      <c r="O3177" t="s">
        <v>8263</v>
      </c>
      <c r="P3177" s="10">
        <f>ROUND(E3177/D3177*100%,0)</f>
        <v>1</v>
      </c>
      <c r="Q3177" s="11">
        <f t="shared" si="147"/>
        <v>91.3</v>
      </c>
      <c r="R3177" s="9">
        <f t="shared" si="148"/>
        <v>40531.886886574073</v>
      </c>
      <c r="S3177" s="9">
        <f t="shared" si="149"/>
        <v>40591.886886574073</v>
      </c>
    </row>
    <row r="3178" spans="1:19" ht="30" hidden="1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8262</v>
      </c>
      <c r="O3178" t="s">
        <v>8263</v>
      </c>
      <c r="P3178" s="10">
        <f>ROUND(E3178/D3178*100%,0)</f>
        <v>1</v>
      </c>
      <c r="Q3178" s="11">
        <f t="shared" si="147"/>
        <v>39.67</v>
      </c>
      <c r="R3178" s="9">
        <f t="shared" si="148"/>
        <v>41477.930914351848</v>
      </c>
      <c r="S3178" s="9">
        <f t="shared" si="149"/>
        <v>41504.625</v>
      </c>
    </row>
    <row r="3179" spans="1:19" ht="30" hidden="1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8262</v>
      </c>
      <c r="O3179" t="s">
        <v>8263</v>
      </c>
      <c r="P3179" s="10">
        <f>ROUND(E3179/D3179*100%,0)</f>
        <v>1</v>
      </c>
      <c r="Q3179" s="11">
        <f t="shared" si="147"/>
        <v>57.55</v>
      </c>
      <c r="R3179" s="9">
        <f t="shared" si="148"/>
        <v>41781.666770833333</v>
      </c>
      <c r="S3179" s="9">
        <f t="shared" si="149"/>
        <v>41811.666770833333</v>
      </c>
    </row>
    <row r="3180" spans="1:19" ht="30" hidden="1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8262</v>
      </c>
      <c r="O3180" t="s">
        <v>8263</v>
      </c>
      <c r="P3180" s="10">
        <f>ROUND(E3180/D3180*100%,0)</f>
        <v>2</v>
      </c>
      <c r="Q3180" s="11">
        <f t="shared" si="147"/>
        <v>33.03</v>
      </c>
      <c r="R3180" s="9">
        <f t="shared" si="148"/>
        <v>41806.605034722219</v>
      </c>
      <c r="S3180" s="9">
        <f t="shared" si="149"/>
        <v>41836.605034722219</v>
      </c>
    </row>
    <row r="3181" spans="1:19" ht="30" hidden="1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8262</v>
      </c>
      <c r="O3181" t="s">
        <v>8263</v>
      </c>
      <c r="P3181" s="10">
        <f>ROUND(E3181/D3181*100%,0)</f>
        <v>1</v>
      </c>
      <c r="Q3181" s="11">
        <f t="shared" si="147"/>
        <v>77.34</v>
      </c>
      <c r="R3181" s="9">
        <f t="shared" si="148"/>
        <v>41375.702210648145</v>
      </c>
      <c r="S3181" s="9">
        <f t="shared" si="149"/>
        <v>41400.702210648145</v>
      </c>
    </row>
    <row r="3182" spans="1:19" ht="30" hidden="1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8262</v>
      </c>
      <c r="O3182" t="s">
        <v>8263</v>
      </c>
      <c r="P3182" s="10">
        <f>ROUND(E3182/D3182*100%,0)</f>
        <v>1</v>
      </c>
      <c r="Q3182" s="11">
        <f t="shared" si="147"/>
        <v>31.93</v>
      </c>
      <c r="R3182" s="9">
        <f t="shared" si="148"/>
        <v>41780.412604166668</v>
      </c>
      <c r="S3182" s="9">
        <f t="shared" si="149"/>
        <v>41810.412604166668</v>
      </c>
    </row>
    <row r="3183" spans="1:19" ht="30" hidden="1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8262</v>
      </c>
      <c r="O3183" t="s">
        <v>8263</v>
      </c>
      <c r="P3183" s="10">
        <f>ROUND(E3183/D3183*100%,0)</f>
        <v>1</v>
      </c>
      <c r="Q3183" s="11">
        <f t="shared" si="147"/>
        <v>36.33</v>
      </c>
      <c r="R3183" s="9">
        <f t="shared" si="148"/>
        <v>41779.310034722221</v>
      </c>
      <c r="S3183" s="9">
        <f t="shared" si="149"/>
        <v>41805.666666666664</v>
      </c>
    </row>
    <row r="3184" spans="1:19" ht="45" hidden="1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8262</v>
      </c>
      <c r="O3184" t="s">
        <v>8263</v>
      </c>
      <c r="P3184" s="10">
        <f>ROUND(E3184/D3184*100%,0)</f>
        <v>1</v>
      </c>
      <c r="Q3184" s="11">
        <f t="shared" si="147"/>
        <v>46.77</v>
      </c>
      <c r="R3184" s="9">
        <f t="shared" si="148"/>
        <v>40883.949317129627</v>
      </c>
      <c r="S3184" s="9">
        <f t="shared" si="149"/>
        <v>40939.708333333336</v>
      </c>
    </row>
    <row r="3185" spans="1:19" ht="30" hidden="1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8262</v>
      </c>
      <c r="O3185" t="s">
        <v>8263</v>
      </c>
      <c r="P3185" s="10">
        <f>ROUND(E3185/D3185*100%,0)</f>
        <v>1</v>
      </c>
      <c r="Q3185" s="11">
        <f t="shared" si="147"/>
        <v>40.07</v>
      </c>
      <c r="R3185" s="9">
        <f t="shared" si="148"/>
        <v>41491.79478009259</v>
      </c>
      <c r="S3185" s="9">
        <f t="shared" si="149"/>
        <v>41509.79478009259</v>
      </c>
    </row>
    <row r="3186" spans="1:19" ht="30" hidden="1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8262</v>
      </c>
      <c r="O3186" t="s">
        <v>8263</v>
      </c>
      <c r="P3186" s="10">
        <f>ROUND(E3186/D3186*100%,0)</f>
        <v>1</v>
      </c>
      <c r="Q3186" s="11">
        <f t="shared" si="147"/>
        <v>100.22</v>
      </c>
      <c r="R3186" s="9">
        <f t="shared" si="148"/>
        <v>41791.993414351848</v>
      </c>
      <c r="S3186" s="9">
        <f t="shared" si="149"/>
        <v>41821.993414351848</v>
      </c>
    </row>
    <row r="3187" spans="1:19" ht="30" hidden="1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8262</v>
      </c>
      <c r="O3187" t="s">
        <v>8263</v>
      </c>
      <c r="P3187" s="10">
        <f>ROUND(E3187/D3187*100%,0)</f>
        <v>1</v>
      </c>
      <c r="Q3187" s="11">
        <f t="shared" si="147"/>
        <v>41.67</v>
      </c>
      <c r="R3187" s="9">
        <f t="shared" si="148"/>
        <v>41829.977326388893</v>
      </c>
      <c r="S3187" s="9">
        <f t="shared" si="149"/>
        <v>41836.977326388893</v>
      </c>
    </row>
    <row r="3188" spans="1:19" ht="30" hidden="1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8262</v>
      </c>
      <c r="O3188" t="s">
        <v>8263</v>
      </c>
      <c r="P3188" s="10">
        <f>ROUND(E3188/D3188*100%,0)</f>
        <v>1</v>
      </c>
      <c r="Q3188" s="11">
        <f t="shared" si="147"/>
        <v>46.71</v>
      </c>
      <c r="R3188" s="9">
        <f t="shared" si="148"/>
        <v>41868.924050925925</v>
      </c>
      <c r="S3188" s="9">
        <f t="shared" si="149"/>
        <v>41898.875</v>
      </c>
    </row>
    <row r="3189" spans="1:19" ht="45" hidden="1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8262</v>
      </c>
      <c r="O3189" t="s">
        <v>8263</v>
      </c>
      <c r="P3189" s="10">
        <f>ROUND(E3189/D3189*100%,0)</f>
        <v>1</v>
      </c>
      <c r="Q3189" s="11">
        <f t="shared" si="147"/>
        <v>71.489999999999995</v>
      </c>
      <c r="R3189" s="9">
        <f t="shared" si="148"/>
        <v>41835.666354166664</v>
      </c>
      <c r="S3189" s="9">
        <f t="shared" si="149"/>
        <v>41855.666354166664</v>
      </c>
    </row>
    <row r="3190" spans="1:19" ht="3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8262</v>
      </c>
      <c r="O3190" t="s">
        <v>8304</v>
      </c>
      <c r="P3190" s="10">
        <f>ROUND(E3190/D3190*100%,0)</f>
        <v>1</v>
      </c>
      <c r="Q3190" s="11">
        <f t="shared" si="147"/>
        <v>14.44</v>
      </c>
      <c r="R3190" s="9">
        <f t="shared" si="148"/>
        <v>42144.415532407409</v>
      </c>
      <c r="S3190" s="9">
        <f t="shared" si="149"/>
        <v>42165.415532407409</v>
      </c>
    </row>
    <row r="3191" spans="1:19" ht="30" hidden="1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8262</v>
      </c>
      <c r="O3191" t="s">
        <v>8304</v>
      </c>
      <c r="P3191" s="10">
        <f>ROUND(E3191/D3191*100%,0)</f>
        <v>0</v>
      </c>
      <c r="Q3191" s="11">
        <f t="shared" si="147"/>
        <v>356.84</v>
      </c>
      <c r="R3191" s="9">
        <f t="shared" si="148"/>
        <v>42118.346435185187</v>
      </c>
      <c r="S3191" s="9">
        <f t="shared" si="149"/>
        <v>42148.346435185187</v>
      </c>
    </row>
    <row r="3192" spans="1:19" ht="30" hidden="1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8262</v>
      </c>
      <c r="O3192" t="s">
        <v>8304</v>
      </c>
      <c r="P3192" s="10">
        <f>ROUND(E3192/D3192*100%,0)</f>
        <v>0</v>
      </c>
      <c r="Q3192" s="11">
        <f t="shared" si="147"/>
        <v>0</v>
      </c>
      <c r="R3192" s="9">
        <f t="shared" si="148"/>
        <v>42683.151331018518</v>
      </c>
      <c r="S3192" s="9">
        <f t="shared" si="149"/>
        <v>42713.192997685182</v>
      </c>
    </row>
    <row r="3193" spans="1:19" ht="30" hidden="1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8262</v>
      </c>
      <c r="O3193" t="s">
        <v>8304</v>
      </c>
      <c r="P3193" s="10">
        <f>ROUND(E3193/D3193*100%,0)</f>
        <v>0</v>
      </c>
      <c r="Q3193" s="11">
        <f t="shared" si="147"/>
        <v>37.75</v>
      </c>
      <c r="R3193" s="9">
        <f t="shared" si="148"/>
        <v>42538.755428240736</v>
      </c>
      <c r="S3193" s="9">
        <f t="shared" si="149"/>
        <v>42598.755428240736</v>
      </c>
    </row>
    <row r="3194" spans="1:19" ht="3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8262</v>
      </c>
      <c r="O3194" t="s">
        <v>8304</v>
      </c>
      <c r="P3194" s="10">
        <f>ROUND(E3194/D3194*100%,0)</f>
        <v>0</v>
      </c>
      <c r="Q3194" s="11">
        <f t="shared" si="147"/>
        <v>12.75</v>
      </c>
      <c r="R3194" s="9">
        <f t="shared" si="148"/>
        <v>42018.94049768518</v>
      </c>
      <c r="S3194" s="9">
        <f t="shared" si="149"/>
        <v>42063.916666666672</v>
      </c>
    </row>
    <row r="3195" spans="1:19" ht="30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8262</v>
      </c>
      <c r="O3195" t="s">
        <v>8304</v>
      </c>
      <c r="P3195" s="10">
        <f>ROUND(E3195/D3195*100%,0)</f>
        <v>0</v>
      </c>
      <c r="Q3195" s="11">
        <f t="shared" si="147"/>
        <v>24.46</v>
      </c>
      <c r="R3195" s="9">
        <f t="shared" si="148"/>
        <v>42010.968240740738</v>
      </c>
      <c r="S3195" s="9">
        <f t="shared" si="149"/>
        <v>42055.968240740738</v>
      </c>
    </row>
    <row r="3196" spans="1:19" ht="30" hidden="1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8262</v>
      </c>
      <c r="O3196" t="s">
        <v>8304</v>
      </c>
      <c r="P3196" s="10">
        <f>ROUND(E3196/D3196*100%,0)</f>
        <v>0</v>
      </c>
      <c r="Q3196" s="11">
        <f t="shared" si="147"/>
        <v>0</v>
      </c>
      <c r="R3196" s="9">
        <f t="shared" si="148"/>
        <v>42182.062476851846</v>
      </c>
      <c r="S3196" s="9">
        <f t="shared" si="149"/>
        <v>42212.062476851846</v>
      </c>
    </row>
    <row r="3197" spans="1:19" ht="45" hidden="1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8262</v>
      </c>
      <c r="O3197" t="s">
        <v>8304</v>
      </c>
      <c r="P3197" s="10">
        <f>ROUND(E3197/D3197*100%,0)</f>
        <v>1</v>
      </c>
      <c r="Q3197" s="11">
        <f t="shared" si="147"/>
        <v>53.08</v>
      </c>
      <c r="R3197" s="9">
        <f t="shared" si="148"/>
        <v>42017.594236111108</v>
      </c>
      <c r="S3197" s="9">
        <f t="shared" si="149"/>
        <v>42047.594236111108</v>
      </c>
    </row>
    <row r="3198" spans="1:19" ht="30" hidden="1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8262</v>
      </c>
      <c r="O3198" t="s">
        <v>8304</v>
      </c>
      <c r="P3198" s="10">
        <f>ROUND(E3198/D3198*100%,0)</f>
        <v>0</v>
      </c>
      <c r="Q3198" s="11">
        <f t="shared" si="147"/>
        <v>300</v>
      </c>
      <c r="R3198" s="9">
        <f t="shared" si="148"/>
        <v>42157.598090277781</v>
      </c>
      <c r="S3198" s="9">
        <f t="shared" si="149"/>
        <v>42217.583333333328</v>
      </c>
    </row>
    <row r="3199" spans="1:19" ht="30" hidden="1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8262</v>
      </c>
      <c r="O3199" t="s">
        <v>8304</v>
      </c>
      <c r="P3199" s="10">
        <f>ROUND(E3199/D3199*100%,0)</f>
        <v>0</v>
      </c>
      <c r="Q3199" s="11">
        <f t="shared" si="147"/>
        <v>286.25</v>
      </c>
      <c r="R3199" s="9">
        <f t="shared" si="148"/>
        <v>42009.493263888886</v>
      </c>
      <c r="S3199" s="9">
        <f t="shared" si="149"/>
        <v>42039.493263888886</v>
      </c>
    </row>
    <row r="3200" spans="1:19" ht="30" hidden="1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8262</v>
      </c>
      <c r="O3200" t="s">
        <v>8304</v>
      </c>
      <c r="P3200" s="10">
        <f>ROUND(E3200/D3200*100%,0)</f>
        <v>0</v>
      </c>
      <c r="Q3200" s="11">
        <f t="shared" si="147"/>
        <v>36.67</v>
      </c>
      <c r="R3200" s="9">
        <f t="shared" si="148"/>
        <v>42013.424502314811</v>
      </c>
      <c r="S3200" s="9">
        <f t="shared" si="149"/>
        <v>42051.424502314811</v>
      </c>
    </row>
    <row r="3201" spans="1:19" ht="30" hidden="1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8262</v>
      </c>
      <c r="O3201" t="s">
        <v>8304</v>
      </c>
      <c r="P3201" s="10">
        <f>ROUND(E3201/D3201*100%,0)</f>
        <v>1</v>
      </c>
      <c r="Q3201" s="11">
        <f t="shared" si="147"/>
        <v>49.21</v>
      </c>
      <c r="R3201" s="9">
        <f t="shared" si="148"/>
        <v>41858.761782407404</v>
      </c>
      <c r="S3201" s="9">
        <f t="shared" si="149"/>
        <v>41888.875</v>
      </c>
    </row>
    <row r="3202" spans="1:19" ht="30" hidden="1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8262</v>
      </c>
      <c r="O3202" t="s">
        <v>8304</v>
      </c>
      <c r="P3202" s="10">
        <f>ROUND(E3202/D3202*100%,0)</f>
        <v>0</v>
      </c>
      <c r="Q3202" s="11">
        <f t="shared" si="147"/>
        <v>1</v>
      </c>
      <c r="R3202" s="9">
        <f t="shared" si="148"/>
        <v>42460.320613425924</v>
      </c>
      <c r="S3202" s="9">
        <f t="shared" si="149"/>
        <v>42490.231944444444</v>
      </c>
    </row>
    <row r="3203" spans="1:19" ht="3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8262</v>
      </c>
      <c r="O3203" t="s">
        <v>8304</v>
      </c>
      <c r="P3203" s="10">
        <f>ROUND(E3203/D3203*100%,0)</f>
        <v>0</v>
      </c>
      <c r="Q3203" s="11">
        <f t="shared" ref="Q3203:Q3266" si="150">IFERROR(ROUND(E3203/L3203,2),0)</f>
        <v>12.5</v>
      </c>
      <c r="R3203" s="9">
        <f t="shared" ref="R3203:R3266" si="151">(((J3203/60)/60)/24)+DATE(1970,1,1)</f>
        <v>41861.767094907409</v>
      </c>
      <c r="S3203" s="9">
        <f t="shared" ref="S3203:S3266" si="152">(((I3203/60)/60)/24)+DATE(1970,1,1)</f>
        <v>41882.767094907409</v>
      </c>
    </row>
    <row r="3204" spans="1:19" ht="30" hidden="1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8262</v>
      </c>
      <c r="O3204" t="s">
        <v>8304</v>
      </c>
      <c r="P3204" s="10">
        <f>ROUND(E3204/D3204*100%,0)</f>
        <v>1</v>
      </c>
      <c r="Q3204" s="11">
        <f t="shared" si="150"/>
        <v>109.04</v>
      </c>
      <c r="R3204" s="9">
        <f t="shared" si="151"/>
        <v>42293.853541666671</v>
      </c>
      <c r="S3204" s="9">
        <f t="shared" si="152"/>
        <v>42352.249305555553</v>
      </c>
    </row>
    <row r="3205" spans="1:19" ht="30" hidden="1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8262</v>
      </c>
      <c r="O3205" t="s">
        <v>8304</v>
      </c>
      <c r="P3205" s="10">
        <f>ROUND(E3205/D3205*100%,0)</f>
        <v>0</v>
      </c>
      <c r="Q3205" s="11">
        <f t="shared" si="150"/>
        <v>41.67</v>
      </c>
      <c r="R3205" s="9">
        <f t="shared" si="151"/>
        <v>42242.988680555558</v>
      </c>
      <c r="S3205" s="9">
        <f t="shared" si="152"/>
        <v>42272.988680555558</v>
      </c>
    </row>
    <row r="3206" spans="1:19" ht="30" hidden="1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8262</v>
      </c>
      <c r="O3206" t="s">
        <v>8304</v>
      </c>
      <c r="P3206" s="10">
        <f>ROUND(E3206/D3206*100%,0)</f>
        <v>0</v>
      </c>
      <c r="Q3206" s="11">
        <f t="shared" si="150"/>
        <v>0</v>
      </c>
      <c r="R3206" s="9">
        <f t="shared" si="151"/>
        <v>42172.686099537037</v>
      </c>
      <c r="S3206" s="9">
        <f t="shared" si="152"/>
        <v>42202.676388888889</v>
      </c>
    </row>
    <row r="3207" spans="1:19" ht="3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8262</v>
      </c>
      <c r="O3207" t="s">
        <v>8304</v>
      </c>
      <c r="P3207" s="10">
        <f>ROUND(E3207/D3207*100%,0)</f>
        <v>0</v>
      </c>
      <c r="Q3207" s="11">
        <f t="shared" si="150"/>
        <v>22.75</v>
      </c>
      <c r="R3207" s="9">
        <f t="shared" si="151"/>
        <v>42095.374675925923</v>
      </c>
      <c r="S3207" s="9">
        <f t="shared" si="152"/>
        <v>42125.374675925923</v>
      </c>
    </row>
    <row r="3208" spans="1:19" ht="30" hidden="1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8262</v>
      </c>
      <c r="O3208" t="s">
        <v>8304</v>
      </c>
      <c r="P3208" s="10">
        <f>ROUND(E3208/D3208*100%,0)</f>
        <v>0</v>
      </c>
      <c r="Q3208" s="11">
        <f t="shared" si="150"/>
        <v>0</v>
      </c>
      <c r="R3208" s="9">
        <f t="shared" si="151"/>
        <v>42236.276053240741</v>
      </c>
      <c r="S3208" s="9">
        <f t="shared" si="152"/>
        <v>42266.276053240741</v>
      </c>
    </row>
    <row r="3209" spans="1:19" ht="30" hidden="1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8262</v>
      </c>
      <c r="O3209" t="s">
        <v>8304</v>
      </c>
      <c r="P3209" s="10">
        <f>ROUND(E3209/D3209*100%,0)</f>
        <v>0</v>
      </c>
      <c r="Q3209" s="11">
        <f t="shared" si="150"/>
        <v>70.83</v>
      </c>
      <c r="R3209" s="9">
        <f t="shared" si="151"/>
        <v>42057.277858796297</v>
      </c>
      <c r="S3209" s="9">
        <f t="shared" si="152"/>
        <v>42117.236192129625</v>
      </c>
    </row>
    <row r="3210" spans="1:19" ht="30" hidden="1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8262</v>
      </c>
      <c r="O3210" t="s">
        <v>8263</v>
      </c>
      <c r="P3210" s="10">
        <f>ROUND(E3210/D3210*100%,0)</f>
        <v>1</v>
      </c>
      <c r="Q3210" s="11">
        <f t="shared" si="150"/>
        <v>63.11</v>
      </c>
      <c r="R3210" s="9">
        <f t="shared" si="151"/>
        <v>41827.605057870373</v>
      </c>
      <c r="S3210" s="9">
        <f t="shared" si="152"/>
        <v>41848.605057870373</v>
      </c>
    </row>
    <row r="3211" spans="1:19" ht="30" hidden="1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8262</v>
      </c>
      <c r="O3211" t="s">
        <v>8263</v>
      </c>
      <c r="P3211" s="10">
        <f>ROUND(E3211/D3211*100%,0)</f>
        <v>1</v>
      </c>
      <c r="Q3211" s="11">
        <f t="shared" si="150"/>
        <v>50.16</v>
      </c>
      <c r="R3211" s="9">
        <f t="shared" si="151"/>
        <v>41778.637245370373</v>
      </c>
      <c r="S3211" s="9">
        <f t="shared" si="152"/>
        <v>41810.958333333336</v>
      </c>
    </row>
    <row r="3212" spans="1:19" ht="30" hidden="1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8262</v>
      </c>
      <c r="O3212" t="s">
        <v>8263</v>
      </c>
      <c r="P3212" s="10">
        <f>ROUND(E3212/D3212*100%,0)</f>
        <v>1</v>
      </c>
      <c r="Q3212" s="11">
        <f t="shared" si="150"/>
        <v>62.88</v>
      </c>
      <c r="R3212" s="9">
        <f t="shared" si="151"/>
        <v>41013.936562499999</v>
      </c>
      <c r="S3212" s="9">
        <f t="shared" si="152"/>
        <v>41061.165972222225</v>
      </c>
    </row>
    <row r="3213" spans="1:19" ht="30" hidden="1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8262</v>
      </c>
      <c r="O3213" t="s">
        <v>8263</v>
      </c>
      <c r="P3213" s="10">
        <f>ROUND(E3213/D3213*100%,0)</f>
        <v>1</v>
      </c>
      <c r="Q3213" s="11">
        <f t="shared" si="150"/>
        <v>85.53</v>
      </c>
      <c r="R3213" s="9">
        <f t="shared" si="151"/>
        <v>41834.586574074077</v>
      </c>
      <c r="S3213" s="9">
        <f t="shared" si="152"/>
        <v>41866.083333333336</v>
      </c>
    </row>
    <row r="3214" spans="1:19" ht="30" hidden="1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8262</v>
      </c>
      <c r="O3214" t="s">
        <v>8263</v>
      </c>
      <c r="P3214" s="10">
        <f>ROUND(E3214/D3214*100%,0)</f>
        <v>1</v>
      </c>
      <c r="Q3214" s="11">
        <f t="shared" si="150"/>
        <v>53.72</v>
      </c>
      <c r="R3214" s="9">
        <f t="shared" si="151"/>
        <v>41829.795729166668</v>
      </c>
      <c r="S3214" s="9">
        <f t="shared" si="152"/>
        <v>41859.795729166668</v>
      </c>
    </row>
    <row r="3215" spans="1:19" ht="30" hidden="1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8262</v>
      </c>
      <c r="O3215" t="s">
        <v>8263</v>
      </c>
      <c r="P3215" s="10">
        <f>ROUND(E3215/D3215*100%,0)</f>
        <v>1</v>
      </c>
      <c r="Q3215" s="11">
        <f t="shared" si="150"/>
        <v>127.81</v>
      </c>
      <c r="R3215" s="9">
        <f t="shared" si="151"/>
        <v>42171.763414351852</v>
      </c>
      <c r="S3215" s="9">
        <f t="shared" si="152"/>
        <v>42211.763414351852</v>
      </c>
    </row>
    <row r="3216" spans="1:19" ht="30" hidden="1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8262</v>
      </c>
      <c r="O3216" t="s">
        <v>8263</v>
      </c>
      <c r="P3216" s="10">
        <f>ROUND(E3216/D3216*100%,0)</f>
        <v>1</v>
      </c>
      <c r="Q3216" s="11">
        <f t="shared" si="150"/>
        <v>106.57</v>
      </c>
      <c r="R3216" s="9">
        <f t="shared" si="151"/>
        <v>42337.792511574073</v>
      </c>
      <c r="S3216" s="9">
        <f t="shared" si="152"/>
        <v>42374.996527777781</v>
      </c>
    </row>
    <row r="3217" spans="1:19" ht="60" hidden="1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8262</v>
      </c>
      <c r="O3217" t="s">
        <v>8263</v>
      </c>
      <c r="P3217" s="10">
        <f>ROUND(E3217/D3217*100%,0)</f>
        <v>1</v>
      </c>
      <c r="Q3217" s="11">
        <f t="shared" si="150"/>
        <v>262.11</v>
      </c>
      <c r="R3217" s="9">
        <f t="shared" si="151"/>
        <v>42219.665173611109</v>
      </c>
      <c r="S3217" s="9">
        <f t="shared" si="152"/>
        <v>42257.165972222225</v>
      </c>
    </row>
    <row r="3218" spans="1:19" ht="30" hidden="1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8262</v>
      </c>
      <c r="O3218" t="s">
        <v>8263</v>
      </c>
      <c r="P3218" s="10">
        <f>ROUND(E3218/D3218*100%,0)</f>
        <v>1</v>
      </c>
      <c r="Q3218" s="11">
        <f t="shared" si="150"/>
        <v>57.17</v>
      </c>
      <c r="R3218" s="9">
        <f t="shared" si="151"/>
        <v>42165.462627314817</v>
      </c>
      <c r="S3218" s="9">
        <f t="shared" si="152"/>
        <v>42196.604166666672</v>
      </c>
    </row>
    <row r="3219" spans="1:19" ht="30" hidden="1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8262</v>
      </c>
      <c r="O3219" t="s">
        <v>8263</v>
      </c>
      <c r="P3219" s="10">
        <f>ROUND(E3219/D3219*100%,0)</f>
        <v>1</v>
      </c>
      <c r="Q3219" s="11">
        <f t="shared" si="150"/>
        <v>50.2</v>
      </c>
      <c r="R3219" s="9">
        <f t="shared" si="151"/>
        <v>42648.546111111107</v>
      </c>
      <c r="S3219" s="9">
        <f t="shared" si="152"/>
        <v>42678.546111111107</v>
      </c>
    </row>
    <row r="3220" spans="1:19" ht="30" hidden="1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8262</v>
      </c>
      <c r="O3220" t="s">
        <v>8263</v>
      </c>
      <c r="P3220" s="10">
        <f>ROUND(E3220/D3220*100%,0)</f>
        <v>1</v>
      </c>
      <c r="Q3220" s="11">
        <f t="shared" si="150"/>
        <v>66.59</v>
      </c>
      <c r="R3220" s="9">
        <f t="shared" si="151"/>
        <v>41971.002152777779</v>
      </c>
      <c r="S3220" s="9">
        <f t="shared" si="152"/>
        <v>42004</v>
      </c>
    </row>
    <row r="3221" spans="1:19" ht="30" hidden="1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8262</v>
      </c>
      <c r="O3221" t="s">
        <v>8263</v>
      </c>
      <c r="P3221" s="10">
        <f>ROUND(E3221/D3221*100%,0)</f>
        <v>1</v>
      </c>
      <c r="Q3221" s="11">
        <f t="shared" si="150"/>
        <v>168.25</v>
      </c>
      <c r="R3221" s="9">
        <f t="shared" si="151"/>
        <v>42050.983182870375</v>
      </c>
      <c r="S3221" s="9">
        <f t="shared" si="152"/>
        <v>42085.941516203704</v>
      </c>
    </row>
    <row r="3222" spans="1:19" hidden="1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8262</v>
      </c>
      <c r="O3222" t="s">
        <v>8263</v>
      </c>
      <c r="P3222" s="10">
        <f>ROUND(E3222/D3222*100%,0)</f>
        <v>1</v>
      </c>
      <c r="Q3222" s="11">
        <f t="shared" si="150"/>
        <v>256.37</v>
      </c>
      <c r="R3222" s="9">
        <f t="shared" si="151"/>
        <v>42772.833379629628</v>
      </c>
      <c r="S3222" s="9">
        <f t="shared" si="152"/>
        <v>42806.875</v>
      </c>
    </row>
    <row r="3223" spans="1:19" ht="45" hidden="1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8262</v>
      </c>
      <c r="O3223" t="s">
        <v>8263</v>
      </c>
      <c r="P3223" s="10">
        <f>ROUND(E3223/D3223*100%,0)</f>
        <v>1</v>
      </c>
      <c r="Q3223" s="11">
        <f t="shared" si="150"/>
        <v>36.61</v>
      </c>
      <c r="R3223" s="9">
        <f t="shared" si="151"/>
        <v>42155.696793981479</v>
      </c>
      <c r="S3223" s="9">
        <f t="shared" si="152"/>
        <v>42190.696793981479</v>
      </c>
    </row>
    <row r="3224" spans="1:19" ht="30" hidden="1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8262</v>
      </c>
      <c r="O3224" t="s">
        <v>8263</v>
      </c>
      <c r="P3224" s="10">
        <f>ROUND(E3224/D3224*100%,0)</f>
        <v>1</v>
      </c>
      <c r="Q3224" s="11">
        <f t="shared" si="150"/>
        <v>37.14</v>
      </c>
      <c r="R3224" s="9">
        <f t="shared" si="151"/>
        <v>42270.582141203704</v>
      </c>
      <c r="S3224" s="9">
        <f t="shared" si="152"/>
        <v>42301.895138888889</v>
      </c>
    </row>
    <row r="3225" spans="1:19" ht="30" hidden="1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8262</v>
      </c>
      <c r="O3225" t="s">
        <v>8263</v>
      </c>
      <c r="P3225" s="10">
        <f>ROUND(E3225/D3225*100%,0)</f>
        <v>1</v>
      </c>
      <c r="Q3225" s="11">
        <f t="shared" si="150"/>
        <v>45.88</v>
      </c>
      <c r="R3225" s="9">
        <f t="shared" si="151"/>
        <v>42206.835370370376</v>
      </c>
      <c r="S3225" s="9">
        <f t="shared" si="152"/>
        <v>42236.835370370376</v>
      </c>
    </row>
    <row r="3226" spans="1:19" ht="30" hidden="1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8262</v>
      </c>
      <c r="O3226" t="s">
        <v>8263</v>
      </c>
      <c r="P3226" s="10">
        <f>ROUND(E3226/D3226*100%,0)</f>
        <v>1</v>
      </c>
      <c r="Q3226" s="11">
        <f t="shared" si="150"/>
        <v>141.71</v>
      </c>
      <c r="R3226" s="9">
        <f t="shared" si="151"/>
        <v>42697.850844907407</v>
      </c>
      <c r="S3226" s="9">
        <f t="shared" si="152"/>
        <v>42745.208333333328</v>
      </c>
    </row>
    <row r="3227" spans="1:19" ht="30" hidden="1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8262</v>
      </c>
      <c r="O3227" t="s">
        <v>8263</v>
      </c>
      <c r="P3227" s="10">
        <f>ROUND(E3227/D3227*100%,0)</f>
        <v>1</v>
      </c>
      <c r="Q3227" s="11">
        <f t="shared" si="150"/>
        <v>52.49</v>
      </c>
      <c r="R3227" s="9">
        <f t="shared" si="151"/>
        <v>42503.559467592597</v>
      </c>
      <c r="S3227" s="9">
        <f t="shared" si="152"/>
        <v>42524.875</v>
      </c>
    </row>
    <row r="3228" spans="1:19" ht="30" hidden="1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8262</v>
      </c>
      <c r="O3228" t="s">
        <v>8263</v>
      </c>
      <c r="P3228" s="10">
        <f>ROUND(E3228/D3228*100%,0)</f>
        <v>1</v>
      </c>
      <c r="Q3228" s="11">
        <f t="shared" si="150"/>
        <v>59.52</v>
      </c>
      <c r="R3228" s="9">
        <f t="shared" si="151"/>
        <v>42277.583472222221</v>
      </c>
      <c r="S3228" s="9">
        <f t="shared" si="152"/>
        <v>42307.583472222221</v>
      </c>
    </row>
    <row r="3229" spans="1:19" ht="30" hidden="1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8262</v>
      </c>
      <c r="O3229" t="s">
        <v>8263</v>
      </c>
      <c r="P3229" s="10">
        <f>ROUND(E3229/D3229*100%,0)</f>
        <v>1</v>
      </c>
      <c r="Q3229" s="11">
        <f t="shared" si="150"/>
        <v>50</v>
      </c>
      <c r="R3229" s="9">
        <f t="shared" si="151"/>
        <v>42722.882361111115</v>
      </c>
      <c r="S3229" s="9">
        <f t="shared" si="152"/>
        <v>42752.882361111115</v>
      </c>
    </row>
    <row r="3230" spans="1:19" hidden="1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8262</v>
      </c>
      <c r="O3230" t="s">
        <v>8263</v>
      </c>
      <c r="P3230" s="10">
        <f>ROUND(E3230/D3230*100%,0)</f>
        <v>1</v>
      </c>
      <c r="Q3230" s="11">
        <f t="shared" si="150"/>
        <v>193.62</v>
      </c>
      <c r="R3230" s="9">
        <f t="shared" si="151"/>
        <v>42323.70930555556</v>
      </c>
      <c r="S3230" s="9">
        <f t="shared" si="152"/>
        <v>42355.207638888889</v>
      </c>
    </row>
    <row r="3231" spans="1:19" ht="30" hidden="1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8262</v>
      </c>
      <c r="O3231" t="s">
        <v>8263</v>
      </c>
      <c r="P3231" s="10">
        <f>ROUND(E3231/D3231*100%,0)</f>
        <v>1</v>
      </c>
      <c r="Q3231" s="11">
        <f t="shared" si="150"/>
        <v>106.8</v>
      </c>
      <c r="R3231" s="9">
        <f t="shared" si="151"/>
        <v>41933.291643518518</v>
      </c>
      <c r="S3231" s="9">
        <f t="shared" si="152"/>
        <v>41963.333310185189</v>
      </c>
    </row>
    <row r="3232" spans="1:19" ht="30" hidden="1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8262</v>
      </c>
      <c r="O3232" t="s">
        <v>8263</v>
      </c>
      <c r="P3232" s="10">
        <f>ROUND(E3232/D3232*100%,0)</f>
        <v>1</v>
      </c>
      <c r="Q3232" s="11">
        <f t="shared" si="150"/>
        <v>77.22</v>
      </c>
      <c r="R3232" s="9">
        <f t="shared" si="151"/>
        <v>41898.168125000004</v>
      </c>
      <c r="S3232" s="9">
        <f t="shared" si="152"/>
        <v>41913.165972222225</v>
      </c>
    </row>
    <row r="3233" spans="1:19" ht="30" hidden="1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8262</v>
      </c>
      <c r="O3233" t="s">
        <v>8263</v>
      </c>
      <c r="P3233" s="10">
        <f>ROUND(E3233/D3233*100%,0)</f>
        <v>2</v>
      </c>
      <c r="Q3233" s="11">
        <f t="shared" si="150"/>
        <v>57.5</v>
      </c>
      <c r="R3233" s="9">
        <f t="shared" si="151"/>
        <v>42446.943831018521</v>
      </c>
      <c r="S3233" s="9">
        <f t="shared" si="152"/>
        <v>42476.943831018521</v>
      </c>
    </row>
    <row r="3234" spans="1:19" ht="30" hidden="1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8262</v>
      </c>
      <c r="O3234" t="s">
        <v>8263</v>
      </c>
      <c r="P3234" s="10">
        <f>ROUND(E3234/D3234*100%,0)</f>
        <v>1</v>
      </c>
      <c r="Q3234" s="11">
        <f t="shared" si="150"/>
        <v>50.46</v>
      </c>
      <c r="R3234" s="9">
        <f t="shared" si="151"/>
        <v>42463.81385416667</v>
      </c>
      <c r="S3234" s="9">
        <f t="shared" si="152"/>
        <v>42494.165972222225</v>
      </c>
    </row>
    <row r="3235" spans="1:19" ht="30" hidden="1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8262</v>
      </c>
      <c r="O3235" t="s">
        <v>8263</v>
      </c>
      <c r="P3235" s="10">
        <f>ROUND(E3235/D3235*100%,0)</f>
        <v>1</v>
      </c>
      <c r="Q3235" s="11">
        <f t="shared" si="150"/>
        <v>97.38</v>
      </c>
      <c r="R3235" s="9">
        <f t="shared" si="151"/>
        <v>42766.805034722223</v>
      </c>
      <c r="S3235" s="9">
        <f t="shared" si="152"/>
        <v>42796.805034722223</v>
      </c>
    </row>
    <row r="3236" spans="1:19" ht="30" hidden="1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8262</v>
      </c>
      <c r="O3236" t="s">
        <v>8263</v>
      </c>
      <c r="P3236" s="10">
        <f>ROUND(E3236/D3236*100%,0)</f>
        <v>1</v>
      </c>
      <c r="Q3236" s="11">
        <f t="shared" si="150"/>
        <v>34.92</v>
      </c>
      <c r="R3236" s="9">
        <f t="shared" si="151"/>
        <v>42734.789444444439</v>
      </c>
      <c r="S3236" s="9">
        <f t="shared" si="152"/>
        <v>42767.979861111111</v>
      </c>
    </row>
    <row r="3237" spans="1:19" ht="45" hidden="1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8262</v>
      </c>
      <c r="O3237" t="s">
        <v>8263</v>
      </c>
      <c r="P3237" s="10">
        <f>ROUND(E3237/D3237*100%,0)</f>
        <v>1</v>
      </c>
      <c r="Q3237" s="11">
        <f t="shared" si="150"/>
        <v>85.53</v>
      </c>
      <c r="R3237" s="9">
        <f t="shared" si="151"/>
        <v>42522.347812499997</v>
      </c>
      <c r="S3237" s="9">
        <f t="shared" si="152"/>
        <v>42552.347812499997</v>
      </c>
    </row>
    <row r="3238" spans="1:19" ht="30" hidden="1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8262</v>
      </c>
      <c r="O3238" t="s">
        <v>8263</v>
      </c>
      <c r="P3238" s="10">
        <f>ROUND(E3238/D3238*100%,0)</f>
        <v>1</v>
      </c>
      <c r="Q3238" s="11">
        <f t="shared" si="150"/>
        <v>182.91</v>
      </c>
      <c r="R3238" s="9">
        <f t="shared" si="151"/>
        <v>42702.917048611111</v>
      </c>
      <c r="S3238" s="9">
        <f t="shared" si="152"/>
        <v>42732.917048611111</v>
      </c>
    </row>
    <row r="3239" spans="1:19" hidden="1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8262</v>
      </c>
      <c r="O3239" t="s">
        <v>8263</v>
      </c>
      <c r="P3239" s="10">
        <f>ROUND(E3239/D3239*100%,0)</f>
        <v>1</v>
      </c>
      <c r="Q3239" s="11">
        <f t="shared" si="150"/>
        <v>131.13999999999999</v>
      </c>
      <c r="R3239" s="9">
        <f t="shared" si="151"/>
        <v>42252.474351851852</v>
      </c>
      <c r="S3239" s="9">
        <f t="shared" si="152"/>
        <v>42276.165972222225</v>
      </c>
    </row>
    <row r="3240" spans="1:19" ht="30" hidden="1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8262</v>
      </c>
      <c r="O3240" t="s">
        <v>8263</v>
      </c>
      <c r="P3240" s="10">
        <f>ROUND(E3240/D3240*100%,0)</f>
        <v>1</v>
      </c>
      <c r="Q3240" s="11">
        <f t="shared" si="150"/>
        <v>39.81</v>
      </c>
      <c r="R3240" s="9">
        <f t="shared" si="151"/>
        <v>42156.510393518518</v>
      </c>
      <c r="S3240" s="9">
        <f t="shared" si="152"/>
        <v>42186.510393518518</v>
      </c>
    </row>
    <row r="3241" spans="1:19" ht="30" hidden="1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8262</v>
      </c>
      <c r="O3241" t="s">
        <v>8263</v>
      </c>
      <c r="P3241" s="10">
        <f>ROUND(E3241/D3241*100%,0)</f>
        <v>1</v>
      </c>
      <c r="Q3241" s="11">
        <f t="shared" si="150"/>
        <v>59.7</v>
      </c>
      <c r="R3241" s="9">
        <f t="shared" si="151"/>
        <v>42278.089039351849</v>
      </c>
      <c r="S3241" s="9">
        <f t="shared" si="152"/>
        <v>42302.999305555553</v>
      </c>
    </row>
    <row r="3242" spans="1:19" ht="30" hidden="1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8262</v>
      </c>
      <c r="O3242" t="s">
        <v>8263</v>
      </c>
      <c r="P3242" s="10">
        <f>ROUND(E3242/D3242*100%,0)</f>
        <v>1</v>
      </c>
      <c r="Q3242" s="11">
        <f t="shared" si="150"/>
        <v>88.74</v>
      </c>
      <c r="R3242" s="9">
        <f t="shared" si="151"/>
        <v>42754.693842592591</v>
      </c>
      <c r="S3242" s="9">
        <f t="shared" si="152"/>
        <v>42782.958333333328</v>
      </c>
    </row>
    <row r="3243" spans="1:19" ht="45" hidden="1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8262</v>
      </c>
      <c r="O3243" t="s">
        <v>8263</v>
      </c>
      <c r="P3243" s="10">
        <f>ROUND(E3243/D3243*100%,0)</f>
        <v>1</v>
      </c>
      <c r="Q3243" s="11">
        <f t="shared" si="150"/>
        <v>58.69</v>
      </c>
      <c r="R3243" s="9">
        <f t="shared" si="151"/>
        <v>41893.324884259258</v>
      </c>
      <c r="S3243" s="9">
        <f t="shared" si="152"/>
        <v>41926.290972222225</v>
      </c>
    </row>
    <row r="3244" spans="1:19" ht="30" hidden="1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8262</v>
      </c>
      <c r="O3244" t="s">
        <v>8263</v>
      </c>
      <c r="P3244" s="10">
        <f>ROUND(E3244/D3244*100%,0)</f>
        <v>1</v>
      </c>
      <c r="Q3244" s="11">
        <f t="shared" si="150"/>
        <v>69.569999999999993</v>
      </c>
      <c r="R3244" s="9">
        <f t="shared" si="151"/>
        <v>41871.755694444444</v>
      </c>
      <c r="S3244" s="9">
        <f t="shared" si="152"/>
        <v>41901.755694444444</v>
      </c>
    </row>
    <row r="3245" spans="1:19" ht="30" hidden="1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8262</v>
      </c>
      <c r="O3245" t="s">
        <v>8263</v>
      </c>
      <c r="P3245" s="10">
        <f>ROUND(E3245/D3245*100%,0)</f>
        <v>1</v>
      </c>
      <c r="Q3245" s="11">
        <f t="shared" si="150"/>
        <v>115.87</v>
      </c>
      <c r="R3245" s="9">
        <f t="shared" si="151"/>
        <v>42262.096782407403</v>
      </c>
      <c r="S3245" s="9">
        <f t="shared" si="152"/>
        <v>42286</v>
      </c>
    </row>
    <row r="3246" spans="1:19" ht="30" hidden="1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8262</v>
      </c>
      <c r="O3246" t="s">
        <v>8263</v>
      </c>
      <c r="P3246" s="10">
        <f>ROUND(E3246/D3246*100%,0)</f>
        <v>1</v>
      </c>
      <c r="Q3246" s="11">
        <f t="shared" si="150"/>
        <v>23.87</v>
      </c>
      <c r="R3246" s="9">
        <f t="shared" si="151"/>
        <v>42675.694236111114</v>
      </c>
      <c r="S3246" s="9">
        <f t="shared" si="152"/>
        <v>42705.735902777778</v>
      </c>
    </row>
    <row r="3247" spans="1:19" ht="30" hidden="1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8262</v>
      </c>
      <c r="O3247" t="s">
        <v>8263</v>
      </c>
      <c r="P3247" s="10">
        <f>ROUND(E3247/D3247*100%,0)</f>
        <v>1</v>
      </c>
      <c r="Q3247" s="11">
        <f t="shared" si="150"/>
        <v>81.13</v>
      </c>
      <c r="R3247" s="9">
        <f t="shared" si="151"/>
        <v>42135.60020833333</v>
      </c>
      <c r="S3247" s="9">
        <f t="shared" si="152"/>
        <v>42167.083333333328</v>
      </c>
    </row>
    <row r="3248" spans="1:19" ht="30" hidden="1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8262</v>
      </c>
      <c r="O3248" t="s">
        <v>8263</v>
      </c>
      <c r="P3248" s="10">
        <f>ROUND(E3248/D3248*100%,0)</f>
        <v>1</v>
      </c>
      <c r="Q3248" s="11">
        <f t="shared" si="150"/>
        <v>57.63</v>
      </c>
      <c r="R3248" s="9">
        <f t="shared" si="151"/>
        <v>42230.472222222219</v>
      </c>
      <c r="S3248" s="9">
        <f t="shared" si="152"/>
        <v>42259.165972222225</v>
      </c>
    </row>
    <row r="3249" spans="1:19" ht="30" hidden="1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8262</v>
      </c>
      <c r="O3249" t="s">
        <v>8263</v>
      </c>
      <c r="P3249" s="10">
        <f>ROUND(E3249/D3249*100%,0)</f>
        <v>1</v>
      </c>
      <c r="Q3249" s="11">
        <f t="shared" si="150"/>
        <v>46.43</v>
      </c>
      <c r="R3249" s="9">
        <f t="shared" si="151"/>
        <v>42167.434166666666</v>
      </c>
      <c r="S3249" s="9">
        <f t="shared" si="152"/>
        <v>42197.434166666666</v>
      </c>
    </row>
    <row r="3250" spans="1:19" hidden="1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8262</v>
      </c>
      <c r="O3250" t="s">
        <v>8263</v>
      </c>
      <c r="P3250" s="10">
        <f>ROUND(E3250/D3250*100%,0)</f>
        <v>1</v>
      </c>
      <c r="Q3250" s="11">
        <f t="shared" si="150"/>
        <v>60.48</v>
      </c>
      <c r="R3250" s="9">
        <f t="shared" si="151"/>
        <v>42068.888391203705</v>
      </c>
      <c r="S3250" s="9">
        <f t="shared" si="152"/>
        <v>42098.846724537041</v>
      </c>
    </row>
    <row r="3251" spans="1:19" ht="30" hidden="1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8262</v>
      </c>
      <c r="O3251" t="s">
        <v>8263</v>
      </c>
      <c r="P3251" s="10">
        <f>ROUND(E3251/D3251*100%,0)</f>
        <v>1</v>
      </c>
      <c r="Q3251" s="11">
        <f t="shared" si="150"/>
        <v>65.58</v>
      </c>
      <c r="R3251" s="9">
        <f t="shared" si="151"/>
        <v>42145.746689814812</v>
      </c>
      <c r="S3251" s="9">
        <f t="shared" si="152"/>
        <v>42175.746689814812</v>
      </c>
    </row>
    <row r="3252" spans="1:19" ht="30" hidden="1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8262</v>
      </c>
      <c r="O3252" t="s">
        <v>8263</v>
      </c>
      <c r="P3252" s="10">
        <f>ROUND(E3252/D3252*100%,0)</f>
        <v>1</v>
      </c>
      <c r="Q3252" s="11">
        <f t="shared" si="150"/>
        <v>119.19</v>
      </c>
      <c r="R3252" s="9">
        <f t="shared" si="151"/>
        <v>41918.742175925923</v>
      </c>
      <c r="S3252" s="9">
        <f t="shared" si="152"/>
        <v>41948.783842592595</v>
      </c>
    </row>
    <row r="3253" spans="1:19" ht="30" hidden="1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8262</v>
      </c>
      <c r="O3253" t="s">
        <v>8263</v>
      </c>
      <c r="P3253" s="10">
        <f>ROUND(E3253/D3253*100%,0)</f>
        <v>1</v>
      </c>
      <c r="Q3253" s="11">
        <f t="shared" si="150"/>
        <v>83.05</v>
      </c>
      <c r="R3253" s="9">
        <f t="shared" si="151"/>
        <v>42146.731087962966</v>
      </c>
      <c r="S3253" s="9">
        <f t="shared" si="152"/>
        <v>42176.731087962966</v>
      </c>
    </row>
    <row r="3254" spans="1:19" ht="30" hidden="1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8262</v>
      </c>
      <c r="O3254" t="s">
        <v>8263</v>
      </c>
      <c r="P3254" s="10">
        <f>ROUND(E3254/D3254*100%,0)</f>
        <v>1</v>
      </c>
      <c r="Q3254" s="11">
        <f t="shared" si="150"/>
        <v>57.52</v>
      </c>
      <c r="R3254" s="9">
        <f t="shared" si="151"/>
        <v>42590.472685185188</v>
      </c>
      <c r="S3254" s="9">
        <f t="shared" si="152"/>
        <v>42620.472685185188</v>
      </c>
    </row>
    <row r="3255" spans="1:19" ht="30" hidden="1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8262</v>
      </c>
      <c r="O3255" t="s">
        <v>8263</v>
      </c>
      <c r="P3255" s="10">
        <f>ROUND(E3255/D3255*100%,0)</f>
        <v>1</v>
      </c>
      <c r="Q3255" s="11">
        <f t="shared" si="150"/>
        <v>177.09</v>
      </c>
      <c r="R3255" s="9">
        <f t="shared" si="151"/>
        <v>42602.576712962968</v>
      </c>
      <c r="S3255" s="9">
        <f t="shared" si="152"/>
        <v>42621.15625</v>
      </c>
    </row>
    <row r="3256" spans="1:19" ht="30" hidden="1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8262</v>
      </c>
      <c r="O3256" t="s">
        <v>8263</v>
      </c>
      <c r="P3256" s="10">
        <f>ROUND(E3256/D3256*100%,0)</f>
        <v>1</v>
      </c>
      <c r="Q3256" s="11">
        <f t="shared" si="150"/>
        <v>70.77</v>
      </c>
      <c r="R3256" s="9">
        <f t="shared" si="151"/>
        <v>42059.085752314815</v>
      </c>
      <c r="S3256" s="9">
        <f t="shared" si="152"/>
        <v>42089.044085648144</v>
      </c>
    </row>
    <row r="3257" spans="1:19" ht="45" hidden="1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8262</v>
      </c>
      <c r="O3257" t="s">
        <v>8263</v>
      </c>
      <c r="P3257" s="10">
        <f>ROUND(E3257/D3257*100%,0)</f>
        <v>2</v>
      </c>
      <c r="Q3257" s="11">
        <f t="shared" si="150"/>
        <v>29.17</v>
      </c>
      <c r="R3257" s="9">
        <f t="shared" si="151"/>
        <v>41889.768229166664</v>
      </c>
      <c r="S3257" s="9">
        <f t="shared" si="152"/>
        <v>41919.768229166664</v>
      </c>
    </row>
    <row r="3258" spans="1:19" ht="30" hidden="1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8262</v>
      </c>
      <c r="O3258" t="s">
        <v>8263</v>
      </c>
      <c r="P3258" s="10">
        <f>ROUND(E3258/D3258*100%,0)</f>
        <v>1</v>
      </c>
      <c r="Q3258" s="11">
        <f t="shared" si="150"/>
        <v>72.760000000000005</v>
      </c>
      <c r="R3258" s="9">
        <f t="shared" si="151"/>
        <v>42144.573807870373</v>
      </c>
      <c r="S3258" s="9">
        <f t="shared" si="152"/>
        <v>42166.165972222225</v>
      </c>
    </row>
    <row r="3259" spans="1:19" ht="30" hidden="1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8262</v>
      </c>
      <c r="O3259" t="s">
        <v>8263</v>
      </c>
      <c r="P3259" s="10">
        <f>ROUND(E3259/D3259*100%,0)</f>
        <v>1</v>
      </c>
      <c r="Q3259" s="11">
        <f t="shared" si="150"/>
        <v>51.85</v>
      </c>
      <c r="R3259" s="9">
        <f t="shared" si="151"/>
        <v>42758.559629629628</v>
      </c>
      <c r="S3259" s="9">
        <f t="shared" si="152"/>
        <v>42788.559629629628</v>
      </c>
    </row>
    <row r="3260" spans="1:19" ht="30" hidden="1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8262</v>
      </c>
      <c r="O3260" t="s">
        <v>8263</v>
      </c>
      <c r="P3260" s="10">
        <f>ROUND(E3260/D3260*100%,0)</f>
        <v>1</v>
      </c>
      <c r="Q3260" s="11">
        <f t="shared" si="150"/>
        <v>98.2</v>
      </c>
      <c r="R3260" s="9">
        <f t="shared" si="151"/>
        <v>41982.887280092589</v>
      </c>
      <c r="S3260" s="9">
        <f t="shared" si="152"/>
        <v>42012.887280092589</v>
      </c>
    </row>
    <row r="3261" spans="1:19" ht="30" hidden="1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8262</v>
      </c>
      <c r="O3261" t="s">
        <v>8263</v>
      </c>
      <c r="P3261" s="10">
        <f>ROUND(E3261/D3261*100%,0)</f>
        <v>1</v>
      </c>
      <c r="Q3261" s="11">
        <f t="shared" si="150"/>
        <v>251.74</v>
      </c>
      <c r="R3261" s="9">
        <f t="shared" si="151"/>
        <v>42614.760937500003</v>
      </c>
      <c r="S3261" s="9">
        <f t="shared" si="152"/>
        <v>42644.165972222225</v>
      </c>
    </row>
    <row r="3262" spans="1:19" ht="30" hidden="1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8262</v>
      </c>
      <c r="O3262" t="s">
        <v>8263</v>
      </c>
      <c r="P3262" s="10">
        <f>ROUND(E3262/D3262*100%,0)</f>
        <v>1</v>
      </c>
      <c r="Q3262" s="11">
        <f t="shared" si="150"/>
        <v>74.819999999999993</v>
      </c>
      <c r="R3262" s="9">
        <f t="shared" si="151"/>
        <v>42303.672662037032</v>
      </c>
      <c r="S3262" s="9">
        <f t="shared" si="152"/>
        <v>42338.714328703703</v>
      </c>
    </row>
    <row r="3263" spans="1:19" ht="30" hidden="1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8262</v>
      </c>
      <c r="O3263" t="s">
        <v>8263</v>
      </c>
      <c r="P3263" s="10">
        <f>ROUND(E3263/D3263*100%,0)</f>
        <v>1</v>
      </c>
      <c r="Q3263" s="11">
        <f t="shared" si="150"/>
        <v>67.650000000000006</v>
      </c>
      <c r="R3263" s="9">
        <f t="shared" si="151"/>
        <v>42171.725416666668</v>
      </c>
      <c r="S3263" s="9">
        <f t="shared" si="152"/>
        <v>42201.725416666668</v>
      </c>
    </row>
    <row r="3264" spans="1:19" ht="30" hidden="1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8262</v>
      </c>
      <c r="O3264" t="s">
        <v>8263</v>
      </c>
      <c r="P3264" s="10">
        <f>ROUND(E3264/D3264*100%,0)</f>
        <v>1</v>
      </c>
      <c r="Q3264" s="11">
        <f t="shared" si="150"/>
        <v>93.81</v>
      </c>
      <c r="R3264" s="9">
        <f t="shared" si="151"/>
        <v>41964.315532407403</v>
      </c>
      <c r="S3264" s="9">
        <f t="shared" si="152"/>
        <v>41995.166666666672</v>
      </c>
    </row>
    <row r="3265" spans="1:19" ht="30" hidden="1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8262</v>
      </c>
      <c r="O3265" t="s">
        <v>8263</v>
      </c>
      <c r="P3265" s="10">
        <f>ROUND(E3265/D3265*100%,0)</f>
        <v>1</v>
      </c>
      <c r="Q3265" s="11">
        <f t="shared" si="150"/>
        <v>41.24</v>
      </c>
      <c r="R3265" s="9">
        <f t="shared" si="151"/>
        <v>42284.516064814816</v>
      </c>
      <c r="S3265" s="9">
        <f t="shared" si="152"/>
        <v>42307.875</v>
      </c>
    </row>
    <row r="3266" spans="1:19" ht="30" hidden="1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8262</v>
      </c>
      <c r="O3266" t="s">
        <v>8263</v>
      </c>
      <c r="P3266" s="10">
        <f>ROUND(E3266/D3266*100%,0)</f>
        <v>1</v>
      </c>
      <c r="Q3266" s="11">
        <f t="shared" si="150"/>
        <v>52.55</v>
      </c>
      <c r="R3266" s="9">
        <f t="shared" si="151"/>
        <v>42016.800208333334</v>
      </c>
      <c r="S3266" s="9">
        <f t="shared" si="152"/>
        <v>42032.916666666672</v>
      </c>
    </row>
    <row r="3267" spans="1:19" ht="30" hidden="1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8262</v>
      </c>
      <c r="O3267" t="s">
        <v>8263</v>
      </c>
      <c r="P3267" s="10">
        <f>ROUND(E3267/D3267*100%,0)</f>
        <v>2</v>
      </c>
      <c r="Q3267" s="11">
        <f t="shared" ref="Q3267:Q3330" si="153">IFERROR(ROUND(E3267/L3267,2),0)</f>
        <v>70.290000000000006</v>
      </c>
      <c r="R3267" s="9">
        <f t="shared" ref="R3267:R3330" si="154">(((J3267/60)/60)/24)+DATE(1970,1,1)</f>
        <v>42311.711979166663</v>
      </c>
      <c r="S3267" s="9">
        <f t="shared" ref="S3267:S3330" si="155">(((I3267/60)/60)/24)+DATE(1970,1,1)</f>
        <v>42341.708333333328</v>
      </c>
    </row>
    <row r="3268" spans="1:19" ht="30" hidden="1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8262</v>
      </c>
      <c r="O3268" t="s">
        <v>8263</v>
      </c>
      <c r="P3268" s="10">
        <f>ROUND(E3268/D3268*100%,0)</f>
        <v>1</v>
      </c>
      <c r="Q3268" s="11">
        <f t="shared" si="153"/>
        <v>48.33</v>
      </c>
      <c r="R3268" s="9">
        <f t="shared" si="154"/>
        <v>42136.536134259266</v>
      </c>
      <c r="S3268" s="9">
        <f t="shared" si="155"/>
        <v>42167.875</v>
      </c>
    </row>
    <row r="3269" spans="1:19" ht="30" hidden="1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8262</v>
      </c>
      <c r="O3269" t="s">
        <v>8263</v>
      </c>
      <c r="P3269" s="10">
        <f>ROUND(E3269/D3269*100%,0)</f>
        <v>1</v>
      </c>
      <c r="Q3269" s="11">
        <f t="shared" si="153"/>
        <v>53.18</v>
      </c>
      <c r="R3269" s="9">
        <f t="shared" si="154"/>
        <v>42172.757638888885</v>
      </c>
      <c r="S3269" s="9">
        <f t="shared" si="155"/>
        <v>42202.757638888885</v>
      </c>
    </row>
    <row r="3270" spans="1:19" ht="30" hidden="1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8262</v>
      </c>
      <c r="O3270" t="s">
        <v>8263</v>
      </c>
      <c r="P3270" s="10">
        <f>ROUND(E3270/D3270*100%,0)</f>
        <v>1</v>
      </c>
      <c r="Q3270" s="11">
        <f t="shared" si="153"/>
        <v>60.95</v>
      </c>
      <c r="R3270" s="9">
        <f t="shared" si="154"/>
        <v>42590.90425925926</v>
      </c>
      <c r="S3270" s="9">
        <f t="shared" si="155"/>
        <v>42606.90425925926</v>
      </c>
    </row>
    <row r="3271" spans="1:19" ht="30" hidden="1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8262</v>
      </c>
      <c r="O3271" t="s">
        <v>8263</v>
      </c>
      <c r="P3271" s="10">
        <f>ROUND(E3271/D3271*100%,0)</f>
        <v>1</v>
      </c>
      <c r="Q3271" s="11">
        <f t="shared" si="153"/>
        <v>116</v>
      </c>
      <c r="R3271" s="9">
        <f t="shared" si="154"/>
        <v>42137.395798611105</v>
      </c>
      <c r="S3271" s="9">
        <f t="shared" si="155"/>
        <v>42171.458333333328</v>
      </c>
    </row>
    <row r="3272" spans="1:19" ht="30" hidden="1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8262</v>
      </c>
      <c r="O3272" t="s">
        <v>8263</v>
      </c>
      <c r="P3272" s="10">
        <f>ROUND(E3272/D3272*100%,0)</f>
        <v>1</v>
      </c>
      <c r="Q3272" s="11">
        <f t="shared" si="153"/>
        <v>61</v>
      </c>
      <c r="R3272" s="9">
        <f t="shared" si="154"/>
        <v>42167.533159722225</v>
      </c>
      <c r="S3272" s="9">
        <f t="shared" si="155"/>
        <v>42197.533159722225</v>
      </c>
    </row>
    <row r="3273" spans="1:19" hidden="1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8262</v>
      </c>
      <c r="O3273" t="s">
        <v>8263</v>
      </c>
      <c r="P3273" s="10">
        <f>ROUND(E3273/D3273*100%,0)</f>
        <v>1</v>
      </c>
      <c r="Q3273" s="11">
        <f t="shared" si="153"/>
        <v>38.24</v>
      </c>
      <c r="R3273" s="9">
        <f t="shared" si="154"/>
        <v>41915.437210648146</v>
      </c>
      <c r="S3273" s="9">
        <f t="shared" si="155"/>
        <v>41945.478877314818</v>
      </c>
    </row>
    <row r="3274" spans="1:19" ht="30" hidden="1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8262</v>
      </c>
      <c r="O3274" t="s">
        <v>8263</v>
      </c>
      <c r="P3274" s="10">
        <f>ROUND(E3274/D3274*100%,0)</f>
        <v>2</v>
      </c>
      <c r="Q3274" s="11">
        <f t="shared" si="153"/>
        <v>106.5</v>
      </c>
      <c r="R3274" s="9">
        <f t="shared" si="154"/>
        <v>42284.500104166669</v>
      </c>
      <c r="S3274" s="9">
        <f t="shared" si="155"/>
        <v>42314.541770833333</v>
      </c>
    </row>
    <row r="3275" spans="1:19" ht="45" hidden="1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8262</v>
      </c>
      <c r="O3275" t="s">
        <v>8263</v>
      </c>
      <c r="P3275" s="10">
        <f>ROUND(E3275/D3275*100%,0)</f>
        <v>1</v>
      </c>
      <c r="Q3275" s="11">
        <f t="shared" si="153"/>
        <v>204.57</v>
      </c>
      <c r="R3275" s="9">
        <f t="shared" si="154"/>
        <v>42611.801412037035</v>
      </c>
      <c r="S3275" s="9">
        <f t="shared" si="155"/>
        <v>42627.791666666672</v>
      </c>
    </row>
    <row r="3276" spans="1:19" ht="30" hidden="1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8262</v>
      </c>
      <c r="O3276" t="s">
        <v>8263</v>
      </c>
      <c r="P3276" s="10">
        <f>ROUND(E3276/D3276*100%,0)</f>
        <v>1</v>
      </c>
      <c r="Q3276" s="11">
        <f t="shared" si="153"/>
        <v>54.91</v>
      </c>
      <c r="R3276" s="9">
        <f t="shared" si="154"/>
        <v>42400.704537037032</v>
      </c>
      <c r="S3276" s="9">
        <f t="shared" si="155"/>
        <v>42444.875</v>
      </c>
    </row>
    <row r="3277" spans="1:19" ht="30" hidden="1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8262</v>
      </c>
      <c r="O3277" t="s">
        <v>8263</v>
      </c>
      <c r="P3277" s="10">
        <f>ROUND(E3277/D3277*100%,0)</f>
        <v>1</v>
      </c>
      <c r="Q3277" s="11">
        <f t="shared" si="153"/>
        <v>150.41999999999999</v>
      </c>
      <c r="R3277" s="9">
        <f t="shared" si="154"/>
        <v>42017.88045138889</v>
      </c>
      <c r="S3277" s="9">
        <f t="shared" si="155"/>
        <v>42044.1875</v>
      </c>
    </row>
    <row r="3278" spans="1:19" ht="30" hidden="1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8262</v>
      </c>
      <c r="O3278" t="s">
        <v>8263</v>
      </c>
      <c r="P3278" s="10">
        <f>ROUND(E3278/D3278*100%,0)</f>
        <v>1</v>
      </c>
      <c r="Q3278" s="11">
        <f t="shared" si="153"/>
        <v>52.58</v>
      </c>
      <c r="R3278" s="9">
        <f t="shared" si="154"/>
        <v>42426.949988425928</v>
      </c>
      <c r="S3278" s="9">
        <f t="shared" si="155"/>
        <v>42461.165972222225</v>
      </c>
    </row>
    <row r="3279" spans="1:19" ht="30" hidden="1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8262</v>
      </c>
      <c r="O3279" t="s">
        <v>8263</v>
      </c>
      <c r="P3279" s="10">
        <f>ROUND(E3279/D3279*100%,0)</f>
        <v>1</v>
      </c>
      <c r="Q3279" s="11">
        <f t="shared" si="153"/>
        <v>54.3</v>
      </c>
      <c r="R3279" s="9">
        <f t="shared" si="154"/>
        <v>41931.682939814818</v>
      </c>
      <c r="S3279" s="9">
        <f t="shared" si="155"/>
        <v>41961.724606481483</v>
      </c>
    </row>
    <row r="3280" spans="1:19" ht="30" hidden="1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8262</v>
      </c>
      <c r="O3280" t="s">
        <v>8263</v>
      </c>
      <c r="P3280" s="10">
        <f>ROUND(E3280/D3280*100%,0)</f>
        <v>1</v>
      </c>
      <c r="Q3280" s="11">
        <f t="shared" si="153"/>
        <v>76.03</v>
      </c>
      <c r="R3280" s="9">
        <f t="shared" si="154"/>
        <v>42124.848414351851</v>
      </c>
      <c r="S3280" s="9">
        <f t="shared" si="155"/>
        <v>42154.848414351851</v>
      </c>
    </row>
    <row r="3281" spans="1:19" ht="45" hidden="1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8262</v>
      </c>
      <c r="O3281" t="s">
        <v>8263</v>
      </c>
      <c r="P3281" s="10">
        <f>ROUND(E3281/D3281*100%,0)</f>
        <v>1</v>
      </c>
      <c r="Q3281" s="11">
        <f t="shared" si="153"/>
        <v>105.21</v>
      </c>
      <c r="R3281" s="9">
        <f t="shared" si="154"/>
        <v>42431.102534722217</v>
      </c>
      <c r="S3281" s="9">
        <f t="shared" si="155"/>
        <v>42461.06086805556</v>
      </c>
    </row>
    <row r="3282" spans="1:19" ht="30" hidden="1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8262</v>
      </c>
      <c r="O3282" t="s">
        <v>8263</v>
      </c>
      <c r="P3282" s="10">
        <f>ROUND(E3282/D3282*100%,0)</f>
        <v>1</v>
      </c>
      <c r="Q3282" s="11">
        <f t="shared" si="153"/>
        <v>68.67</v>
      </c>
      <c r="R3282" s="9">
        <f t="shared" si="154"/>
        <v>42121.756921296299</v>
      </c>
      <c r="S3282" s="9">
        <f t="shared" si="155"/>
        <v>42156.208333333328</v>
      </c>
    </row>
    <row r="3283" spans="1:19" ht="30" hidden="1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8262</v>
      </c>
      <c r="O3283" t="s">
        <v>8263</v>
      </c>
      <c r="P3283" s="10">
        <f>ROUND(E3283/D3283*100%,0)</f>
        <v>1</v>
      </c>
      <c r="Q3283" s="11">
        <f t="shared" si="153"/>
        <v>129.36000000000001</v>
      </c>
      <c r="R3283" s="9">
        <f t="shared" si="154"/>
        <v>42219.019733796296</v>
      </c>
      <c r="S3283" s="9">
        <f t="shared" si="155"/>
        <v>42249.019733796296</v>
      </c>
    </row>
    <row r="3284" spans="1:19" ht="30" hidden="1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8262</v>
      </c>
      <c r="O3284" t="s">
        <v>8263</v>
      </c>
      <c r="P3284" s="10">
        <f>ROUND(E3284/D3284*100%,0)</f>
        <v>1</v>
      </c>
      <c r="Q3284" s="11">
        <f t="shared" si="153"/>
        <v>134.26</v>
      </c>
      <c r="R3284" s="9">
        <f t="shared" si="154"/>
        <v>42445.19430555556</v>
      </c>
      <c r="S3284" s="9">
        <f t="shared" si="155"/>
        <v>42489.19430555556</v>
      </c>
    </row>
    <row r="3285" spans="1:19" ht="30" hidden="1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8262</v>
      </c>
      <c r="O3285" t="s">
        <v>8263</v>
      </c>
      <c r="P3285" s="10">
        <f>ROUND(E3285/D3285*100%,0)</f>
        <v>1</v>
      </c>
      <c r="Q3285" s="11">
        <f t="shared" si="153"/>
        <v>17.829999999999998</v>
      </c>
      <c r="R3285" s="9">
        <f t="shared" si="154"/>
        <v>42379.74418981481</v>
      </c>
      <c r="S3285" s="9">
        <f t="shared" si="155"/>
        <v>42410.875</v>
      </c>
    </row>
    <row r="3286" spans="1:19" ht="30" hidden="1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8262</v>
      </c>
      <c r="O3286" t="s">
        <v>8263</v>
      </c>
      <c r="P3286" s="10">
        <f>ROUND(E3286/D3286*100%,0)</f>
        <v>1</v>
      </c>
      <c r="Q3286" s="11">
        <f t="shared" si="153"/>
        <v>203.2</v>
      </c>
      <c r="R3286" s="9">
        <f t="shared" si="154"/>
        <v>42380.884872685187</v>
      </c>
      <c r="S3286" s="9">
        <f t="shared" si="155"/>
        <v>42398.249305555553</v>
      </c>
    </row>
    <row r="3287" spans="1:19" hidden="1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8262</v>
      </c>
      <c r="O3287" t="s">
        <v>8263</v>
      </c>
      <c r="P3287" s="10">
        <f>ROUND(E3287/D3287*100%,0)</f>
        <v>1</v>
      </c>
      <c r="Q3287" s="11">
        <f t="shared" si="153"/>
        <v>69.19</v>
      </c>
      <c r="R3287" s="9">
        <f t="shared" si="154"/>
        <v>42762.942430555559</v>
      </c>
      <c r="S3287" s="9">
        <f t="shared" si="155"/>
        <v>42794.208333333328</v>
      </c>
    </row>
    <row r="3288" spans="1:19" ht="45" hidden="1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8262</v>
      </c>
      <c r="O3288" t="s">
        <v>8263</v>
      </c>
      <c r="P3288" s="10">
        <f>ROUND(E3288/D3288*100%,0)</f>
        <v>1</v>
      </c>
      <c r="Q3288" s="11">
        <f t="shared" si="153"/>
        <v>125.12</v>
      </c>
      <c r="R3288" s="9">
        <f t="shared" si="154"/>
        <v>42567.840069444443</v>
      </c>
      <c r="S3288" s="9">
        <f t="shared" si="155"/>
        <v>42597.840069444443</v>
      </c>
    </row>
    <row r="3289" spans="1:19" ht="30" hidden="1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8262</v>
      </c>
      <c r="O3289" t="s">
        <v>8263</v>
      </c>
      <c r="P3289" s="10">
        <f>ROUND(E3289/D3289*100%,0)</f>
        <v>1</v>
      </c>
      <c r="Q3289" s="11">
        <f t="shared" si="153"/>
        <v>73.53</v>
      </c>
      <c r="R3289" s="9">
        <f t="shared" si="154"/>
        <v>42311.750324074077</v>
      </c>
      <c r="S3289" s="9">
        <f t="shared" si="155"/>
        <v>42336.750324074077</v>
      </c>
    </row>
    <row r="3290" spans="1:19" ht="30" hidden="1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8262</v>
      </c>
      <c r="O3290" t="s">
        <v>8263</v>
      </c>
      <c r="P3290" s="10">
        <f>ROUND(E3290/D3290*100%,0)</f>
        <v>1</v>
      </c>
      <c r="Q3290" s="11">
        <f t="shared" si="153"/>
        <v>48.44</v>
      </c>
      <c r="R3290" s="9">
        <f t="shared" si="154"/>
        <v>42505.774479166663</v>
      </c>
      <c r="S3290" s="9">
        <f t="shared" si="155"/>
        <v>42541.958333333328</v>
      </c>
    </row>
    <row r="3291" spans="1:19" ht="30" hidden="1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8262</v>
      </c>
      <c r="O3291" t="s">
        <v>8263</v>
      </c>
      <c r="P3291" s="10">
        <f>ROUND(E3291/D3291*100%,0)</f>
        <v>1</v>
      </c>
      <c r="Q3291" s="11">
        <f t="shared" si="153"/>
        <v>26.61</v>
      </c>
      <c r="R3291" s="9">
        <f t="shared" si="154"/>
        <v>42758.368078703701</v>
      </c>
      <c r="S3291" s="9">
        <f t="shared" si="155"/>
        <v>42786.368078703701</v>
      </c>
    </row>
    <row r="3292" spans="1:19" ht="45" hidden="1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8262</v>
      </c>
      <c r="O3292" t="s">
        <v>8263</v>
      </c>
      <c r="P3292" s="10">
        <f>ROUND(E3292/D3292*100%,0)</f>
        <v>1</v>
      </c>
      <c r="Q3292" s="11">
        <f t="shared" si="153"/>
        <v>33.67</v>
      </c>
      <c r="R3292" s="9">
        <f t="shared" si="154"/>
        <v>42775.51494212963</v>
      </c>
      <c r="S3292" s="9">
        <f t="shared" si="155"/>
        <v>42805.51494212963</v>
      </c>
    </row>
    <row r="3293" spans="1:19" ht="30" hidden="1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8262</v>
      </c>
      <c r="O3293" t="s">
        <v>8263</v>
      </c>
      <c r="P3293" s="10">
        <f>ROUND(E3293/D3293*100%,0)</f>
        <v>1</v>
      </c>
      <c r="Q3293" s="11">
        <f t="shared" si="153"/>
        <v>40.71</v>
      </c>
      <c r="R3293" s="9">
        <f t="shared" si="154"/>
        <v>42232.702546296292</v>
      </c>
      <c r="S3293" s="9">
        <f t="shared" si="155"/>
        <v>42264.165972222225</v>
      </c>
    </row>
    <row r="3294" spans="1:19" ht="30" hidden="1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8262</v>
      </c>
      <c r="O3294" t="s">
        <v>8263</v>
      </c>
      <c r="P3294" s="10">
        <f>ROUND(E3294/D3294*100%,0)</f>
        <v>3</v>
      </c>
      <c r="Q3294" s="11">
        <f t="shared" si="153"/>
        <v>19.27</v>
      </c>
      <c r="R3294" s="9">
        <f t="shared" si="154"/>
        <v>42282.770231481481</v>
      </c>
      <c r="S3294" s="9">
        <f t="shared" si="155"/>
        <v>42342.811898148153</v>
      </c>
    </row>
    <row r="3295" spans="1:19" ht="30" hidden="1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8262</v>
      </c>
      <c r="O3295" t="s">
        <v>8263</v>
      </c>
      <c r="P3295" s="10">
        <f>ROUND(E3295/D3295*100%,0)</f>
        <v>2</v>
      </c>
      <c r="Q3295" s="11">
        <f t="shared" si="153"/>
        <v>84.29</v>
      </c>
      <c r="R3295" s="9">
        <f t="shared" si="154"/>
        <v>42768.425370370373</v>
      </c>
      <c r="S3295" s="9">
        <f t="shared" si="155"/>
        <v>42798.425370370373</v>
      </c>
    </row>
    <row r="3296" spans="1:19" ht="30" hidden="1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8262</v>
      </c>
      <c r="O3296" t="s">
        <v>8263</v>
      </c>
      <c r="P3296" s="10">
        <f>ROUND(E3296/D3296*100%,0)</f>
        <v>1</v>
      </c>
      <c r="Q3296" s="11">
        <f t="shared" si="153"/>
        <v>29.58</v>
      </c>
      <c r="R3296" s="9">
        <f t="shared" si="154"/>
        <v>42141.541134259256</v>
      </c>
      <c r="S3296" s="9">
        <f t="shared" si="155"/>
        <v>42171.541134259256</v>
      </c>
    </row>
    <row r="3297" spans="1:19" ht="30" hidden="1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8262</v>
      </c>
      <c r="O3297" t="s">
        <v>8263</v>
      </c>
      <c r="P3297" s="10">
        <f>ROUND(E3297/D3297*100%,0)</f>
        <v>1</v>
      </c>
      <c r="Q3297" s="11">
        <f t="shared" si="153"/>
        <v>26.67</v>
      </c>
      <c r="R3297" s="9">
        <f t="shared" si="154"/>
        <v>42609.442465277782</v>
      </c>
      <c r="S3297" s="9">
        <f t="shared" si="155"/>
        <v>42639.442465277782</v>
      </c>
    </row>
    <row r="3298" spans="1:19" ht="30" hidden="1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8262</v>
      </c>
      <c r="O3298" t="s">
        <v>8263</v>
      </c>
      <c r="P3298" s="10">
        <f>ROUND(E3298/D3298*100%,0)</f>
        <v>1</v>
      </c>
      <c r="Q3298" s="11">
        <f t="shared" si="153"/>
        <v>45.98</v>
      </c>
      <c r="R3298" s="9">
        <f t="shared" si="154"/>
        <v>42309.756620370375</v>
      </c>
      <c r="S3298" s="9">
        <f t="shared" si="155"/>
        <v>42330.916666666672</v>
      </c>
    </row>
    <row r="3299" spans="1:19" ht="30" hidden="1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8262</v>
      </c>
      <c r="O3299" t="s">
        <v>8263</v>
      </c>
      <c r="P3299" s="10">
        <f>ROUND(E3299/D3299*100%,0)</f>
        <v>1</v>
      </c>
      <c r="Q3299" s="11">
        <f t="shared" si="153"/>
        <v>125.09</v>
      </c>
      <c r="R3299" s="9">
        <f t="shared" si="154"/>
        <v>42193.771481481483</v>
      </c>
      <c r="S3299" s="9">
        <f t="shared" si="155"/>
        <v>42212.957638888889</v>
      </c>
    </row>
    <row r="3300" spans="1:19" ht="30" hidden="1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8262</v>
      </c>
      <c r="O3300" t="s">
        <v>8263</v>
      </c>
      <c r="P3300" s="10">
        <f>ROUND(E3300/D3300*100%,0)</f>
        <v>1</v>
      </c>
      <c r="Q3300" s="11">
        <f t="shared" si="153"/>
        <v>141.29</v>
      </c>
      <c r="R3300" s="9">
        <f t="shared" si="154"/>
        <v>42239.957962962959</v>
      </c>
      <c r="S3300" s="9">
        <f t="shared" si="155"/>
        <v>42260</v>
      </c>
    </row>
    <row r="3301" spans="1:19" ht="30" hidden="1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8262</v>
      </c>
      <c r="O3301" t="s">
        <v>8263</v>
      </c>
      <c r="P3301" s="10">
        <f>ROUND(E3301/D3301*100%,0)</f>
        <v>1</v>
      </c>
      <c r="Q3301" s="11">
        <f t="shared" si="153"/>
        <v>55.33</v>
      </c>
      <c r="R3301" s="9">
        <f t="shared" si="154"/>
        <v>42261.917395833334</v>
      </c>
      <c r="S3301" s="9">
        <f t="shared" si="155"/>
        <v>42291.917395833334</v>
      </c>
    </row>
    <row r="3302" spans="1:19" ht="30" hidden="1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8262</v>
      </c>
      <c r="O3302" t="s">
        <v>8263</v>
      </c>
      <c r="P3302" s="10">
        <f>ROUND(E3302/D3302*100%,0)</f>
        <v>1</v>
      </c>
      <c r="Q3302" s="11">
        <f t="shared" si="153"/>
        <v>46.42</v>
      </c>
      <c r="R3302" s="9">
        <f t="shared" si="154"/>
        <v>42102.743773148148</v>
      </c>
      <c r="S3302" s="9">
        <f t="shared" si="155"/>
        <v>42123.743773148148</v>
      </c>
    </row>
    <row r="3303" spans="1:19" ht="30" hidden="1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8262</v>
      </c>
      <c r="O3303" t="s">
        <v>8263</v>
      </c>
      <c r="P3303" s="10">
        <f>ROUND(E3303/D3303*100%,0)</f>
        <v>1</v>
      </c>
      <c r="Q3303" s="11">
        <f t="shared" si="153"/>
        <v>57.2</v>
      </c>
      <c r="R3303" s="9">
        <f t="shared" si="154"/>
        <v>42538.73583333334</v>
      </c>
      <c r="S3303" s="9">
        <f t="shared" si="155"/>
        <v>42583.290972222225</v>
      </c>
    </row>
    <row r="3304" spans="1:19" hidden="1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8262</v>
      </c>
      <c r="O3304" t="s">
        <v>8263</v>
      </c>
      <c r="P3304" s="10">
        <f>ROUND(E3304/D3304*100%,0)</f>
        <v>1</v>
      </c>
      <c r="Q3304" s="11">
        <f t="shared" si="153"/>
        <v>173.7</v>
      </c>
      <c r="R3304" s="9">
        <f t="shared" si="154"/>
        <v>42681.35157407407</v>
      </c>
      <c r="S3304" s="9">
        <f t="shared" si="155"/>
        <v>42711.35157407407</v>
      </c>
    </row>
    <row r="3305" spans="1:19" ht="30" hidden="1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8262</v>
      </c>
      <c r="O3305" t="s">
        <v>8263</v>
      </c>
      <c r="P3305" s="10">
        <f>ROUND(E3305/D3305*100%,0)</f>
        <v>1</v>
      </c>
      <c r="Q3305" s="11">
        <f t="shared" si="153"/>
        <v>59.6</v>
      </c>
      <c r="R3305" s="9">
        <f t="shared" si="154"/>
        <v>42056.65143518518</v>
      </c>
      <c r="S3305" s="9">
        <f t="shared" si="155"/>
        <v>42091.609768518523</v>
      </c>
    </row>
    <row r="3306" spans="1:19" ht="30" hidden="1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8262</v>
      </c>
      <c r="O3306" t="s">
        <v>8263</v>
      </c>
      <c r="P3306" s="10">
        <f>ROUND(E3306/D3306*100%,0)</f>
        <v>1</v>
      </c>
      <c r="Q3306" s="11">
        <f t="shared" si="153"/>
        <v>89.59</v>
      </c>
      <c r="R3306" s="9">
        <f t="shared" si="154"/>
        <v>42696.624444444446</v>
      </c>
      <c r="S3306" s="9">
        <f t="shared" si="155"/>
        <v>42726.624444444446</v>
      </c>
    </row>
    <row r="3307" spans="1:19" ht="30" hidden="1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8262</v>
      </c>
      <c r="O3307" t="s">
        <v>8263</v>
      </c>
      <c r="P3307" s="10">
        <f>ROUND(E3307/D3307*100%,0)</f>
        <v>1</v>
      </c>
      <c r="Q3307" s="11">
        <f t="shared" si="153"/>
        <v>204.05</v>
      </c>
      <c r="R3307" s="9">
        <f t="shared" si="154"/>
        <v>42186.855879629627</v>
      </c>
      <c r="S3307" s="9">
        <f t="shared" si="155"/>
        <v>42216.855879629627</v>
      </c>
    </row>
    <row r="3308" spans="1:19" ht="45" hidden="1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8262</v>
      </c>
      <c r="O3308" t="s">
        <v>8263</v>
      </c>
      <c r="P3308" s="10">
        <f>ROUND(E3308/D3308*100%,0)</f>
        <v>2</v>
      </c>
      <c r="Q3308" s="11">
        <f t="shared" si="153"/>
        <v>48.7</v>
      </c>
      <c r="R3308" s="9">
        <f t="shared" si="154"/>
        <v>42493.219236111108</v>
      </c>
      <c r="S3308" s="9">
        <f t="shared" si="155"/>
        <v>42531.125</v>
      </c>
    </row>
    <row r="3309" spans="1:19" ht="30" hidden="1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8262</v>
      </c>
      <c r="O3309" t="s">
        <v>8263</v>
      </c>
      <c r="P3309" s="10">
        <f>ROUND(E3309/D3309*100%,0)</f>
        <v>1</v>
      </c>
      <c r="Q3309" s="11">
        <f t="shared" si="153"/>
        <v>53.34</v>
      </c>
      <c r="R3309" s="9">
        <f t="shared" si="154"/>
        <v>42475.057164351849</v>
      </c>
      <c r="S3309" s="9">
        <f t="shared" si="155"/>
        <v>42505.057164351849</v>
      </c>
    </row>
    <row r="3310" spans="1:19" ht="30" hidden="1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8262</v>
      </c>
      <c r="O3310" t="s">
        <v>8263</v>
      </c>
      <c r="P3310" s="10">
        <f>ROUND(E3310/D3310*100%,0)</f>
        <v>1</v>
      </c>
      <c r="Q3310" s="11">
        <f t="shared" si="153"/>
        <v>75.09</v>
      </c>
      <c r="R3310" s="9">
        <f t="shared" si="154"/>
        <v>42452.876909722225</v>
      </c>
      <c r="S3310" s="9">
        <f t="shared" si="155"/>
        <v>42473.876909722225</v>
      </c>
    </row>
    <row r="3311" spans="1:19" hidden="1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8262</v>
      </c>
      <c r="O3311" t="s">
        <v>8263</v>
      </c>
      <c r="P3311" s="10">
        <f>ROUND(E3311/D3311*100%,0)</f>
        <v>2</v>
      </c>
      <c r="Q3311" s="11">
        <f t="shared" si="153"/>
        <v>18</v>
      </c>
      <c r="R3311" s="9">
        <f t="shared" si="154"/>
        <v>42628.650208333333</v>
      </c>
      <c r="S3311" s="9">
        <f t="shared" si="155"/>
        <v>42659.650208333333</v>
      </c>
    </row>
    <row r="3312" spans="1:19" ht="30" hidden="1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8262</v>
      </c>
      <c r="O3312" t="s">
        <v>8263</v>
      </c>
      <c r="P3312" s="10">
        <f>ROUND(E3312/D3312*100%,0)</f>
        <v>1</v>
      </c>
      <c r="Q3312" s="11">
        <f t="shared" si="153"/>
        <v>209.84</v>
      </c>
      <c r="R3312" s="9">
        <f t="shared" si="154"/>
        <v>42253.928530092591</v>
      </c>
      <c r="S3312" s="9">
        <f t="shared" si="155"/>
        <v>42283.928530092591</v>
      </c>
    </row>
    <row r="3313" spans="1:19" ht="30" hidden="1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8262</v>
      </c>
      <c r="O3313" t="s">
        <v>8263</v>
      </c>
      <c r="P3313" s="10">
        <f>ROUND(E3313/D3313*100%,0)</f>
        <v>1</v>
      </c>
      <c r="Q3313" s="11">
        <f t="shared" si="153"/>
        <v>61.02</v>
      </c>
      <c r="R3313" s="9">
        <f t="shared" si="154"/>
        <v>42264.29178240741</v>
      </c>
      <c r="S3313" s="9">
        <f t="shared" si="155"/>
        <v>42294.29178240741</v>
      </c>
    </row>
    <row r="3314" spans="1:19" ht="30" hidden="1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8262</v>
      </c>
      <c r="O3314" t="s">
        <v>8263</v>
      </c>
      <c r="P3314" s="10">
        <f>ROUND(E3314/D3314*100%,0)</f>
        <v>1</v>
      </c>
      <c r="Q3314" s="11">
        <f t="shared" si="153"/>
        <v>61</v>
      </c>
      <c r="R3314" s="9">
        <f t="shared" si="154"/>
        <v>42664.809560185182</v>
      </c>
      <c r="S3314" s="9">
        <f t="shared" si="155"/>
        <v>42685.916666666672</v>
      </c>
    </row>
    <row r="3315" spans="1:19" ht="30" hidden="1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8262</v>
      </c>
      <c r="O3315" t="s">
        <v>8263</v>
      </c>
      <c r="P3315" s="10">
        <f>ROUND(E3315/D3315*100%,0)</f>
        <v>1</v>
      </c>
      <c r="Q3315" s="11">
        <f t="shared" si="153"/>
        <v>80.03</v>
      </c>
      <c r="R3315" s="9">
        <f t="shared" si="154"/>
        <v>42382.244409722218</v>
      </c>
      <c r="S3315" s="9">
        <f t="shared" si="155"/>
        <v>42396.041666666672</v>
      </c>
    </row>
    <row r="3316" spans="1:19" ht="30" hidden="1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8262</v>
      </c>
      <c r="O3316" t="s">
        <v>8263</v>
      </c>
      <c r="P3316" s="10">
        <f>ROUND(E3316/D3316*100%,0)</f>
        <v>2</v>
      </c>
      <c r="Q3316" s="11">
        <f t="shared" si="153"/>
        <v>29.07</v>
      </c>
      <c r="R3316" s="9">
        <f t="shared" si="154"/>
        <v>42105.267488425925</v>
      </c>
      <c r="S3316" s="9">
        <f t="shared" si="155"/>
        <v>42132.836805555555</v>
      </c>
    </row>
    <row r="3317" spans="1:19" ht="30" hidden="1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8262</v>
      </c>
      <c r="O3317" t="s">
        <v>8263</v>
      </c>
      <c r="P3317" s="10">
        <f>ROUND(E3317/D3317*100%,0)</f>
        <v>1</v>
      </c>
      <c r="Q3317" s="11">
        <f t="shared" si="153"/>
        <v>49.44</v>
      </c>
      <c r="R3317" s="9">
        <f t="shared" si="154"/>
        <v>42466.303715277783</v>
      </c>
      <c r="S3317" s="9">
        <f t="shared" si="155"/>
        <v>42496.303715277783</v>
      </c>
    </row>
    <row r="3318" spans="1:19" ht="45" hidden="1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8262</v>
      </c>
      <c r="O3318" t="s">
        <v>8263</v>
      </c>
      <c r="P3318" s="10">
        <f>ROUND(E3318/D3318*100%,0)</f>
        <v>1</v>
      </c>
      <c r="Q3318" s="11">
        <f t="shared" si="153"/>
        <v>93.98</v>
      </c>
      <c r="R3318" s="9">
        <f t="shared" si="154"/>
        <v>41826.871238425927</v>
      </c>
      <c r="S3318" s="9">
        <f t="shared" si="155"/>
        <v>41859.57916666667</v>
      </c>
    </row>
    <row r="3319" spans="1:19" ht="30" hidden="1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8262</v>
      </c>
      <c r="O3319" t="s">
        <v>8263</v>
      </c>
      <c r="P3319" s="10">
        <f>ROUND(E3319/D3319*100%,0)</f>
        <v>1</v>
      </c>
      <c r="Q3319" s="11">
        <f t="shared" si="153"/>
        <v>61.94</v>
      </c>
      <c r="R3319" s="9">
        <f t="shared" si="154"/>
        <v>42499.039629629624</v>
      </c>
      <c r="S3319" s="9">
        <f t="shared" si="155"/>
        <v>42529.039629629624</v>
      </c>
    </row>
    <row r="3320" spans="1:19" hidden="1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8262</v>
      </c>
      <c r="O3320" t="s">
        <v>8263</v>
      </c>
      <c r="P3320" s="10">
        <f>ROUND(E3320/D3320*100%,0)</f>
        <v>1</v>
      </c>
      <c r="Q3320" s="11">
        <f t="shared" si="153"/>
        <v>78.5</v>
      </c>
      <c r="R3320" s="9">
        <f t="shared" si="154"/>
        <v>42431.302002314813</v>
      </c>
      <c r="S3320" s="9">
        <f t="shared" si="155"/>
        <v>42471.104166666672</v>
      </c>
    </row>
    <row r="3321" spans="1:19" ht="30" hidden="1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8262</v>
      </c>
      <c r="O3321" t="s">
        <v>8263</v>
      </c>
      <c r="P3321" s="10">
        <f>ROUND(E3321/D3321*100%,0)</f>
        <v>1</v>
      </c>
      <c r="Q3321" s="11">
        <f t="shared" si="153"/>
        <v>33.75</v>
      </c>
      <c r="R3321" s="9">
        <f t="shared" si="154"/>
        <v>41990.585486111115</v>
      </c>
      <c r="S3321" s="9">
        <f t="shared" si="155"/>
        <v>42035.585486111115</v>
      </c>
    </row>
    <row r="3322" spans="1:19" ht="30" hidden="1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8262</v>
      </c>
      <c r="O3322" t="s">
        <v>8263</v>
      </c>
      <c r="P3322" s="10">
        <f>ROUND(E3322/D3322*100%,0)</f>
        <v>1</v>
      </c>
      <c r="Q3322" s="11">
        <f t="shared" si="153"/>
        <v>66.45</v>
      </c>
      <c r="R3322" s="9">
        <f t="shared" si="154"/>
        <v>42513.045798611114</v>
      </c>
      <c r="S3322" s="9">
        <f t="shared" si="155"/>
        <v>42543.045798611114</v>
      </c>
    </row>
    <row r="3323" spans="1:19" ht="30" hidden="1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8262</v>
      </c>
      <c r="O3323" t="s">
        <v>8263</v>
      </c>
      <c r="P3323" s="10">
        <f>ROUND(E3323/D3323*100%,0)</f>
        <v>1</v>
      </c>
      <c r="Q3323" s="11">
        <f t="shared" si="153"/>
        <v>35.799999999999997</v>
      </c>
      <c r="R3323" s="9">
        <f t="shared" si="154"/>
        <v>41914.100289351853</v>
      </c>
      <c r="S3323" s="9">
        <f t="shared" si="155"/>
        <v>41928.165972222225</v>
      </c>
    </row>
    <row r="3324" spans="1:19" ht="30" hidden="1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8262</v>
      </c>
      <c r="O3324" t="s">
        <v>8263</v>
      </c>
      <c r="P3324" s="10">
        <f>ROUND(E3324/D3324*100%,0)</f>
        <v>1</v>
      </c>
      <c r="Q3324" s="11">
        <f t="shared" si="153"/>
        <v>145.65</v>
      </c>
      <c r="R3324" s="9">
        <f t="shared" si="154"/>
        <v>42521.010370370372</v>
      </c>
      <c r="S3324" s="9">
        <f t="shared" si="155"/>
        <v>42543.163194444445</v>
      </c>
    </row>
    <row r="3325" spans="1:19" ht="30" hidden="1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8262</v>
      </c>
      <c r="O3325" t="s">
        <v>8263</v>
      </c>
      <c r="P3325" s="10">
        <f>ROUND(E3325/D3325*100%,0)</f>
        <v>1</v>
      </c>
      <c r="Q3325" s="11">
        <f t="shared" si="153"/>
        <v>25.69</v>
      </c>
      <c r="R3325" s="9">
        <f t="shared" si="154"/>
        <v>42608.36583333333</v>
      </c>
      <c r="S3325" s="9">
        <f t="shared" si="155"/>
        <v>42638.36583333333</v>
      </c>
    </row>
    <row r="3326" spans="1:19" ht="30" hidden="1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8262</v>
      </c>
      <c r="O3326" t="s">
        <v>8263</v>
      </c>
      <c r="P3326" s="10">
        <f>ROUND(E3326/D3326*100%,0)</f>
        <v>1</v>
      </c>
      <c r="Q3326" s="11">
        <f t="shared" si="153"/>
        <v>152.5</v>
      </c>
      <c r="R3326" s="9">
        <f t="shared" si="154"/>
        <v>42512.58321759259</v>
      </c>
      <c r="S3326" s="9">
        <f t="shared" si="155"/>
        <v>42526.58321759259</v>
      </c>
    </row>
    <row r="3327" spans="1:19" ht="45" hidden="1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8262</v>
      </c>
      <c r="O3327" t="s">
        <v>8263</v>
      </c>
      <c r="P3327" s="10">
        <f>ROUND(E3327/D3327*100%,0)</f>
        <v>1</v>
      </c>
      <c r="Q3327" s="11">
        <f t="shared" si="153"/>
        <v>30</v>
      </c>
      <c r="R3327" s="9">
        <f t="shared" si="154"/>
        <v>42064.785613425927</v>
      </c>
      <c r="S3327" s="9">
        <f t="shared" si="155"/>
        <v>42099.743946759263</v>
      </c>
    </row>
    <row r="3328" spans="1:19" ht="30" hidden="1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8262</v>
      </c>
      <c r="O3328" t="s">
        <v>8263</v>
      </c>
      <c r="P3328" s="10">
        <f>ROUND(E3328/D3328*100%,0)</f>
        <v>1</v>
      </c>
      <c r="Q3328" s="11">
        <f t="shared" si="153"/>
        <v>142.28</v>
      </c>
      <c r="R3328" s="9">
        <f t="shared" si="154"/>
        <v>42041.714178240742</v>
      </c>
      <c r="S3328" s="9">
        <f t="shared" si="155"/>
        <v>42071.67251157407</v>
      </c>
    </row>
    <row r="3329" spans="1:19" ht="30" hidden="1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8262</v>
      </c>
      <c r="O3329" t="s">
        <v>8263</v>
      </c>
      <c r="P3329" s="10">
        <f>ROUND(E3329/D3329*100%,0)</f>
        <v>1</v>
      </c>
      <c r="Q3329" s="11">
        <f t="shared" si="153"/>
        <v>24.55</v>
      </c>
      <c r="R3329" s="9">
        <f t="shared" si="154"/>
        <v>42468.374606481477</v>
      </c>
      <c r="S3329" s="9">
        <f t="shared" si="155"/>
        <v>42498.374606481477</v>
      </c>
    </row>
    <row r="3330" spans="1:19" ht="30" hidden="1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8262</v>
      </c>
      <c r="O3330" t="s">
        <v>8263</v>
      </c>
      <c r="P3330" s="10">
        <f>ROUND(E3330/D3330*100%,0)</f>
        <v>1</v>
      </c>
      <c r="Q3330" s="11">
        <f t="shared" si="153"/>
        <v>292.77999999999997</v>
      </c>
      <c r="R3330" s="9">
        <f t="shared" si="154"/>
        <v>41822.57503472222</v>
      </c>
      <c r="S3330" s="9">
        <f t="shared" si="155"/>
        <v>41825.041666666664</v>
      </c>
    </row>
    <row r="3331" spans="1:19" ht="30" hidden="1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8262</v>
      </c>
      <c r="O3331" t="s">
        <v>8263</v>
      </c>
      <c r="P3331" s="10">
        <f>ROUND(E3331/D3331*100%,0)</f>
        <v>1</v>
      </c>
      <c r="Q3331" s="11">
        <f t="shared" ref="Q3331:Q3394" si="156">IFERROR(ROUND(E3331/L3331,2),0)</f>
        <v>44.92</v>
      </c>
      <c r="R3331" s="9">
        <f t="shared" ref="R3331:R3394" si="157">(((J3331/60)/60)/24)+DATE(1970,1,1)</f>
        <v>41837.323009259257</v>
      </c>
      <c r="S3331" s="9">
        <f t="shared" ref="S3331:S3394" si="158">(((I3331/60)/60)/24)+DATE(1970,1,1)</f>
        <v>41847.958333333336</v>
      </c>
    </row>
    <row r="3332" spans="1:19" ht="30" hidden="1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8262</v>
      </c>
      <c r="O3332" t="s">
        <v>8263</v>
      </c>
      <c r="P3332" s="10">
        <f>ROUND(E3332/D3332*100%,0)</f>
        <v>1</v>
      </c>
      <c r="Q3332" s="11">
        <f t="shared" si="156"/>
        <v>23.1</v>
      </c>
      <c r="R3332" s="9">
        <f t="shared" si="157"/>
        <v>42065.887361111112</v>
      </c>
      <c r="S3332" s="9">
        <f t="shared" si="158"/>
        <v>42095.845694444448</v>
      </c>
    </row>
    <row r="3333" spans="1:19" ht="30" hidden="1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8262</v>
      </c>
      <c r="O3333" t="s">
        <v>8263</v>
      </c>
      <c r="P3333" s="10">
        <f>ROUND(E3333/D3333*100%,0)</f>
        <v>1</v>
      </c>
      <c r="Q3333" s="11">
        <f t="shared" si="156"/>
        <v>80.400000000000006</v>
      </c>
      <c r="R3333" s="9">
        <f t="shared" si="157"/>
        <v>42248.697754629626</v>
      </c>
      <c r="S3333" s="9">
        <f t="shared" si="158"/>
        <v>42283.697754629626</v>
      </c>
    </row>
    <row r="3334" spans="1:19" ht="30" hidden="1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8262</v>
      </c>
      <c r="O3334" t="s">
        <v>8263</v>
      </c>
      <c r="P3334" s="10">
        <f>ROUND(E3334/D3334*100%,0)</f>
        <v>1</v>
      </c>
      <c r="Q3334" s="11">
        <f t="shared" si="156"/>
        <v>72.290000000000006</v>
      </c>
      <c r="R3334" s="9">
        <f t="shared" si="157"/>
        <v>41809.860300925924</v>
      </c>
      <c r="S3334" s="9">
        <f t="shared" si="158"/>
        <v>41839.860300925924</v>
      </c>
    </row>
    <row r="3335" spans="1:19" ht="30" hidden="1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8262</v>
      </c>
      <c r="O3335" t="s">
        <v>8263</v>
      </c>
      <c r="P3335" s="10">
        <f>ROUND(E3335/D3335*100%,0)</f>
        <v>1</v>
      </c>
      <c r="Q3335" s="11">
        <f t="shared" si="156"/>
        <v>32.97</v>
      </c>
      <c r="R3335" s="9">
        <f t="shared" si="157"/>
        <v>42148.676851851851</v>
      </c>
      <c r="S3335" s="9">
        <f t="shared" si="158"/>
        <v>42170.676851851851</v>
      </c>
    </row>
    <row r="3336" spans="1:19" ht="30" hidden="1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8262</v>
      </c>
      <c r="O3336" t="s">
        <v>8263</v>
      </c>
      <c r="P3336" s="10">
        <f>ROUND(E3336/D3336*100%,0)</f>
        <v>1</v>
      </c>
      <c r="Q3336" s="11">
        <f t="shared" si="156"/>
        <v>116.65</v>
      </c>
      <c r="R3336" s="9">
        <f t="shared" si="157"/>
        <v>42185.521087962959</v>
      </c>
      <c r="S3336" s="9">
        <f t="shared" si="158"/>
        <v>42215.521087962959</v>
      </c>
    </row>
    <row r="3337" spans="1:19" ht="45" hidden="1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8262</v>
      </c>
      <c r="O3337" t="s">
        <v>8263</v>
      </c>
      <c r="P3337" s="10">
        <f>ROUND(E3337/D3337*100%,0)</f>
        <v>1</v>
      </c>
      <c r="Q3337" s="11">
        <f t="shared" si="156"/>
        <v>79.62</v>
      </c>
      <c r="R3337" s="9">
        <f t="shared" si="157"/>
        <v>41827.674143518518</v>
      </c>
      <c r="S3337" s="9">
        <f t="shared" si="158"/>
        <v>41854.958333333336</v>
      </c>
    </row>
    <row r="3338" spans="1:19" ht="30" hidden="1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8262</v>
      </c>
      <c r="O3338" t="s">
        <v>8263</v>
      </c>
      <c r="P3338" s="10">
        <f>ROUND(E3338/D3338*100%,0)</f>
        <v>1</v>
      </c>
      <c r="Q3338" s="11">
        <f t="shared" si="156"/>
        <v>27.78</v>
      </c>
      <c r="R3338" s="9">
        <f t="shared" si="157"/>
        <v>42437.398680555561</v>
      </c>
      <c r="S3338" s="9">
        <f t="shared" si="158"/>
        <v>42465.35701388889</v>
      </c>
    </row>
    <row r="3339" spans="1:19" ht="30" hidden="1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8262</v>
      </c>
      <c r="O3339" t="s">
        <v>8263</v>
      </c>
      <c r="P3339" s="10">
        <f>ROUND(E3339/D3339*100%,0)</f>
        <v>1</v>
      </c>
      <c r="Q3339" s="11">
        <f t="shared" si="156"/>
        <v>81.03</v>
      </c>
      <c r="R3339" s="9">
        <f t="shared" si="157"/>
        <v>41901.282025462962</v>
      </c>
      <c r="S3339" s="9">
        <f t="shared" si="158"/>
        <v>41922.875</v>
      </c>
    </row>
    <row r="3340" spans="1:19" ht="30" hidden="1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8262</v>
      </c>
      <c r="O3340" t="s">
        <v>8263</v>
      </c>
      <c r="P3340" s="10">
        <f>ROUND(E3340/D3340*100%,0)</f>
        <v>1</v>
      </c>
      <c r="Q3340" s="11">
        <f t="shared" si="156"/>
        <v>136.85</v>
      </c>
      <c r="R3340" s="9">
        <f t="shared" si="157"/>
        <v>42769.574999999997</v>
      </c>
      <c r="S3340" s="9">
        <f t="shared" si="158"/>
        <v>42790.574999999997</v>
      </c>
    </row>
    <row r="3341" spans="1:19" ht="30" hidden="1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8262</v>
      </c>
      <c r="O3341" t="s">
        <v>8263</v>
      </c>
      <c r="P3341" s="10">
        <f>ROUND(E3341/D3341*100%,0)</f>
        <v>1</v>
      </c>
      <c r="Q3341" s="11">
        <f t="shared" si="156"/>
        <v>177.62</v>
      </c>
      <c r="R3341" s="9">
        <f t="shared" si="157"/>
        <v>42549.665717592594</v>
      </c>
      <c r="S3341" s="9">
        <f t="shared" si="158"/>
        <v>42579.665717592594</v>
      </c>
    </row>
    <row r="3342" spans="1:19" ht="45" hidden="1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8262</v>
      </c>
      <c r="O3342" t="s">
        <v>8263</v>
      </c>
      <c r="P3342" s="10">
        <f>ROUND(E3342/D3342*100%,0)</f>
        <v>1</v>
      </c>
      <c r="Q3342" s="11">
        <f t="shared" si="156"/>
        <v>109.08</v>
      </c>
      <c r="R3342" s="9">
        <f t="shared" si="157"/>
        <v>42685.974004629628</v>
      </c>
      <c r="S3342" s="9">
        <f t="shared" si="158"/>
        <v>42710.974004629628</v>
      </c>
    </row>
    <row r="3343" spans="1:19" ht="30" hidden="1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8262</v>
      </c>
      <c r="O3343" t="s">
        <v>8263</v>
      </c>
      <c r="P3343" s="10">
        <f>ROUND(E3343/D3343*100%,0)</f>
        <v>1</v>
      </c>
      <c r="Q3343" s="11">
        <f t="shared" si="156"/>
        <v>119.64</v>
      </c>
      <c r="R3343" s="9">
        <f t="shared" si="157"/>
        <v>42510.798854166671</v>
      </c>
      <c r="S3343" s="9">
        <f t="shared" si="158"/>
        <v>42533.708333333328</v>
      </c>
    </row>
    <row r="3344" spans="1:19" ht="30" hidden="1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8262</v>
      </c>
      <c r="O3344" t="s">
        <v>8263</v>
      </c>
      <c r="P3344" s="10">
        <f>ROUND(E3344/D3344*100%,0)</f>
        <v>1</v>
      </c>
      <c r="Q3344" s="11">
        <f t="shared" si="156"/>
        <v>78.209999999999994</v>
      </c>
      <c r="R3344" s="9">
        <f t="shared" si="157"/>
        <v>42062.296412037031</v>
      </c>
      <c r="S3344" s="9">
        <f t="shared" si="158"/>
        <v>42095.207638888889</v>
      </c>
    </row>
    <row r="3345" spans="1:19" ht="30" hidden="1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8262</v>
      </c>
      <c r="O3345" t="s">
        <v>8263</v>
      </c>
      <c r="P3345" s="10">
        <f>ROUND(E3345/D3345*100%,0)</f>
        <v>2</v>
      </c>
      <c r="Q3345" s="11">
        <f t="shared" si="156"/>
        <v>52.17</v>
      </c>
      <c r="R3345" s="9">
        <f t="shared" si="157"/>
        <v>42452.916481481487</v>
      </c>
      <c r="S3345" s="9">
        <f t="shared" si="158"/>
        <v>42473.554166666669</v>
      </c>
    </row>
    <row r="3346" spans="1:19" ht="30" hidden="1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8262</v>
      </c>
      <c r="O3346" t="s">
        <v>8263</v>
      </c>
      <c r="P3346" s="10">
        <f>ROUND(E3346/D3346*100%,0)</f>
        <v>1</v>
      </c>
      <c r="Q3346" s="11">
        <f t="shared" si="156"/>
        <v>114.13</v>
      </c>
      <c r="R3346" s="9">
        <f t="shared" si="157"/>
        <v>41851.200150462959</v>
      </c>
      <c r="S3346" s="9">
        <f t="shared" si="158"/>
        <v>41881.200150462959</v>
      </c>
    </row>
    <row r="3347" spans="1:19" ht="30" hidden="1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8262</v>
      </c>
      <c r="O3347" t="s">
        <v>8263</v>
      </c>
      <c r="P3347" s="10">
        <f>ROUND(E3347/D3347*100%,0)</f>
        <v>1</v>
      </c>
      <c r="Q3347" s="11">
        <f t="shared" si="156"/>
        <v>50</v>
      </c>
      <c r="R3347" s="9">
        <f t="shared" si="157"/>
        <v>42053.106111111112</v>
      </c>
      <c r="S3347" s="9">
        <f t="shared" si="158"/>
        <v>42112.025694444441</v>
      </c>
    </row>
    <row r="3348" spans="1:19" ht="30" hidden="1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8262</v>
      </c>
      <c r="O3348" t="s">
        <v>8263</v>
      </c>
      <c r="P3348" s="10">
        <f>ROUND(E3348/D3348*100%,0)</f>
        <v>1</v>
      </c>
      <c r="Q3348" s="11">
        <f t="shared" si="156"/>
        <v>91.67</v>
      </c>
      <c r="R3348" s="9">
        <f t="shared" si="157"/>
        <v>42054.024421296301</v>
      </c>
      <c r="S3348" s="9">
        <f t="shared" si="158"/>
        <v>42061.024421296301</v>
      </c>
    </row>
    <row r="3349" spans="1:19" ht="30" hidden="1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8262</v>
      </c>
      <c r="O3349" t="s">
        <v>8263</v>
      </c>
      <c r="P3349" s="10">
        <f>ROUND(E3349/D3349*100%,0)</f>
        <v>1</v>
      </c>
      <c r="Q3349" s="11">
        <f t="shared" si="156"/>
        <v>108.59</v>
      </c>
      <c r="R3349" s="9">
        <f t="shared" si="157"/>
        <v>42484.551550925928</v>
      </c>
      <c r="S3349" s="9">
        <f t="shared" si="158"/>
        <v>42498.875</v>
      </c>
    </row>
    <row r="3350" spans="1:19" ht="30" hidden="1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8262</v>
      </c>
      <c r="O3350" t="s">
        <v>8263</v>
      </c>
      <c r="P3350" s="10">
        <f>ROUND(E3350/D3350*100%,0)</f>
        <v>1</v>
      </c>
      <c r="Q3350" s="11">
        <f t="shared" si="156"/>
        <v>69.819999999999993</v>
      </c>
      <c r="R3350" s="9">
        <f t="shared" si="157"/>
        <v>42466.558796296296</v>
      </c>
      <c r="S3350" s="9">
        <f t="shared" si="158"/>
        <v>42490.165972222225</v>
      </c>
    </row>
    <row r="3351" spans="1:19" ht="30" hidden="1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8262</v>
      </c>
      <c r="O3351" t="s">
        <v>8263</v>
      </c>
      <c r="P3351" s="10">
        <f>ROUND(E3351/D3351*100%,0)</f>
        <v>2</v>
      </c>
      <c r="Q3351" s="11">
        <f t="shared" si="156"/>
        <v>109.57</v>
      </c>
      <c r="R3351" s="9">
        <f t="shared" si="157"/>
        <v>42513.110787037032</v>
      </c>
      <c r="S3351" s="9">
        <f t="shared" si="158"/>
        <v>42534.708333333328</v>
      </c>
    </row>
    <row r="3352" spans="1:19" ht="45" hidden="1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8262</v>
      </c>
      <c r="O3352" t="s">
        <v>8263</v>
      </c>
      <c r="P3352" s="10">
        <f>ROUND(E3352/D3352*100%,0)</f>
        <v>1</v>
      </c>
      <c r="Q3352" s="11">
        <f t="shared" si="156"/>
        <v>71.67</v>
      </c>
      <c r="R3352" s="9">
        <f t="shared" si="157"/>
        <v>42302.701516203699</v>
      </c>
      <c r="S3352" s="9">
        <f t="shared" si="158"/>
        <v>42337.958333333328</v>
      </c>
    </row>
    <row r="3353" spans="1:19" ht="30" hidden="1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8262</v>
      </c>
      <c r="O3353" t="s">
        <v>8263</v>
      </c>
      <c r="P3353" s="10">
        <f>ROUND(E3353/D3353*100%,0)</f>
        <v>1</v>
      </c>
      <c r="Q3353" s="11">
        <f t="shared" si="156"/>
        <v>93.61</v>
      </c>
      <c r="R3353" s="9">
        <f t="shared" si="157"/>
        <v>41806.395428240743</v>
      </c>
      <c r="S3353" s="9">
        <f t="shared" si="158"/>
        <v>41843.458333333336</v>
      </c>
    </row>
    <row r="3354" spans="1:19" ht="45" hidden="1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8262</v>
      </c>
      <c r="O3354" t="s">
        <v>8263</v>
      </c>
      <c r="P3354" s="10">
        <f>ROUND(E3354/D3354*100%,0)</f>
        <v>1</v>
      </c>
      <c r="Q3354" s="11">
        <f t="shared" si="156"/>
        <v>76.8</v>
      </c>
      <c r="R3354" s="9">
        <f t="shared" si="157"/>
        <v>42495.992800925931</v>
      </c>
      <c r="S3354" s="9">
        <f t="shared" si="158"/>
        <v>42552.958333333328</v>
      </c>
    </row>
    <row r="3355" spans="1:19" ht="30" hidden="1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8262</v>
      </c>
      <c r="O3355" t="s">
        <v>8263</v>
      </c>
      <c r="P3355" s="10">
        <f>ROUND(E3355/D3355*100%,0)</f>
        <v>3</v>
      </c>
      <c r="Q3355" s="11">
        <f t="shared" si="156"/>
        <v>35.799999999999997</v>
      </c>
      <c r="R3355" s="9">
        <f t="shared" si="157"/>
        <v>42479.432291666672</v>
      </c>
      <c r="S3355" s="9">
        <f t="shared" si="158"/>
        <v>42492.958333333328</v>
      </c>
    </row>
    <row r="3356" spans="1:19" ht="30" hidden="1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8262</v>
      </c>
      <c r="O3356" t="s">
        <v>8263</v>
      </c>
      <c r="P3356" s="10">
        <f>ROUND(E3356/D3356*100%,0)</f>
        <v>1</v>
      </c>
      <c r="Q3356" s="11">
        <f t="shared" si="156"/>
        <v>55.6</v>
      </c>
      <c r="R3356" s="9">
        <f t="shared" si="157"/>
        <v>42270.7269212963</v>
      </c>
      <c r="S3356" s="9">
        <f t="shared" si="158"/>
        <v>42306.167361111111</v>
      </c>
    </row>
    <row r="3357" spans="1:19" ht="30" hidden="1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8262</v>
      </c>
      <c r="O3357" t="s">
        <v>8263</v>
      </c>
      <c r="P3357" s="10">
        <f>ROUND(E3357/D3357*100%,0)</f>
        <v>1</v>
      </c>
      <c r="Q3357" s="11">
        <f t="shared" si="156"/>
        <v>147.33000000000001</v>
      </c>
      <c r="R3357" s="9">
        <f t="shared" si="157"/>
        <v>42489.619525462964</v>
      </c>
      <c r="S3357" s="9">
        <f t="shared" si="158"/>
        <v>42500.470138888893</v>
      </c>
    </row>
    <row r="3358" spans="1:19" ht="30" hidden="1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8262</v>
      </c>
      <c r="O3358" t="s">
        <v>8263</v>
      </c>
      <c r="P3358" s="10">
        <f>ROUND(E3358/D3358*100%,0)</f>
        <v>1</v>
      </c>
      <c r="Q3358" s="11">
        <f t="shared" si="156"/>
        <v>56.33</v>
      </c>
      <c r="R3358" s="9">
        <f t="shared" si="157"/>
        <v>42536.815648148149</v>
      </c>
      <c r="S3358" s="9">
        <f t="shared" si="158"/>
        <v>42566.815648148149</v>
      </c>
    </row>
    <row r="3359" spans="1:19" ht="30" hidden="1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8262</v>
      </c>
      <c r="O3359" t="s">
        <v>8263</v>
      </c>
      <c r="P3359" s="10">
        <f>ROUND(E3359/D3359*100%,0)</f>
        <v>1</v>
      </c>
      <c r="Q3359" s="11">
        <f t="shared" si="156"/>
        <v>96.19</v>
      </c>
      <c r="R3359" s="9">
        <f t="shared" si="157"/>
        <v>41822.417939814812</v>
      </c>
      <c r="S3359" s="9">
        <f t="shared" si="158"/>
        <v>41852.417939814812</v>
      </c>
    </row>
    <row r="3360" spans="1:19" ht="30" hidden="1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8262</v>
      </c>
      <c r="O3360" t="s">
        <v>8263</v>
      </c>
      <c r="P3360" s="10">
        <f>ROUND(E3360/D3360*100%,0)</f>
        <v>1</v>
      </c>
      <c r="Q3360" s="11">
        <f t="shared" si="156"/>
        <v>63.57</v>
      </c>
      <c r="R3360" s="9">
        <f t="shared" si="157"/>
        <v>41932.311099537037</v>
      </c>
      <c r="S3360" s="9">
        <f t="shared" si="158"/>
        <v>41962.352766203709</v>
      </c>
    </row>
    <row r="3361" spans="1:19" ht="30" hidden="1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8262</v>
      </c>
      <c r="O3361" t="s">
        <v>8263</v>
      </c>
      <c r="P3361" s="10">
        <f>ROUND(E3361/D3361*100%,0)</f>
        <v>1</v>
      </c>
      <c r="Q3361" s="11">
        <f t="shared" si="156"/>
        <v>184.78</v>
      </c>
      <c r="R3361" s="9">
        <f t="shared" si="157"/>
        <v>42746.057106481487</v>
      </c>
      <c r="S3361" s="9">
        <f t="shared" si="158"/>
        <v>42791.057106481487</v>
      </c>
    </row>
    <row r="3362" spans="1:19" hidden="1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8262</v>
      </c>
      <c r="O3362" t="s">
        <v>8263</v>
      </c>
      <c r="P3362" s="10">
        <f>ROUND(E3362/D3362*100%,0)</f>
        <v>1</v>
      </c>
      <c r="Q3362" s="11">
        <f t="shared" si="156"/>
        <v>126.72</v>
      </c>
      <c r="R3362" s="9">
        <f t="shared" si="157"/>
        <v>42697.082673611112</v>
      </c>
      <c r="S3362" s="9">
        <f t="shared" si="158"/>
        <v>42718.665972222225</v>
      </c>
    </row>
    <row r="3363" spans="1:19" ht="30" hidden="1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8262</v>
      </c>
      <c r="O3363" t="s">
        <v>8263</v>
      </c>
      <c r="P3363" s="10">
        <f>ROUND(E3363/D3363*100%,0)</f>
        <v>1</v>
      </c>
      <c r="Q3363" s="11">
        <f t="shared" si="156"/>
        <v>83.43</v>
      </c>
      <c r="R3363" s="9">
        <f t="shared" si="157"/>
        <v>41866.025347222225</v>
      </c>
      <c r="S3363" s="9">
        <f t="shared" si="158"/>
        <v>41883.665972222225</v>
      </c>
    </row>
    <row r="3364" spans="1:19" ht="30" hidden="1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8262</v>
      </c>
      <c r="O3364" t="s">
        <v>8263</v>
      </c>
      <c r="P3364" s="10">
        <f>ROUND(E3364/D3364*100%,0)</f>
        <v>2</v>
      </c>
      <c r="Q3364" s="11">
        <f t="shared" si="156"/>
        <v>54.5</v>
      </c>
      <c r="R3364" s="9">
        <f t="shared" si="157"/>
        <v>42056.091631944444</v>
      </c>
      <c r="S3364" s="9">
        <f t="shared" si="158"/>
        <v>42070.204861111109</v>
      </c>
    </row>
    <row r="3365" spans="1:19" ht="30" hidden="1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8262</v>
      </c>
      <c r="O3365" t="s">
        <v>8263</v>
      </c>
      <c r="P3365" s="10">
        <f>ROUND(E3365/D3365*100%,0)</f>
        <v>1</v>
      </c>
      <c r="Q3365" s="11">
        <f t="shared" si="156"/>
        <v>302.31</v>
      </c>
      <c r="R3365" s="9">
        <f t="shared" si="157"/>
        <v>41851.771354166667</v>
      </c>
      <c r="S3365" s="9">
        <f t="shared" si="158"/>
        <v>41870.666666666664</v>
      </c>
    </row>
    <row r="3366" spans="1:19" ht="30" hidden="1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8262</v>
      </c>
      <c r="O3366" t="s">
        <v>8263</v>
      </c>
      <c r="P3366" s="10">
        <f>ROUND(E3366/D3366*100%,0)</f>
        <v>1</v>
      </c>
      <c r="Q3366" s="11">
        <f t="shared" si="156"/>
        <v>44.14</v>
      </c>
      <c r="R3366" s="9">
        <f t="shared" si="157"/>
        <v>42422.977418981478</v>
      </c>
      <c r="S3366" s="9">
        <f t="shared" si="158"/>
        <v>42444.875</v>
      </c>
    </row>
    <row r="3367" spans="1:19" ht="30" hidden="1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8262</v>
      </c>
      <c r="O3367" t="s">
        <v>8263</v>
      </c>
      <c r="P3367" s="10">
        <f>ROUND(E3367/D3367*100%,0)</f>
        <v>1</v>
      </c>
      <c r="Q3367" s="11">
        <f t="shared" si="156"/>
        <v>866.67</v>
      </c>
      <c r="R3367" s="9">
        <f t="shared" si="157"/>
        <v>42321.101759259262</v>
      </c>
      <c r="S3367" s="9">
        <f t="shared" si="158"/>
        <v>42351.101759259262</v>
      </c>
    </row>
    <row r="3368" spans="1:19" ht="30" hidden="1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8262</v>
      </c>
      <c r="O3368" t="s">
        <v>8263</v>
      </c>
      <c r="P3368" s="10">
        <f>ROUND(E3368/D3368*100%,0)</f>
        <v>2</v>
      </c>
      <c r="Q3368" s="11">
        <f t="shared" si="156"/>
        <v>61.39</v>
      </c>
      <c r="R3368" s="9">
        <f t="shared" si="157"/>
        <v>42107.067557870367</v>
      </c>
      <c r="S3368" s="9">
        <f t="shared" si="158"/>
        <v>42137.067557870367</v>
      </c>
    </row>
    <row r="3369" spans="1:19" ht="30" hidden="1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8262</v>
      </c>
      <c r="O3369" t="s">
        <v>8263</v>
      </c>
      <c r="P3369" s="10">
        <f>ROUND(E3369/D3369*100%,0)</f>
        <v>1</v>
      </c>
      <c r="Q3369" s="11">
        <f t="shared" si="156"/>
        <v>29.67</v>
      </c>
      <c r="R3369" s="9">
        <f t="shared" si="157"/>
        <v>42192.933958333335</v>
      </c>
      <c r="S3369" s="9">
        <f t="shared" si="158"/>
        <v>42217.933958333335</v>
      </c>
    </row>
    <row r="3370" spans="1:19" ht="30" hidden="1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8262</v>
      </c>
      <c r="O3370" t="s">
        <v>8263</v>
      </c>
      <c r="P3370" s="10">
        <f>ROUND(E3370/D3370*100%,0)</f>
        <v>1</v>
      </c>
      <c r="Q3370" s="11">
        <f t="shared" si="156"/>
        <v>45.48</v>
      </c>
      <c r="R3370" s="9">
        <f t="shared" si="157"/>
        <v>41969.199756944443</v>
      </c>
      <c r="S3370" s="9">
        <f t="shared" si="158"/>
        <v>42005.208333333328</v>
      </c>
    </row>
    <row r="3371" spans="1:19" ht="30" hidden="1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8262</v>
      </c>
      <c r="O3371" t="s">
        <v>8263</v>
      </c>
      <c r="P3371" s="10">
        <f>ROUND(E3371/D3371*100%,0)</f>
        <v>1</v>
      </c>
      <c r="Q3371" s="11">
        <f t="shared" si="156"/>
        <v>96.2</v>
      </c>
      <c r="R3371" s="9">
        <f t="shared" si="157"/>
        <v>42690.041435185187</v>
      </c>
      <c r="S3371" s="9">
        <f t="shared" si="158"/>
        <v>42750.041435185187</v>
      </c>
    </row>
    <row r="3372" spans="1:19" ht="30" hidden="1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8262</v>
      </c>
      <c r="O3372" t="s">
        <v>8263</v>
      </c>
      <c r="P3372" s="10">
        <f>ROUND(E3372/D3372*100%,0)</f>
        <v>1</v>
      </c>
      <c r="Q3372" s="11">
        <f t="shared" si="156"/>
        <v>67.92</v>
      </c>
      <c r="R3372" s="9">
        <f t="shared" si="157"/>
        <v>42690.334317129629</v>
      </c>
      <c r="S3372" s="9">
        <f t="shared" si="158"/>
        <v>42721.333333333328</v>
      </c>
    </row>
    <row r="3373" spans="1:19" ht="30" hidden="1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8262</v>
      </c>
      <c r="O3373" t="s">
        <v>8263</v>
      </c>
      <c r="P3373" s="10">
        <f>ROUND(E3373/D3373*100%,0)</f>
        <v>1</v>
      </c>
      <c r="Q3373" s="11">
        <f t="shared" si="156"/>
        <v>30.78</v>
      </c>
      <c r="R3373" s="9">
        <f t="shared" si="157"/>
        <v>42312.874594907407</v>
      </c>
      <c r="S3373" s="9">
        <f t="shared" si="158"/>
        <v>42340.874594907407</v>
      </c>
    </row>
    <row r="3374" spans="1:19" ht="30" hidden="1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8262</v>
      </c>
      <c r="O3374" t="s">
        <v>8263</v>
      </c>
      <c r="P3374" s="10">
        <f>ROUND(E3374/D3374*100%,0)</f>
        <v>1</v>
      </c>
      <c r="Q3374" s="11">
        <f t="shared" si="156"/>
        <v>38.33</v>
      </c>
      <c r="R3374" s="9">
        <f t="shared" si="157"/>
        <v>41855.548101851848</v>
      </c>
      <c r="S3374" s="9">
        <f t="shared" si="158"/>
        <v>41876.207638888889</v>
      </c>
    </row>
    <row r="3375" spans="1:19" ht="30" hidden="1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8262</v>
      </c>
      <c r="O3375" t="s">
        <v>8263</v>
      </c>
      <c r="P3375" s="10">
        <f>ROUND(E3375/D3375*100%,0)</f>
        <v>1</v>
      </c>
      <c r="Q3375" s="11">
        <f t="shared" si="156"/>
        <v>66.83</v>
      </c>
      <c r="R3375" s="9">
        <f t="shared" si="157"/>
        <v>42179.854629629626</v>
      </c>
      <c r="S3375" s="9">
        <f t="shared" si="158"/>
        <v>42203.666666666672</v>
      </c>
    </row>
    <row r="3376" spans="1:19" ht="30" hidden="1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8262</v>
      </c>
      <c r="O3376" t="s">
        <v>8263</v>
      </c>
      <c r="P3376" s="10">
        <f>ROUND(E3376/D3376*100%,0)</f>
        <v>1</v>
      </c>
      <c r="Q3376" s="11">
        <f t="shared" si="156"/>
        <v>71.73</v>
      </c>
      <c r="R3376" s="9">
        <f t="shared" si="157"/>
        <v>42275.731666666667</v>
      </c>
      <c r="S3376" s="9">
        <f t="shared" si="158"/>
        <v>42305.731666666667</v>
      </c>
    </row>
    <row r="3377" spans="1:19" ht="30" hidden="1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8262</v>
      </c>
      <c r="O3377" t="s">
        <v>8263</v>
      </c>
      <c r="P3377" s="10">
        <f>ROUND(E3377/D3377*100%,0)</f>
        <v>1</v>
      </c>
      <c r="Q3377" s="11">
        <f t="shared" si="156"/>
        <v>176.47</v>
      </c>
      <c r="R3377" s="9">
        <f t="shared" si="157"/>
        <v>41765.610798611109</v>
      </c>
      <c r="S3377" s="9">
        <f t="shared" si="158"/>
        <v>41777.610798611109</v>
      </c>
    </row>
    <row r="3378" spans="1:19" ht="30" hidden="1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8262</v>
      </c>
      <c r="O3378" t="s">
        <v>8263</v>
      </c>
      <c r="P3378" s="10">
        <f>ROUND(E3378/D3378*100%,0)</f>
        <v>1</v>
      </c>
      <c r="Q3378" s="11">
        <f t="shared" si="156"/>
        <v>421.11</v>
      </c>
      <c r="R3378" s="9">
        <f t="shared" si="157"/>
        <v>42059.701319444444</v>
      </c>
      <c r="S3378" s="9">
        <f t="shared" si="158"/>
        <v>42119.659652777773</v>
      </c>
    </row>
    <row r="3379" spans="1:19" ht="30" hidden="1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8262</v>
      </c>
      <c r="O3379" t="s">
        <v>8263</v>
      </c>
      <c r="P3379" s="10">
        <f>ROUND(E3379/D3379*100%,0)</f>
        <v>1</v>
      </c>
      <c r="Q3379" s="11">
        <f t="shared" si="156"/>
        <v>104.99</v>
      </c>
      <c r="R3379" s="9">
        <f t="shared" si="157"/>
        <v>42053.732627314821</v>
      </c>
      <c r="S3379" s="9">
        <f t="shared" si="158"/>
        <v>42083.705555555556</v>
      </c>
    </row>
    <row r="3380" spans="1:19" ht="45" hidden="1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8262</v>
      </c>
      <c r="O3380" t="s">
        <v>8263</v>
      </c>
      <c r="P3380" s="10">
        <f>ROUND(E3380/D3380*100%,0)</f>
        <v>1</v>
      </c>
      <c r="Q3380" s="11">
        <f t="shared" si="156"/>
        <v>28.19</v>
      </c>
      <c r="R3380" s="9">
        <f t="shared" si="157"/>
        <v>41858.355393518519</v>
      </c>
      <c r="S3380" s="9">
        <f t="shared" si="158"/>
        <v>41882.547222222223</v>
      </c>
    </row>
    <row r="3381" spans="1:19" ht="30" hidden="1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8262</v>
      </c>
      <c r="O3381" t="s">
        <v>8263</v>
      </c>
      <c r="P3381" s="10">
        <f>ROUND(E3381/D3381*100%,0)</f>
        <v>1</v>
      </c>
      <c r="Q3381" s="11">
        <f t="shared" si="156"/>
        <v>54.55</v>
      </c>
      <c r="R3381" s="9">
        <f t="shared" si="157"/>
        <v>42225.513888888891</v>
      </c>
      <c r="S3381" s="9">
        <f t="shared" si="158"/>
        <v>42242.958333333328</v>
      </c>
    </row>
    <row r="3382" spans="1:19" ht="30" hidden="1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8262</v>
      </c>
      <c r="O3382" t="s">
        <v>8263</v>
      </c>
      <c r="P3382" s="10">
        <f>ROUND(E3382/D3382*100%,0)</f>
        <v>1</v>
      </c>
      <c r="Q3382" s="11">
        <f t="shared" si="156"/>
        <v>111.89</v>
      </c>
      <c r="R3382" s="9">
        <f t="shared" si="157"/>
        <v>41937.95344907407</v>
      </c>
      <c r="S3382" s="9">
        <f t="shared" si="158"/>
        <v>41972.995115740734</v>
      </c>
    </row>
    <row r="3383" spans="1:19" ht="30" hidden="1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8262</v>
      </c>
      <c r="O3383" t="s">
        <v>8263</v>
      </c>
      <c r="P3383" s="10">
        <f>ROUND(E3383/D3383*100%,0)</f>
        <v>1</v>
      </c>
      <c r="Q3383" s="11">
        <f t="shared" si="156"/>
        <v>85.21</v>
      </c>
      <c r="R3383" s="9">
        <f t="shared" si="157"/>
        <v>42044.184988425928</v>
      </c>
      <c r="S3383" s="9">
        <f t="shared" si="158"/>
        <v>42074.143321759257</v>
      </c>
    </row>
    <row r="3384" spans="1:19" ht="30" hidden="1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8262</v>
      </c>
      <c r="O3384" t="s">
        <v>8263</v>
      </c>
      <c r="P3384" s="10">
        <f>ROUND(E3384/D3384*100%,0)</f>
        <v>1</v>
      </c>
      <c r="Q3384" s="11">
        <f t="shared" si="156"/>
        <v>76.650000000000006</v>
      </c>
      <c r="R3384" s="9">
        <f t="shared" si="157"/>
        <v>42559.431203703702</v>
      </c>
      <c r="S3384" s="9">
        <f t="shared" si="158"/>
        <v>42583.957638888889</v>
      </c>
    </row>
    <row r="3385" spans="1:19" ht="30" hidden="1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8262</v>
      </c>
      <c r="O3385" t="s">
        <v>8263</v>
      </c>
      <c r="P3385" s="10">
        <f>ROUND(E3385/D3385*100%,0)</f>
        <v>1</v>
      </c>
      <c r="Q3385" s="11">
        <f t="shared" si="156"/>
        <v>65.17</v>
      </c>
      <c r="R3385" s="9">
        <f t="shared" si="157"/>
        <v>42524.782638888893</v>
      </c>
      <c r="S3385" s="9">
        <f t="shared" si="158"/>
        <v>42544.782638888893</v>
      </c>
    </row>
    <row r="3386" spans="1:19" ht="30" hidden="1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8262</v>
      </c>
      <c r="O3386" t="s">
        <v>8263</v>
      </c>
      <c r="P3386" s="10">
        <f>ROUND(E3386/D3386*100%,0)</f>
        <v>1</v>
      </c>
      <c r="Q3386" s="11">
        <f t="shared" si="156"/>
        <v>93.76</v>
      </c>
      <c r="R3386" s="9">
        <f t="shared" si="157"/>
        <v>42292.087592592594</v>
      </c>
      <c r="S3386" s="9">
        <f t="shared" si="158"/>
        <v>42329.125</v>
      </c>
    </row>
    <row r="3387" spans="1:19" ht="30" hidden="1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8262</v>
      </c>
      <c r="O3387" t="s">
        <v>8263</v>
      </c>
      <c r="P3387" s="10">
        <f>ROUND(E3387/D3387*100%,0)</f>
        <v>1</v>
      </c>
      <c r="Q3387" s="11">
        <f t="shared" si="156"/>
        <v>133.33000000000001</v>
      </c>
      <c r="R3387" s="9">
        <f t="shared" si="157"/>
        <v>41953.8675</v>
      </c>
      <c r="S3387" s="9">
        <f t="shared" si="158"/>
        <v>41983.8675</v>
      </c>
    </row>
    <row r="3388" spans="1:19" ht="30" hidden="1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8262</v>
      </c>
      <c r="O3388" t="s">
        <v>8263</v>
      </c>
      <c r="P3388" s="10">
        <f>ROUND(E3388/D3388*100%,0)</f>
        <v>1</v>
      </c>
      <c r="Q3388" s="11">
        <f t="shared" si="156"/>
        <v>51.22</v>
      </c>
      <c r="R3388" s="9">
        <f t="shared" si="157"/>
        <v>41946.644745370373</v>
      </c>
      <c r="S3388" s="9">
        <f t="shared" si="158"/>
        <v>41976.644745370373</v>
      </c>
    </row>
    <row r="3389" spans="1:19" ht="45" hidden="1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8262</v>
      </c>
      <c r="O3389" t="s">
        <v>8263</v>
      </c>
      <c r="P3389" s="10">
        <f>ROUND(E3389/D3389*100%,0)</f>
        <v>1</v>
      </c>
      <c r="Q3389" s="11">
        <f t="shared" si="156"/>
        <v>100.17</v>
      </c>
      <c r="R3389" s="9">
        <f t="shared" si="157"/>
        <v>41947.762592592589</v>
      </c>
      <c r="S3389" s="9">
        <f t="shared" si="158"/>
        <v>41987.762592592597</v>
      </c>
    </row>
    <row r="3390" spans="1:19" ht="45" hidden="1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8262</v>
      </c>
      <c r="O3390" t="s">
        <v>8263</v>
      </c>
      <c r="P3390" s="10">
        <f>ROUND(E3390/D3390*100%,0)</f>
        <v>1</v>
      </c>
      <c r="Q3390" s="11">
        <f t="shared" si="156"/>
        <v>34.6</v>
      </c>
      <c r="R3390" s="9">
        <f t="shared" si="157"/>
        <v>42143.461122685185</v>
      </c>
      <c r="S3390" s="9">
        <f t="shared" si="158"/>
        <v>42173.461122685185</v>
      </c>
    </row>
    <row r="3391" spans="1:19" ht="30" hidden="1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8262</v>
      </c>
      <c r="O3391" t="s">
        <v>8263</v>
      </c>
      <c r="P3391" s="10">
        <f>ROUND(E3391/D3391*100%,0)</f>
        <v>1</v>
      </c>
      <c r="Q3391" s="11">
        <f t="shared" si="156"/>
        <v>184.68</v>
      </c>
      <c r="R3391" s="9">
        <f t="shared" si="157"/>
        <v>42494.563449074078</v>
      </c>
      <c r="S3391" s="9">
        <f t="shared" si="158"/>
        <v>42524.563449074078</v>
      </c>
    </row>
    <row r="3392" spans="1:19" ht="30" hidden="1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8262</v>
      </c>
      <c r="O3392" t="s">
        <v>8263</v>
      </c>
      <c r="P3392" s="10">
        <f>ROUND(E3392/D3392*100%,0)</f>
        <v>1</v>
      </c>
      <c r="Q3392" s="11">
        <f t="shared" si="156"/>
        <v>69.819999999999993</v>
      </c>
      <c r="R3392" s="9">
        <f t="shared" si="157"/>
        <v>41815.774826388886</v>
      </c>
      <c r="S3392" s="9">
        <f t="shared" si="158"/>
        <v>41830.774826388886</v>
      </c>
    </row>
    <row r="3393" spans="1:19" ht="30" hidden="1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8262</v>
      </c>
      <c r="O3393" t="s">
        <v>8263</v>
      </c>
      <c r="P3393" s="10">
        <f>ROUND(E3393/D3393*100%,0)</f>
        <v>2</v>
      </c>
      <c r="Q3393" s="11">
        <f t="shared" si="156"/>
        <v>61.94</v>
      </c>
      <c r="R3393" s="9">
        <f t="shared" si="157"/>
        <v>41830.545694444445</v>
      </c>
      <c r="S3393" s="9">
        <f t="shared" si="158"/>
        <v>41859.936111111114</v>
      </c>
    </row>
    <row r="3394" spans="1:19" ht="30" hidden="1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8262</v>
      </c>
      <c r="O3394" t="s">
        <v>8263</v>
      </c>
      <c r="P3394" s="10">
        <f>ROUND(E3394/D3394*100%,0)</f>
        <v>1</v>
      </c>
      <c r="Q3394" s="11">
        <f t="shared" si="156"/>
        <v>41.67</v>
      </c>
      <c r="R3394" s="9">
        <f t="shared" si="157"/>
        <v>42446.845543981486</v>
      </c>
      <c r="S3394" s="9">
        <f t="shared" si="158"/>
        <v>42496.845543981486</v>
      </c>
    </row>
    <row r="3395" spans="1:19" ht="30" hidden="1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8262</v>
      </c>
      <c r="O3395" t="s">
        <v>8263</v>
      </c>
      <c r="P3395" s="10">
        <f>ROUND(E3395/D3395*100%,0)</f>
        <v>1</v>
      </c>
      <c r="Q3395" s="11">
        <f t="shared" ref="Q3395:Q3458" si="159">IFERROR(ROUND(E3395/L3395,2),0)</f>
        <v>36.07</v>
      </c>
      <c r="R3395" s="9">
        <f t="shared" ref="R3395:R3458" si="160">(((J3395/60)/60)/24)+DATE(1970,1,1)</f>
        <v>41923.921643518523</v>
      </c>
      <c r="S3395" s="9">
        <f t="shared" ref="S3395:S3458" si="161">(((I3395/60)/60)/24)+DATE(1970,1,1)</f>
        <v>41949.031944444447</v>
      </c>
    </row>
    <row r="3396" spans="1:19" ht="30" hidden="1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8262</v>
      </c>
      <c r="O3396" t="s">
        <v>8263</v>
      </c>
      <c r="P3396" s="10">
        <f>ROUND(E3396/D3396*100%,0)</f>
        <v>1</v>
      </c>
      <c r="Q3396" s="11">
        <f t="shared" si="159"/>
        <v>29</v>
      </c>
      <c r="R3396" s="9">
        <f t="shared" si="160"/>
        <v>41817.59542824074</v>
      </c>
      <c r="S3396" s="9">
        <f t="shared" si="161"/>
        <v>41847.59542824074</v>
      </c>
    </row>
    <row r="3397" spans="1:19" ht="30" hidden="1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8262</v>
      </c>
      <c r="O3397" t="s">
        <v>8263</v>
      </c>
      <c r="P3397" s="10">
        <f>ROUND(E3397/D3397*100%,0)</f>
        <v>2</v>
      </c>
      <c r="Q3397" s="11">
        <f t="shared" si="159"/>
        <v>24.21</v>
      </c>
      <c r="R3397" s="9">
        <f t="shared" si="160"/>
        <v>42140.712314814817</v>
      </c>
      <c r="S3397" s="9">
        <f t="shared" si="161"/>
        <v>42154.756944444445</v>
      </c>
    </row>
    <row r="3398" spans="1:19" ht="30" hidden="1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8262</v>
      </c>
      <c r="O3398" t="s">
        <v>8263</v>
      </c>
      <c r="P3398" s="10">
        <f>ROUND(E3398/D3398*100%,0)</f>
        <v>1</v>
      </c>
      <c r="Q3398" s="11">
        <f t="shared" si="159"/>
        <v>55.89</v>
      </c>
      <c r="R3398" s="9">
        <f t="shared" si="160"/>
        <v>41764.44663194444</v>
      </c>
      <c r="S3398" s="9">
        <f t="shared" si="161"/>
        <v>41791.165972222225</v>
      </c>
    </row>
    <row r="3399" spans="1:19" ht="30" hidden="1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8262</v>
      </c>
      <c r="O3399" t="s">
        <v>8263</v>
      </c>
      <c r="P3399" s="10">
        <f>ROUND(E3399/D3399*100%,0)</f>
        <v>1</v>
      </c>
      <c r="Q3399" s="11">
        <f t="shared" si="159"/>
        <v>11.67</v>
      </c>
      <c r="R3399" s="9">
        <f t="shared" si="160"/>
        <v>42378.478344907402</v>
      </c>
      <c r="S3399" s="9">
        <f t="shared" si="161"/>
        <v>42418.916666666672</v>
      </c>
    </row>
    <row r="3400" spans="1:19" ht="30" hidden="1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8262</v>
      </c>
      <c r="O3400" t="s">
        <v>8263</v>
      </c>
      <c r="P3400" s="10">
        <f>ROUND(E3400/D3400*100%,0)</f>
        <v>1</v>
      </c>
      <c r="Q3400" s="11">
        <f t="shared" si="159"/>
        <v>68.349999999999994</v>
      </c>
      <c r="R3400" s="9">
        <f t="shared" si="160"/>
        <v>41941.75203703704</v>
      </c>
      <c r="S3400" s="9">
        <f t="shared" si="161"/>
        <v>41964.708333333328</v>
      </c>
    </row>
    <row r="3401" spans="1:19" ht="30" hidden="1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8262</v>
      </c>
      <c r="O3401" t="s">
        <v>8263</v>
      </c>
      <c r="P3401" s="10">
        <f>ROUND(E3401/D3401*100%,0)</f>
        <v>1</v>
      </c>
      <c r="Q3401" s="11">
        <f t="shared" si="159"/>
        <v>27.07</v>
      </c>
      <c r="R3401" s="9">
        <f t="shared" si="160"/>
        <v>42026.920428240745</v>
      </c>
      <c r="S3401" s="9">
        <f t="shared" si="161"/>
        <v>42056.920428240745</v>
      </c>
    </row>
    <row r="3402" spans="1:19" ht="30" hidden="1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8262</v>
      </c>
      <c r="O3402" t="s">
        <v>8263</v>
      </c>
      <c r="P3402" s="10">
        <f>ROUND(E3402/D3402*100%,0)</f>
        <v>1</v>
      </c>
      <c r="Q3402" s="11">
        <f t="shared" si="159"/>
        <v>118.13</v>
      </c>
      <c r="R3402" s="9">
        <f t="shared" si="160"/>
        <v>41834.953865740739</v>
      </c>
      <c r="S3402" s="9">
        <f t="shared" si="161"/>
        <v>41879.953865740739</v>
      </c>
    </row>
    <row r="3403" spans="1:19" ht="45" hidden="1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8262</v>
      </c>
      <c r="O3403" t="s">
        <v>8263</v>
      </c>
      <c r="P3403" s="10">
        <f>ROUND(E3403/D3403*100%,0)</f>
        <v>1</v>
      </c>
      <c r="Q3403" s="11">
        <f t="shared" si="159"/>
        <v>44.76</v>
      </c>
      <c r="R3403" s="9">
        <f t="shared" si="160"/>
        <v>42193.723912037036</v>
      </c>
      <c r="S3403" s="9">
        <f t="shared" si="161"/>
        <v>42223.723912037036</v>
      </c>
    </row>
    <row r="3404" spans="1:19" ht="30" hidden="1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8262</v>
      </c>
      <c r="O3404" t="s">
        <v>8263</v>
      </c>
      <c r="P3404" s="10">
        <f>ROUND(E3404/D3404*100%,0)</f>
        <v>1</v>
      </c>
      <c r="Q3404" s="11">
        <f t="shared" si="159"/>
        <v>99.79</v>
      </c>
      <c r="R3404" s="9">
        <f t="shared" si="160"/>
        <v>42290.61855324074</v>
      </c>
      <c r="S3404" s="9">
        <f t="shared" si="161"/>
        <v>42320.104861111111</v>
      </c>
    </row>
    <row r="3405" spans="1:19" ht="45" hidden="1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8262</v>
      </c>
      <c r="O3405" t="s">
        <v>8263</v>
      </c>
      <c r="P3405" s="10">
        <f>ROUND(E3405/D3405*100%,0)</f>
        <v>1</v>
      </c>
      <c r="Q3405" s="11">
        <f t="shared" si="159"/>
        <v>117.65</v>
      </c>
      <c r="R3405" s="9">
        <f t="shared" si="160"/>
        <v>42150.462083333332</v>
      </c>
      <c r="S3405" s="9">
        <f t="shared" si="161"/>
        <v>42180.462083333332</v>
      </c>
    </row>
    <row r="3406" spans="1:19" ht="45" hidden="1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8262</v>
      </c>
      <c r="O3406" t="s">
        <v>8263</v>
      </c>
      <c r="P3406" s="10">
        <f>ROUND(E3406/D3406*100%,0)</f>
        <v>1</v>
      </c>
      <c r="Q3406" s="11">
        <f t="shared" si="159"/>
        <v>203.33</v>
      </c>
      <c r="R3406" s="9">
        <f t="shared" si="160"/>
        <v>42152.503495370373</v>
      </c>
      <c r="S3406" s="9">
        <f t="shared" si="161"/>
        <v>42172.503495370373</v>
      </c>
    </row>
    <row r="3407" spans="1:19" ht="30" hidden="1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8262</v>
      </c>
      <c r="O3407" t="s">
        <v>8263</v>
      </c>
      <c r="P3407" s="10">
        <f>ROUND(E3407/D3407*100%,0)</f>
        <v>1</v>
      </c>
      <c r="Q3407" s="11">
        <f t="shared" si="159"/>
        <v>28.32</v>
      </c>
      <c r="R3407" s="9">
        <f t="shared" si="160"/>
        <v>42410.017199074078</v>
      </c>
      <c r="S3407" s="9">
        <f t="shared" si="161"/>
        <v>42430.999305555553</v>
      </c>
    </row>
    <row r="3408" spans="1:19" ht="30" hidden="1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8262</v>
      </c>
      <c r="O3408" t="s">
        <v>8263</v>
      </c>
      <c r="P3408" s="10">
        <f>ROUND(E3408/D3408*100%,0)</f>
        <v>1</v>
      </c>
      <c r="Q3408" s="11">
        <f t="shared" si="159"/>
        <v>110.23</v>
      </c>
      <c r="R3408" s="9">
        <f t="shared" si="160"/>
        <v>41791.492777777778</v>
      </c>
      <c r="S3408" s="9">
        <f t="shared" si="161"/>
        <v>41836.492777777778</v>
      </c>
    </row>
    <row r="3409" spans="1:19" ht="45" hidden="1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8262</v>
      </c>
      <c r="O3409" t="s">
        <v>8263</v>
      </c>
      <c r="P3409" s="10">
        <f>ROUND(E3409/D3409*100%,0)</f>
        <v>1</v>
      </c>
      <c r="Q3409" s="11">
        <f t="shared" si="159"/>
        <v>31.97</v>
      </c>
      <c r="R3409" s="9">
        <f t="shared" si="160"/>
        <v>41796.422326388885</v>
      </c>
      <c r="S3409" s="9">
        <f t="shared" si="161"/>
        <v>41826.422326388885</v>
      </c>
    </row>
    <row r="3410" spans="1:19" ht="30" hidden="1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8262</v>
      </c>
      <c r="O3410" t="s">
        <v>8263</v>
      </c>
      <c r="P3410" s="10">
        <f>ROUND(E3410/D3410*100%,0)</f>
        <v>2</v>
      </c>
      <c r="Q3410" s="11">
        <f t="shared" si="159"/>
        <v>58.61</v>
      </c>
      <c r="R3410" s="9">
        <f t="shared" si="160"/>
        <v>41808.991944444446</v>
      </c>
      <c r="S3410" s="9">
        <f t="shared" si="161"/>
        <v>41838.991944444446</v>
      </c>
    </row>
    <row r="3411" spans="1:19" ht="30" hidden="1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8262</v>
      </c>
      <c r="O3411" t="s">
        <v>8263</v>
      </c>
      <c r="P3411" s="10">
        <f>ROUND(E3411/D3411*100%,0)</f>
        <v>1</v>
      </c>
      <c r="Q3411" s="11">
        <f t="shared" si="159"/>
        <v>29.43</v>
      </c>
      <c r="R3411" s="9">
        <f t="shared" si="160"/>
        <v>42544.814328703709</v>
      </c>
      <c r="S3411" s="9">
        <f t="shared" si="161"/>
        <v>42582.873611111107</v>
      </c>
    </row>
    <row r="3412" spans="1:19" ht="30" hidden="1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8262</v>
      </c>
      <c r="O3412" t="s">
        <v>8263</v>
      </c>
      <c r="P3412" s="10">
        <f>ROUND(E3412/D3412*100%,0)</f>
        <v>1</v>
      </c>
      <c r="Q3412" s="11">
        <f t="shared" si="159"/>
        <v>81.38</v>
      </c>
      <c r="R3412" s="9">
        <f t="shared" si="160"/>
        <v>42500.041550925926</v>
      </c>
      <c r="S3412" s="9">
        <f t="shared" si="161"/>
        <v>42527.291666666672</v>
      </c>
    </row>
    <row r="3413" spans="1:19" ht="30" hidden="1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8262</v>
      </c>
      <c r="O3413" t="s">
        <v>8263</v>
      </c>
      <c r="P3413" s="10">
        <f>ROUND(E3413/D3413*100%,0)</f>
        <v>1</v>
      </c>
      <c r="Q3413" s="11">
        <f t="shared" si="159"/>
        <v>199.17</v>
      </c>
      <c r="R3413" s="9">
        <f t="shared" si="160"/>
        <v>42265.022824074069</v>
      </c>
      <c r="S3413" s="9">
        <f t="shared" si="161"/>
        <v>42285.022824074069</v>
      </c>
    </row>
    <row r="3414" spans="1:19" ht="30" hidden="1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8262</v>
      </c>
      <c r="O3414" t="s">
        <v>8263</v>
      </c>
      <c r="P3414" s="10">
        <f>ROUND(E3414/D3414*100%,0)</f>
        <v>1</v>
      </c>
      <c r="Q3414" s="11">
        <f t="shared" si="159"/>
        <v>115.38</v>
      </c>
      <c r="R3414" s="9">
        <f t="shared" si="160"/>
        <v>41879.959050925929</v>
      </c>
      <c r="S3414" s="9">
        <f t="shared" si="161"/>
        <v>41909.959050925929</v>
      </c>
    </row>
    <row r="3415" spans="1:19" ht="30" hidden="1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8262</v>
      </c>
      <c r="O3415" t="s">
        <v>8263</v>
      </c>
      <c r="P3415" s="10">
        <f>ROUND(E3415/D3415*100%,0)</f>
        <v>1</v>
      </c>
      <c r="Q3415" s="11">
        <f t="shared" si="159"/>
        <v>46.43</v>
      </c>
      <c r="R3415" s="9">
        <f t="shared" si="160"/>
        <v>42053.733078703706</v>
      </c>
      <c r="S3415" s="9">
        <f t="shared" si="161"/>
        <v>42063.207638888889</v>
      </c>
    </row>
    <row r="3416" spans="1:19" ht="30" hidden="1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8262</v>
      </c>
      <c r="O3416" t="s">
        <v>8263</v>
      </c>
      <c r="P3416" s="10">
        <f>ROUND(E3416/D3416*100%,0)</f>
        <v>1</v>
      </c>
      <c r="Q3416" s="11">
        <f t="shared" si="159"/>
        <v>70.569999999999993</v>
      </c>
      <c r="R3416" s="9">
        <f t="shared" si="160"/>
        <v>42675.832465277781</v>
      </c>
      <c r="S3416" s="9">
        <f t="shared" si="161"/>
        <v>42705.332638888889</v>
      </c>
    </row>
    <row r="3417" spans="1:19" ht="30" hidden="1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8262</v>
      </c>
      <c r="O3417" t="s">
        <v>8263</v>
      </c>
      <c r="P3417" s="10">
        <f>ROUND(E3417/D3417*100%,0)</f>
        <v>1</v>
      </c>
      <c r="Q3417" s="11">
        <f t="shared" si="159"/>
        <v>22.22</v>
      </c>
      <c r="R3417" s="9">
        <f t="shared" si="160"/>
        <v>42467.144166666665</v>
      </c>
      <c r="S3417" s="9">
        <f t="shared" si="161"/>
        <v>42477.979166666672</v>
      </c>
    </row>
    <row r="3418" spans="1:19" ht="30" hidden="1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8262</v>
      </c>
      <c r="O3418" t="s">
        <v>8263</v>
      </c>
      <c r="P3418" s="10">
        <f>ROUND(E3418/D3418*100%,0)</f>
        <v>1</v>
      </c>
      <c r="Q3418" s="11">
        <f t="shared" si="159"/>
        <v>159.47</v>
      </c>
      <c r="R3418" s="9">
        <f t="shared" si="160"/>
        <v>42089.412557870368</v>
      </c>
      <c r="S3418" s="9">
        <f t="shared" si="161"/>
        <v>42117.770833333328</v>
      </c>
    </row>
    <row r="3419" spans="1:19" ht="30" hidden="1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8262</v>
      </c>
      <c r="O3419" t="s">
        <v>8263</v>
      </c>
      <c r="P3419" s="10">
        <f>ROUND(E3419/D3419*100%,0)</f>
        <v>1</v>
      </c>
      <c r="Q3419" s="11">
        <f t="shared" si="159"/>
        <v>37.78</v>
      </c>
      <c r="R3419" s="9">
        <f t="shared" si="160"/>
        <v>41894.91375</v>
      </c>
      <c r="S3419" s="9">
        <f t="shared" si="161"/>
        <v>41938.029861111114</v>
      </c>
    </row>
    <row r="3420" spans="1:19" ht="30" hidden="1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8262</v>
      </c>
      <c r="O3420" t="s">
        <v>8263</v>
      </c>
      <c r="P3420" s="10">
        <f>ROUND(E3420/D3420*100%,0)</f>
        <v>1</v>
      </c>
      <c r="Q3420" s="11">
        <f t="shared" si="159"/>
        <v>72.05</v>
      </c>
      <c r="R3420" s="9">
        <f t="shared" si="160"/>
        <v>41752.83457175926</v>
      </c>
      <c r="S3420" s="9">
        <f t="shared" si="161"/>
        <v>41782.83457175926</v>
      </c>
    </row>
    <row r="3421" spans="1:19" ht="45" hidden="1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8262</v>
      </c>
      <c r="O3421" t="s">
        <v>8263</v>
      </c>
      <c r="P3421" s="10">
        <f>ROUND(E3421/D3421*100%,0)</f>
        <v>1</v>
      </c>
      <c r="Q3421" s="11">
        <f t="shared" si="159"/>
        <v>63.7</v>
      </c>
      <c r="R3421" s="9">
        <f t="shared" si="160"/>
        <v>42448.821585648147</v>
      </c>
      <c r="S3421" s="9">
        <f t="shared" si="161"/>
        <v>42466.895833333328</v>
      </c>
    </row>
    <row r="3422" spans="1:19" ht="30" hidden="1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8262</v>
      </c>
      <c r="O3422" t="s">
        <v>8263</v>
      </c>
      <c r="P3422" s="10">
        <f>ROUND(E3422/D3422*100%,0)</f>
        <v>1</v>
      </c>
      <c r="Q3422" s="11">
        <f t="shared" si="159"/>
        <v>28.41</v>
      </c>
      <c r="R3422" s="9">
        <f t="shared" si="160"/>
        <v>42405.090300925927</v>
      </c>
      <c r="S3422" s="9">
        <f t="shared" si="161"/>
        <v>42414</v>
      </c>
    </row>
    <row r="3423" spans="1:19" ht="30" hidden="1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8262</v>
      </c>
      <c r="O3423" t="s">
        <v>8263</v>
      </c>
      <c r="P3423" s="10">
        <f>ROUND(E3423/D3423*100%,0)</f>
        <v>1</v>
      </c>
      <c r="Q3423" s="11">
        <f t="shared" si="159"/>
        <v>103.21</v>
      </c>
      <c r="R3423" s="9">
        <f t="shared" si="160"/>
        <v>42037.791238425925</v>
      </c>
      <c r="S3423" s="9">
        <f t="shared" si="161"/>
        <v>42067.791238425925</v>
      </c>
    </row>
    <row r="3424" spans="1:19" ht="30" hidden="1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8262</v>
      </c>
      <c r="O3424" t="s">
        <v>8263</v>
      </c>
      <c r="P3424" s="10">
        <f>ROUND(E3424/D3424*100%,0)</f>
        <v>1</v>
      </c>
      <c r="Q3424" s="11">
        <f t="shared" si="159"/>
        <v>71.150000000000006</v>
      </c>
      <c r="R3424" s="9">
        <f t="shared" si="160"/>
        <v>42323.562222222223</v>
      </c>
      <c r="S3424" s="9">
        <f t="shared" si="161"/>
        <v>42352</v>
      </c>
    </row>
    <row r="3425" spans="1:19" ht="30" hidden="1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8262</v>
      </c>
      <c r="O3425" t="s">
        <v>8263</v>
      </c>
      <c r="P3425" s="10">
        <f>ROUND(E3425/D3425*100%,0)</f>
        <v>1</v>
      </c>
      <c r="Q3425" s="11">
        <f t="shared" si="159"/>
        <v>35</v>
      </c>
      <c r="R3425" s="9">
        <f t="shared" si="160"/>
        <v>42088.911354166667</v>
      </c>
      <c r="S3425" s="9">
        <f t="shared" si="161"/>
        <v>42118.911354166667</v>
      </c>
    </row>
    <row r="3426" spans="1:19" ht="30" hidden="1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8262</v>
      </c>
      <c r="O3426" t="s">
        <v>8263</v>
      </c>
      <c r="P3426" s="10">
        <f>ROUND(E3426/D3426*100%,0)</f>
        <v>1</v>
      </c>
      <c r="Q3426" s="11">
        <f t="shared" si="159"/>
        <v>81.78</v>
      </c>
      <c r="R3426" s="9">
        <f t="shared" si="160"/>
        <v>42018.676898148144</v>
      </c>
      <c r="S3426" s="9">
        <f t="shared" si="161"/>
        <v>42040.290972222225</v>
      </c>
    </row>
    <row r="3427" spans="1:19" ht="30" hidden="1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8262</v>
      </c>
      <c r="O3427" t="s">
        <v>8263</v>
      </c>
      <c r="P3427" s="10">
        <f>ROUND(E3427/D3427*100%,0)</f>
        <v>1</v>
      </c>
      <c r="Q3427" s="11">
        <f t="shared" si="159"/>
        <v>297.02999999999997</v>
      </c>
      <c r="R3427" s="9">
        <f t="shared" si="160"/>
        <v>41884.617314814815</v>
      </c>
      <c r="S3427" s="9">
        <f t="shared" si="161"/>
        <v>41916.617314814815</v>
      </c>
    </row>
    <row r="3428" spans="1:19" ht="30" hidden="1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8262</v>
      </c>
      <c r="O3428" t="s">
        <v>8263</v>
      </c>
      <c r="P3428" s="10">
        <f>ROUND(E3428/D3428*100%,0)</f>
        <v>1</v>
      </c>
      <c r="Q3428" s="11">
        <f t="shared" si="159"/>
        <v>46.61</v>
      </c>
      <c r="R3428" s="9">
        <f t="shared" si="160"/>
        <v>41884.056747685187</v>
      </c>
      <c r="S3428" s="9">
        <f t="shared" si="161"/>
        <v>41903.083333333336</v>
      </c>
    </row>
    <row r="3429" spans="1:19" ht="30" hidden="1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8262</v>
      </c>
      <c r="O3429" t="s">
        <v>8263</v>
      </c>
      <c r="P3429" s="10">
        <f>ROUND(E3429/D3429*100%,0)</f>
        <v>1</v>
      </c>
      <c r="Q3429" s="11">
        <f t="shared" si="159"/>
        <v>51.72</v>
      </c>
      <c r="R3429" s="9">
        <f t="shared" si="160"/>
        <v>41792.645277777774</v>
      </c>
      <c r="S3429" s="9">
        <f t="shared" si="161"/>
        <v>41822.645277777774</v>
      </c>
    </row>
    <row r="3430" spans="1:19" ht="30" hidden="1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8262</v>
      </c>
      <c r="O3430" t="s">
        <v>8263</v>
      </c>
      <c r="P3430" s="10">
        <f>ROUND(E3430/D3430*100%,0)</f>
        <v>1</v>
      </c>
      <c r="Q3430" s="11">
        <f t="shared" si="159"/>
        <v>40.29</v>
      </c>
      <c r="R3430" s="9">
        <f t="shared" si="160"/>
        <v>42038.720451388886</v>
      </c>
      <c r="S3430" s="9">
        <f t="shared" si="161"/>
        <v>42063.708333333328</v>
      </c>
    </row>
    <row r="3431" spans="1:19" ht="30" hidden="1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8262</v>
      </c>
      <c r="O3431" t="s">
        <v>8263</v>
      </c>
      <c r="P3431" s="10">
        <f>ROUND(E3431/D3431*100%,0)</f>
        <v>1</v>
      </c>
      <c r="Q3431" s="11">
        <f t="shared" si="159"/>
        <v>16.25</v>
      </c>
      <c r="R3431" s="9">
        <f t="shared" si="160"/>
        <v>42662.021539351852</v>
      </c>
      <c r="S3431" s="9">
        <f t="shared" si="161"/>
        <v>42676.021539351852</v>
      </c>
    </row>
    <row r="3432" spans="1:19" ht="30" hidden="1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8262</v>
      </c>
      <c r="O3432" t="s">
        <v>8263</v>
      </c>
      <c r="P3432" s="10">
        <f>ROUND(E3432/D3432*100%,0)</f>
        <v>1</v>
      </c>
      <c r="Q3432" s="11">
        <f t="shared" si="159"/>
        <v>30.15</v>
      </c>
      <c r="R3432" s="9">
        <f t="shared" si="160"/>
        <v>41820.945613425924</v>
      </c>
      <c r="S3432" s="9">
        <f t="shared" si="161"/>
        <v>41850.945613425924</v>
      </c>
    </row>
    <row r="3433" spans="1:19" ht="30" hidden="1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8262</v>
      </c>
      <c r="O3433" t="s">
        <v>8263</v>
      </c>
      <c r="P3433" s="10">
        <f>ROUND(E3433/D3433*100%,0)</f>
        <v>1</v>
      </c>
      <c r="Q3433" s="11">
        <f t="shared" si="159"/>
        <v>95.24</v>
      </c>
      <c r="R3433" s="9">
        <f t="shared" si="160"/>
        <v>41839.730937500004</v>
      </c>
      <c r="S3433" s="9">
        <f t="shared" si="161"/>
        <v>41869.730937500004</v>
      </c>
    </row>
    <row r="3434" spans="1:19" ht="30" hidden="1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8262</v>
      </c>
      <c r="O3434" t="s">
        <v>8263</v>
      </c>
      <c r="P3434" s="10">
        <f>ROUND(E3434/D3434*100%,0)</f>
        <v>1</v>
      </c>
      <c r="Q3434" s="11">
        <f t="shared" si="159"/>
        <v>52.21</v>
      </c>
      <c r="R3434" s="9">
        <f t="shared" si="160"/>
        <v>42380.581180555557</v>
      </c>
      <c r="S3434" s="9">
        <f t="shared" si="161"/>
        <v>42405.916666666672</v>
      </c>
    </row>
    <row r="3435" spans="1:19" ht="30" hidden="1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8262</v>
      </c>
      <c r="O3435" t="s">
        <v>8263</v>
      </c>
      <c r="P3435" s="10">
        <f>ROUND(E3435/D3435*100%,0)</f>
        <v>1</v>
      </c>
      <c r="Q3435" s="11">
        <f t="shared" si="159"/>
        <v>134.15</v>
      </c>
      <c r="R3435" s="9">
        <f t="shared" si="160"/>
        <v>41776.063136574077</v>
      </c>
      <c r="S3435" s="9">
        <f t="shared" si="161"/>
        <v>41807.125</v>
      </c>
    </row>
    <row r="3436" spans="1:19" ht="30" hidden="1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8262</v>
      </c>
      <c r="O3436" t="s">
        <v>8263</v>
      </c>
      <c r="P3436" s="10">
        <f>ROUND(E3436/D3436*100%,0)</f>
        <v>1</v>
      </c>
      <c r="Q3436" s="11">
        <f t="shared" si="159"/>
        <v>62.83</v>
      </c>
      <c r="R3436" s="9">
        <f t="shared" si="160"/>
        <v>41800.380428240744</v>
      </c>
      <c r="S3436" s="9">
        <f t="shared" si="161"/>
        <v>41830.380428240744</v>
      </c>
    </row>
    <row r="3437" spans="1:19" ht="30" hidden="1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8262</v>
      </c>
      <c r="O3437" t="s">
        <v>8263</v>
      </c>
      <c r="P3437" s="10">
        <f>ROUND(E3437/D3437*100%,0)</f>
        <v>1</v>
      </c>
      <c r="Q3437" s="11">
        <f t="shared" si="159"/>
        <v>58.95</v>
      </c>
      <c r="R3437" s="9">
        <f t="shared" si="160"/>
        <v>42572.61681712963</v>
      </c>
      <c r="S3437" s="9">
        <f t="shared" si="161"/>
        <v>42589.125</v>
      </c>
    </row>
    <row r="3438" spans="1:19" ht="30" hidden="1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8262</v>
      </c>
      <c r="O3438" t="s">
        <v>8263</v>
      </c>
      <c r="P3438" s="10">
        <f>ROUND(E3438/D3438*100%,0)</f>
        <v>1</v>
      </c>
      <c r="Q3438" s="11">
        <f t="shared" si="159"/>
        <v>143.11000000000001</v>
      </c>
      <c r="R3438" s="9">
        <f t="shared" si="160"/>
        <v>41851.541585648149</v>
      </c>
      <c r="S3438" s="9">
        <f t="shared" si="161"/>
        <v>41872.686111111114</v>
      </c>
    </row>
    <row r="3439" spans="1:19" ht="30" hidden="1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8262</v>
      </c>
      <c r="O3439" t="s">
        <v>8263</v>
      </c>
      <c r="P3439" s="10">
        <f>ROUND(E3439/D3439*100%,0)</f>
        <v>1</v>
      </c>
      <c r="Q3439" s="11">
        <f t="shared" si="159"/>
        <v>84.17</v>
      </c>
      <c r="R3439" s="9">
        <f t="shared" si="160"/>
        <v>42205.710879629631</v>
      </c>
      <c r="S3439" s="9">
        <f t="shared" si="161"/>
        <v>42235.710879629631</v>
      </c>
    </row>
    <row r="3440" spans="1:19" ht="30" hidden="1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8262</v>
      </c>
      <c r="O3440" t="s">
        <v>8263</v>
      </c>
      <c r="P3440" s="10">
        <f>ROUND(E3440/D3440*100%,0)</f>
        <v>1</v>
      </c>
      <c r="Q3440" s="11">
        <f t="shared" si="159"/>
        <v>186.07</v>
      </c>
      <c r="R3440" s="9">
        <f t="shared" si="160"/>
        <v>42100.927858796291</v>
      </c>
      <c r="S3440" s="9">
        <f t="shared" si="161"/>
        <v>42126.875</v>
      </c>
    </row>
    <row r="3441" spans="1:19" ht="30" hidden="1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8262</v>
      </c>
      <c r="O3441" t="s">
        <v>8263</v>
      </c>
      <c r="P3441" s="10">
        <f>ROUND(E3441/D3441*100%,0)</f>
        <v>1</v>
      </c>
      <c r="Q3441" s="11">
        <f t="shared" si="159"/>
        <v>89.79</v>
      </c>
      <c r="R3441" s="9">
        <f t="shared" si="160"/>
        <v>42374.911226851851</v>
      </c>
      <c r="S3441" s="9">
        <f t="shared" si="161"/>
        <v>42388.207638888889</v>
      </c>
    </row>
    <row r="3442" spans="1:19" ht="30" hidden="1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8262</v>
      </c>
      <c r="O3442" t="s">
        <v>8263</v>
      </c>
      <c r="P3442" s="10">
        <f>ROUND(E3442/D3442*100%,0)</f>
        <v>1</v>
      </c>
      <c r="Q3442" s="11">
        <f t="shared" si="159"/>
        <v>64.16</v>
      </c>
      <c r="R3442" s="9">
        <f t="shared" si="160"/>
        <v>41809.12300925926</v>
      </c>
      <c r="S3442" s="9">
        <f t="shared" si="161"/>
        <v>41831.677083333336</v>
      </c>
    </row>
    <row r="3443" spans="1:19" ht="30" hidden="1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8262</v>
      </c>
      <c r="O3443" t="s">
        <v>8263</v>
      </c>
      <c r="P3443" s="10">
        <f>ROUND(E3443/D3443*100%,0)</f>
        <v>1</v>
      </c>
      <c r="Q3443" s="11">
        <f t="shared" si="159"/>
        <v>59.65</v>
      </c>
      <c r="R3443" s="9">
        <f t="shared" si="160"/>
        <v>42294.429641203707</v>
      </c>
      <c r="S3443" s="9">
        <f t="shared" si="161"/>
        <v>42321.845138888893</v>
      </c>
    </row>
    <row r="3444" spans="1:19" ht="45" hidden="1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8262</v>
      </c>
      <c r="O3444" t="s">
        <v>8263</v>
      </c>
      <c r="P3444" s="10">
        <f>ROUND(E3444/D3444*100%,0)</f>
        <v>1</v>
      </c>
      <c r="Q3444" s="11">
        <f t="shared" si="159"/>
        <v>31.25</v>
      </c>
      <c r="R3444" s="9">
        <f t="shared" si="160"/>
        <v>42124.841111111105</v>
      </c>
      <c r="S3444" s="9">
        <f t="shared" si="161"/>
        <v>42154.841111111105</v>
      </c>
    </row>
    <row r="3445" spans="1:19" ht="30" hidden="1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8262</v>
      </c>
      <c r="O3445" t="s">
        <v>8263</v>
      </c>
      <c r="P3445" s="10">
        <f>ROUND(E3445/D3445*100%,0)</f>
        <v>2</v>
      </c>
      <c r="Q3445" s="11">
        <f t="shared" si="159"/>
        <v>41.22</v>
      </c>
      <c r="R3445" s="9">
        <f t="shared" si="160"/>
        <v>41861.524837962963</v>
      </c>
      <c r="S3445" s="9">
        <f t="shared" si="161"/>
        <v>41891.524837962963</v>
      </c>
    </row>
    <row r="3446" spans="1:19" ht="30" hidden="1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8262</v>
      </c>
      <c r="O3446" t="s">
        <v>8263</v>
      </c>
      <c r="P3446" s="10">
        <f>ROUND(E3446/D3446*100%,0)</f>
        <v>3</v>
      </c>
      <c r="Q3446" s="11">
        <f t="shared" si="159"/>
        <v>43.35</v>
      </c>
      <c r="R3446" s="9">
        <f t="shared" si="160"/>
        <v>42521.291504629626</v>
      </c>
      <c r="S3446" s="9">
        <f t="shared" si="161"/>
        <v>42529.582638888889</v>
      </c>
    </row>
    <row r="3447" spans="1:19" ht="30" hidden="1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8262</v>
      </c>
      <c r="O3447" t="s">
        <v>8263</v>
      </c>
      <c r="P3447" s="10">
        <f>ROUND(E3447/D3447*100%,0)</f>
        <v>1</v>
      </c>
      <c r="Q3447" s="11">
        <f t="shared" si="159"/>
        <v>64.52</v>
      </c>
      <c r="R3447" s="9">
        <f t="shared" si="160"/>
        <v>42272.530509259261</v>
      </c>
      <c r="S3447" s="9">
        <f t="shared" si="161"/>
        <v>42300.530509259261</v>
      </c>
    </row>
    <row r="3448" spans="1:19" ht="30" hidden="1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8262</v>
      </c>
      <c r="O3448" t="s">
        <v>8263</v>
      </c>
      <c r="P3448" s="10">
        <f>ROUND(E3448/D3448*100%,0)</f>
        <v>1</v>
      </c>
      <c r="Q3448" s="11">
        <f t="shared" si="159"/>
        <v>43.28</v>
      </c>
      <c r="R3448" s="9">
        <f t="shared" si="160"/>
        <v>42016.832465277781</v>
      </c>
      <c r="S3448" s="9">
        <f t="shared" si="161"/>
        <v>42040.513888888891</v>
      </c>
    </row>
    <row r="3449" spans="1:19" ht="30" hidden="1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8262</v>
      </c>
      <c r="O3449" t="s">
        <v>8263</v>
      </c>
      <c r="P3449" s="10">
        <f>ROUND(E3449/D3449*100%,0)</f>
        <v>1</v>
      </c>
      <c r="Q3449" s="11">
        <f t="shared" si="159"/>
        <v>77</v>
      </c>
      <c r="R3449" s="9">
        <f t="shared" si="160"/>
        <v>42402.889027777783</v>
      </c>
      <c r="S3449" s="9">
        <f t="shared" si="161"/>
        <v>42447.847361111111</v>
      </c>
    </row>
    <row r="3450" spans="1:19" ht="30" hidden="1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8262</v>
      </c>
      <c r="O3450" t="s">
        <v>8263</v>
      </c>
      <c r="P3450" s="10">
        <f>ROUND(E3450/D3450*100%,0)</f>
        <v>1</v>
      </c>
      <c r="Q3450" s="11">
        <f t="shared" si="159"/>
        <v>51.22</v>
      </c>
      <c r="R3450" s="9">
        <f t="shared" si="160"/>
        <v>41960.119085648148</v>
      </c>
      <c r="S3450" s="9">
        <f t="shared" si="161"/>
        <v>41990.119085648148</v>
      </c>
    </row>
    <row r="3451" spans="1:19" ht="30" hidden="1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8262</v>
      </c>
      <c r="O3451" t="s">
        <v>8263</v>
      </c>
      <c r="P3451" s="10">
        <f>ROUND(E3451/D3451*100%,0)</f>
        <v>2</v>
      </c>
      <c r="Q3451" s="11">
        <f t="shared" si="159"/>
        <v>68.25</v>
      </c>
      <c r="R3451" s="9">
        <f t="shared" si="160"/>
        <v>42532.052523148144</v>
      </c>
      <c r="S3451" s="9">
        <f t="shared" si="161"/>
        <v>42560.166666666672</v>
      </c>
    </row>
    <row r="3452" spans="1:19" ht="30" hidden="1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8262</v>
      </c>
      <c r="O3452" t="s">
        <v>8263</v>
      </c>
      <c r="P3452" s="10">
        <f>ROUND(E3452/D3452*100%,0)</f>
        <v>2</v>
      </c>
      <c r="Q3452" s="11">
        <f t="shared" si="159"/>
        <v>19.489999999999998</v>
      </c>
      <c r="R3452" s="9">
        <f t="shared" si="160"/>
        <v>42036.704525462963</v>
      </c>
      <c r="S3452" s="9">
        <f t="shared" si="161"/>
        <v>42096.662858796291</v>
      </c>
    </row>
    <row r="3453" spans="1:19" ht="30" hidden="1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8262</v>
      </c>
      <c r="O3453" t="s">
        <v>8263</v>
      </c>
      <c r="P3453" s="10">
        <f>ROUND(E3453/D3453*100%,0)</f>
        <v>1</v>
      </c>
      <c r="Q3453" s="11">
        <f t="shared" si="159"/>
        <v>41.13</v>
      </c>
      <c r="R3453" s="9">
        <f t="shared" si="160"/>
        <v>42088.723692129628</v>
      </c>
      <c r="S3453" s="9">
        <f t="shared" si="161"/>
        <v>42115.723692129628</v>
      </c>
    </row>
    <row r="3454" spans="1:19" ht="30" hidden="1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8262</v>
      </c>
      <c r="O3454" t="s">
        <v>8263</v>
      </c>
      <c r="P3454" s="10">
        <f>ROUND(E3454/D3454*100%,0)</f>
        <v>2</v>
      </c>
      <c r="Q3454" s="11">
        <f t="shared" si="159"/>
        <v>41.41</v>
      </c>
      <c r="R3454" s="9">
        <f t="shared" si="160"/>
        <v>41820.639189814814</v>
      </c>
      <c r="S3454" s="9">
        <f t="shared" si="161"/>
        <v>41843.165972222225</v>
      </c>
    </row>
    <row r="3455" spans="1:19" ht="30" hidden="1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8262</v>
      </c>
      <c r="O3455" t="s">
        <v>8263</v>
      </c>
      <c r="P3455" s="10">
        <f>ROUND(E3455/D3455*100%,0)</f>
        <v>1</v>
      </c>
      <c r="Q3455" s="11">
        <f t="shared" si="159"/>
        <v>27.5</v>
      </c>
      <c r="R3455" s="9">
        <f t="shared" si="160"/>
        <v>42535.97865740741</v>
      </c>
      <c r="S3455" s="9">
        <f t="shared" si="161"/>
        <v>42595.97865740741</v>
      </c>
    </row>
    <row r="3456" spans="1:19" ht="45" hidden="1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8262</v>
      </c>
      <c r="O3456" t="s">
        <v>8263</v>
      </c>
      <c r="P3456" s="10">
        <f>ROUND(E3456/D3456*100%,0)</f>
        <v>1</v>
      </c>
      <c r="Q3456" s="11">
        <f t="shared" si="159"/>
        <v>33.57</v>
      </c>
      <c r="R3456" s="9">
        <f t="shared" si="160"/>
        <v>41821.698599537034</v>
      </c>
      <c r="S3456" s="9">
        <f t="shared" si="161"/>
        <v>41851.698599537034</v>
      </c>
    </row>
    <row r="3457" spans="1:19" ht="45" hidden="1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8262</v>
      </c>
      <c r="O3457" t="s">
        <v>8263</v>
      </c>
      <c r="P3457" s="10">
        <f>ROUND(E3457/D3457*100%,0)</f>
        <v>1</v>
      </c>
      <c r="Q3457" s="11">
        <f t="shared" si="159"/>
        <v>145.87</v>
      </c>
      <c r="R3457" s="9">
        <f t="shared" si="160"/>
        <v>42626.7503125</v>
      </c>
      <c r="S3457" s="9">
        <f t="shared" si="161"/>
        <v>42656.7503125</v>
      </c>
    </row>
    <row r="3458" spans="1:19" ht="30" hidden="1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8262</v>
      </c>
      <c r="O3458" t="s">
        <v>8263</v>
      </c>
      <c r="P3458" s="10">
        <f>ROUND(E3458/D3458*100%,0)</f>
        <v>2</v>
      </c>
      <c r="Q3458" s="11">
        <f t="shared" si="159"/>
        <v>358.69</v>
      </c>
      <c r="R3458" s="9">
        <f t="shared" si="160"/>
        <v>41821.205636574072</v>
      </c>
      <c r="S3458" s="9">
        <f t="shared" si="161"/>
        <v>41852.290972222225</v>
      </c>
    </row>
    <row r="3459" spans="1:19" hidden="1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8262</v>
      </c>
      <c r="O3459" t="s">
        <v>8263</v>
      </c>
      <c r="P3459" s="10">
        <f>ROUND(E3459/D3459*100%,0)</f>
        <v>1</v>
      </c>
      <c r="Q3459" s="11">
        <f t="shared" ref="Q3459:Q3522" si="162">IFERROR(ROUND(E3459/L3459,2),0)</f>
        <v>50.98</v>
      </c>
      <c r="R3459" s="9">
        <f t="shared" ref="R3459:R3522" si="163">(((J3459/60)/60)/24)+DATE(1970,1,1)</f>
        <v>42016.706678240742</v>
      </c>
      <c r="S3459" s="9">
        <f t="shared" ref="S3459:S3522" si="164">(((I3459/60)/60)/24)+DATE(1970,1,1)</f>
        <v>42047.249305555553</v>
      </c>
    </row>
    <row r="3460" spans="1:19" ht="30" hidden="1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8262</v>
      </c>
      <c r="O3460" t="s">
        <v>8263</v>
      </c>
      <c r="P3460" s="10">
        <f>ROUND(E3460/D3460*100%,0)</f>
        <v>1</v>
      </c>
      <c r="Q3460" s="11">
        <f t="shared" si="162"/>
        <v>45.04</v>
      </c>
      <c r="R3460" s="9">
        <f t="shared" si="163"/>
        <v>42011.202581018515</v>
      </c>
      <c r="S3460" s="9">
        <f t="shared" si="164"/>
        <v>42038.185416666667</v>
      </c>
    </row>
    <row r="3461" spans="1:19" ht="30" hidden="1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8262</v>
      </c>
      <c r="O3461" t="s">
        <v>8263</v>
      </c>
      <c r="P3461" s="10">
        <f>ROUND(E3461/D3461*100%,0)</f>
        <v>1</v>
      </c>
      <c r="Q3461" s="11">
        <f t="shared" si="162"/>
        <v>17.53</v>
      </c>
      <c r="R3461" s="9">
        <f t="shared" si="163"/>
        <v>42480.479861111111</v>
      </c>
      <c r="S3461" s="9">
        <f t="shared" si="164"/>
        <v>42510.479861111111</v>
      </c>
    </row>
    <row r="3462" spans="1:19" ht="30" hidden="1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8262</v>
      </c>
      <c r="O3462" t="s">
        <v>8263</v>
      </c>
      <c r="P3462" s="10">
        <f>ROUND(E3462/D3462*100%,0)</f>
        <v>2</v>
      </c>
      <c r="Q3462" s="11">
        <f t="shared" si="162"/>
        <v>50</v>
      </c>
      <c r="R3462" s="9">
        <f t="shared" si="163"/>
        <v>41852.527222222219</v>
      </c>
      <c r="S3462" s="9">
        <f t="shared" si="164"/>
        <v>41866.527222222219</v>
      </c>
    </row>
    <row r="3463" spans="1:19" ht="30" hidden="1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8262</v>
      </c>
      <c r="O3463" t="s">
        <v>8263</v>
      </c>
      <c r="P3463" s="10">
        <f>ROUND(E3463/D3463*100%,0)</f>
        <v>1</v>
      </c>
      <c r="Q3463" s="11">
        <f t="shared" si="162"/>
        <v>57.92</v>
      </c>
      <c r="R3463" s="9">
        <f t="shared" si="163"/>
        <v>42643.632858796293</v>
      </c>
      <c r="S3463" s="9">
        <f t="shared" si="164"/>
        <v>42672.125</v>
      </c>
    </row>
    <row r="3464" spans="1:19" ht="30" hidden="1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8262</v>
      </c>
      <c r="O3464" t="s">
        <v>8263</v>
      </c>
      <c r="P3464" s="10">
        <f>ROUND(E3464/D3464*100%,0)</f>
        <v>2</v>
      </c>
      <c r="Q3464" s="11">
        <f t="shared" si="162"/>
        <v>29.71</v>
      </c>
      <c r="R3464" s="9">
        <f t="shared" si="163"/>
        <v>42179.898472222223</v>
      </c>
      <c r="S3464" s="9">
        <f t="shared" si="164"/>
        <v>42195.75</v>
      </c>
    </row>
    <row r="3465" spans="1:19" ht="30" hidden="1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8262</v>
      </c>
      <c r="O3465" t="s">
        <v>8263</v>
      </c>
      <c r="P3465" s="10">
        <f>ROUND(E3465/D3465*100%,0)</f>
        <v>1</v>
      </c>
      <c r="Q3465" s="11">
        <f t="shared" si="162"/>
        <v>90.68</v>
      </c>
      <c r="R3465" s="9">
        <f t="shared" si="163"/>
        <v>42612.918807870374</v>
      </c>
      <c r="S3465" s="9">
        <f t="shared" si="164"/>
        <v>42654.165972222225</v>
      </c>
    </row>
    <row r="3466" spans="1:19" ht="45" hidden="1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8262</v>
      </c>
      <c r="O3466" t="s">
        <v>8263</v>
      </c>
      <c r="P3466" s="10">
        <f>ROUND(E3466/D3466*100%,0)</f>
        <v>1</v>
      </c>
      <c r="Q3466" s="11">
        <f t="shared" si="162"/>
        <v>55.01</v>
      </c>
      <c r="R3466" s="9">
        <f t="shared" si="163"/>
        <v>42575.130057870367</v>
      </c>
      <c r="S3466" s="9">
        <f t="shared" si="164"/>
        <v>42605.130057870367</v>
      </c>
    </row>
    <row r="3467" spans="1:19" ht="30" hidden="1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8262</v>
      </c>
      <c r="O3467" t="s">
        <v>8263</v>
      </c>
      <c r="P3467" s="10">
        <f>ROUND(E3467/D3467*100%,0)</f>
        <v>1</v>
      </c>
      <c r="Q3467" s="11">
        <f t="shared" si="162"/>
        <v>57.22</v>
      </c>
      <c r="R3467" s="9">
        <f t="shared" si="163"/>
        <v>42200.625833333332</v>
      </c>
      <c r="S3467" s="9">
        <f t="shared" si="164"/>
        <v>42225.666666666672</v>
      </c>
    </row>
    <row r="3468" spans="1:19" ht="30" hidden="1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8262</v>
      </c>
      <c r="O3468" t="s">
        <v>8263</v>
      </c>
      <c r="P3468" s="10">
        <f>ROUND(E3468/D3468*100%,0)</f>
        <v>1</v>
      </c>
      <c r="Q3468" s="11">
        <f t="shared" si="162"/>
        <v>72.95</v>
      </c>
      <c r="R3468" s="9">
        <f t="shared" si="163"/>
        <v>42420.019097222219</v>
      </c>
      <c r="S3468" s="9">
        <f t="shared" si="164"/>
        <v>42479.977430555555</v>
      </c>
    </row>
    <row r="3469" spans="1:19" hidden="1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8262</v>
      </c>
      <c r="O3469" t="s">
        <v>8263</v>
      </c>
      <c r="P3469" s="10">
        <f>ROUND(E3469/D3469*100%,0)</f>
        <v>1</v>
      </c>
      <c r="Q3469" s="11">
        <f t="shared" si="162"/>
        <v>64.47</v>
      </c>
      <c r="R3469" s="9">
        <f t="shared" si="163"/>
        <v>42053.671666666662</v>
      </c>
      <c r="S3469" s="9">
        <f t="shared" si="164"/>
        <v>42083.630000000005</v>
      </c>
    </row>
    <row r="3470" spans="1:19" ht="30" hidden="1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8262</v>
      </c>
      <c r="O3470" t="s">
        <v>8263</v>
      </c>
      <c r="P3470" s="10">
        <f>ROUND(E3470/D3470*100%,0)</f>
        <v>1</v>
      </c>
      <c r="Q3470" s="11">
        <f t="shared" si="162"/>
        <v>716.35</v>
      </c>
      <c r="R3470" s="9">
        <f t="shared" si="163"/>
        <v>42605.765381944439</v>
      </c>
      <c r="S3470" s="9">
        <f t="shared" si="164"/>
        <v>42634.125</v>
      </c>
    </row>
    <row r="3471" spans="1:19" ht="30" hidden="1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8262</v>
      </c>
      <c r="O3471" t="s">
        <v>8263</v>
      </c>
      <c r="P3471" s="10">
        <f>ROUND(E3471/D3471*100%,0)</f>
        <v>1</v>
      </c>
      <c r="Q3471" s="11">
        <f t="shared" si="162"/>
        <v>50.4</v>
      </c>
      <c r="R3471" s="9">
        <f t="shared" si="163"/>
        <v>42458.641724537039</v>
      </c>
      <c r="S3471" s="9">
        <f t="shared" si="164"/>
        <v>42488.641724537039</v>
      </c>
    </row>
    <row r="3472" spans="1:19" ht="30" hidden="1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8262</v>
      </c>
      <c r="O3472" t="s">
        <v>8263</v>
      </c>
      <c r="P3472" s="10">
        <f>ROUND(E3472/D3472*100%,0)</f>
        <v>2</v>
      </c>
      <c r="Q3472" s="11">
        <f t="shared" si="162"/>
        <v>41.67</v>
      </c>
      <c r="R3472" s="9">
        <f t="shared" si="163"/>
        <v>42529.022013888884</v>
      </c>
      <c r="S3472" s="9">
        <f t="shared" si="164"/>
        <v>42566.901388888888</v>
      </c>
    </row>
    <row r="3473" spans="1:19" ht="30" hidden="1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8262</v>
      </c>
      <c r="O3473" t="s">
        <v>8263</v>
      </c>
      <c r="P3473" s="10">
        <f>ROUND(E3473/D3473*100%,0)</f>
        <v>2</v>
      </c>
      <c r="Q3473" s="11">
        <f t="shared" si="162"/>
        <v>35.770000000000003</v>
      </c>
      <c r="R3473" s="9">
        <f t="shared" si="163"/>
        <v>41841.820486111108</v>
      </c>
      <c r="S3473" s="9">
        <f t="shared" si="164"/>
        <v>41882.833333333336</v>
      </c>
    </row>
    <row r="3474" spans="1:19" ht="30" hidden="1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8262</v>
      </c>
      <c r="O3474" t="s">
        <v>8263</v>
      </c>
      <c r="P3474" s="10">
        <f>ROUND(E3474/D3474*100%,0)</f>
        <v>1</v>
      </c>
      <c r="Q3474" s="11">
        <f t="shared" si="162"/>
        <v>88.74</v>
      </c>
      <c r="R3474" s="9">
        <f t="shared" si="163"/>
        <v>41928.170497685183</v>
      </c>
      <c r="S3474" s="9">
        <f t="shared" si="164"/>
        <v>41949.249305555553</v>
      </c>
    </row>
    <row r="3475" spans="1:19" ht="30" hidden="1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8262</v>
      </c>
      <c r="O3475" t="s">
        <v>8263</v>
      </c>
      <c r="P3475" s="10">
        <f>ROUND(E3475/D3475*100%,0)</f>
        <v>1</v>
      </c>
      <c r="Q3475" s="11">
        <f t="shared" si="162"/>
        <v>148.47999999999999</v>
      </c>
      <c r="R3475" s="9">
        <f t="shared" si="163"/>
        <v>42062.834444444445</v>
      </c>
      <c r="S3475" s="9">
        <f t="shared" si="164"/>
        <v>42083.852083333331</v>
      </c>
    </row>
    <row r="3476" spans="1:19" ht="30" hidden="1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8262</v>
      </c>
      <c r="O3476" t="s">
        <v>8263</v>
      </c>
      <c r="P3476" s="10">
        <f>ROUND(E3476/D3476*100%,0)</f>
        <v>1</v>
      </c>
      <c r="Q3476" s="11">
        <f t="shared" si="162"/>
        <v>51.79</v>
      </c>
      <c r="R3476" s="9">
        <f t="shared" si="163"/>
        <v>42541.501516203702</v>
      </c>
      <c r="S3476" s="9">
        <f t="shared" si="164"/>
        <v>42571.501516203702</v>
      </c>
    </row>
    <row r="3477" spans="1:19" ht="30" hidden="1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8262</v>
      </c>
      <c r="O3477" t="s">
        <v>8263</v>
      </c>
      <c r="P3477" s="10">
        <f>ROUND(E3477/D3477*100%,0)</f>
        <v>1</v>
      </c>
      <c r="Q3477" s="11">
        <f t="shared" si="162"/>
        <v>20</v>
      </c>
      <c r="R3477" s="9">
        <f t="shared" si="163"/>
        <v>41918.880833333329</v>
      </c>
      <c r="S3477" s="9">
        <f t="shared" si="164"/>
        <v>41946</v>
      </c>
    </row>
    <row r="3478" spans="1:19" ht="30" hidden="1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8262</v>
      </c>
      <c r="O3478" t="s">
        <v>8263</v>
      </c>
      <c r="P3478" s="10">
        <f>ROUND(E3478/D3478*100%,0)</f>
        <v>1</v>
      </c>
      <c r="Q3478" s="11">
        <f t="shared" si="162"/>
        <v>52</v>
      </c>
      <c r="R3478" s="9">
        <f t="shared" si="163"/>
        <v>41921.279976851853</v>
      </c>
      <c r="S3478" s="9">
        <f t="shared" si="164"/>
        <v>41939.125</v>
      </c>
    </row>
    <row r="3479" spans="1:19" ht="30" hidden="1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8262</v>
      </c>
      <c r="O3479" t="s">
        <v>8263</v>
      </c>
      <c r="P3479" s="10">
        <f>ROUND(E3479/D3479*100%,0)</f>
        <v>1</v>
      </c>
      <c r="Q3479" s="11">
        <f t="shared" si="162"/>
        <v>53.23</v>
      </c>
      <c r="R3479" s="9">
        <f t="shared" si="163"/>
        <v>42128.736608796295</v>
      </c>
      <c r="S3479" s="9">
        <f t="shared" si="164"/>
        <v>42141.125</v>
      </c>
    </row>
    <row r="3480" spans="1:19" ht="30" hidden="1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8262</v>
      </c>
      <c r="O3480" t="s">
        <v>8263</v>
      </c>
      <c r="P3480" s="10">
        <f>ROUND(E3480/D3480*100%,0)</f>
        <v>1</v>
      </c>
      <c r="Q3480" s="11">
        <f t="shared" si="162"/>
        <v>39.6</v>
      </c>
      <c r="R3480" s="9">
        <f t="shared" si="163"/>
        <v>42053.916921296302</v>
      </c>
      <c r="S3480" s="9">
        <f t="shared" si="164"/>
        <v>42079.875</v>
      </c>
    </row>
    <row r="3481" spans="1:19" ht="30" hidden="1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8262</v>
      </c>
      <c r="O3481" t="s">
        <v>8263</v>
      </c>
      <c r="P3481" s="10">
        <f>ROUND(E3481/D3481*100%,0)</f>
        <v>1</v>
      </c>
      <c r="Q3481" s="11">
        <f t="shared" si="162"/>
        <v>34.25</v>
      </c>
      <c r="R3481" s="9">
        <f t="shared" si="163"/>
        <v>41781.855092592588</v>
      </c>
      <c r="S3481" s="9">
        <f t="shared" si="164"/>
        <v>41811.855092592588</v>
      </c>
    </row>
    <row r="3482" spans="1:19" ht="30" hidden="1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8262</v>
      </c>
      <c r="O3482" t="s">
        <v>8263</v>
      </c>
      <c r="P3482" s="10">
        <f>ROUND(E3482/D3482*100%,0)</f>
        <v>1</v>
      </c>
      <c r="Q3482" s="11">
        <f t="shared" si="162"/>
        <v>164.62</v>
      </c>
      <c r="R3482" s="9">
        <f t="shared" si="163"/>
        <v>42171.317442129628</v>
      </c>
      <c r="S3482" s="9">
        <f t="shared" si="164"/>
        <v>42195.875</v>
      </c>
    </row>
    <row r="3483" spans="1:19" ht="30" hidden="1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8262</v>
      </c>
      <c r="O3483" t="s">
        <v>8263</v>
      </c>
      <c r="P3483" s="10">
        <f>ROUND(E3483/D3483*100%,0)</f>
        <v>1</v>
      </c>
      <c r="Q3483" s="11">
        <f t="shared" si="162"/>
        <v>125.05</v>
      </c>
      <c r="R3483" s="9">
        <f t="shared" si="163"/>
        <v>41989.24754629629</v>
      </c>
      <c r="S3483" s="9">
        <f t="shared" si="164"/>
        <v>42006.24754629629</v>
      </c>
    </row>
    <row r="3484" spans="1:19" ht="30" hidden="1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8262</v>
      </c>
      <c r="O3484" t="s">
        <v>8263</v>
      </c>
      <c r="P3484" s="10">
        <f>ROUND(E3484/D3484*100%,0)</f>
        <v>1</v>
      </c>
      <c r="Q3484" s="11">
        <f t="shared" si="162"/>
        <v>51.88</v>
      </c>
      <c r="R3484" s="9">
        <f t="shared" si="163"/>
        <v>41796.771597222221</v>
      </c>
      <c r="S3484" s="9">
        <f t="shared" si="164"/>
        <v>41826.771597222221</v>
      </c>
    </row>
    <row r="3485" spans="1:19" ht="30" hidden="1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8262</v>
      </c>
      <c r="O3485" t="s">
        <v>8263</v>
      </c>
      <c r="P3485" s="10">
        <f>ROUND(E3485/D3485*100%,0)</f>
        <v>2</v>
      </c>
      <c r="Q3485" s="11">
        <f t="shared" si="162"/>
        <v>40.29</v>
      </c>
      <c r="R3485" s="9">
        <f t="shared" si="163"/>
        <v>41793.668761574074</v>
      </c>
      <c r="S3485" s="9">
        <f t="shared" si="164"/>
        <v>41823.668761574074</v>
      </c>
    </row>
    <row r="3486" spans="1:19" ht="45" hidden="1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8262</v>
      </c>
      <c r="O3486" t="s">
        <v>8263</v>
      </c>
      <c r="P3486" s="10">
        <f>ROUND(E3486/D3486*100%,0)</f>
        <v>1</v>
      </c>
      <c r="Q3486" s="11">
        <f t="shared" si="162"/>
        <v>64.91</v>
      </c>
      <c r="R3486" s="9">
        <f t="shared" si="163"/>
        <v>42506.760405092587</v>
      </c>
      <c r="S3486" s="9">
        <f t="shared" si="164"/>
        <v>42536.760405092587</v>
      </c>
    </row>
    <row r="3487" spans="1:19" ht="30" hidden="1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8262</v>
      </c>
      <c r="O3487" t="s">
        <v>8263</v>
      </c>
      <c r="P3487" s="10">
        <f>ROUND(E3487/D3487*100%,0)</f>
        <v>1</v>
      </c>
      <c r="Q3487" s="11">
        <f t="shared" si="162"/>
        <v>55.33</v>
      </c>
      <c r="R3487" s="9">
        <f t="shared" si="163"/>
        <v>42372.693055555559</v>
      </c>
      <c r="S3487" s="9">
        <f t="shared" si="164"/>
        <v>42402.693055555559</v>
      </c>
    </row>
    <row r="3488" spans="1:19" ht="30" hidden="1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8262</v>
      </c>
      <c r="O3488" t="s">
        <v>8263</v>
      </c>
      <c r="P3488" s="10">
        <f>ROUND(E3488/D3488*100%,0)</f>
        <v>2</v>
      </c>
      <c r="Q3488" s="11">
        <f t="shared" si="162"/>
        <v>83.14</v>
      </c>
      <c r="R3488" s="9">
        <f t="shared" si="163"/>
        <v>42126.87501157407</v>
      </c>
      <c r="S3488" s="9">
        <f t="shared" si="164"/>
        <v>42158.290972222225</v>
      </c>
    </row>
    <row r="3489" spans="1:19" ht="30" hidden="1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8262</v>
      </c>
      <c r="O3489" t="s">
        <v>8263</v>
      </c>
      <c r="P3489" s="10">
        <f>ROUND(E3489/D3489*100%,0)</f>
        <v>1</v>
      </c>
      <c r="Q3489" s="11">
        <f t="shared" si="162"/>
        <v>38.71</v>
      </c>
      <c r="R3489" s="9">
        <f t="shared" si="163"/>
        <v>42149.940416666665</v>
      </c>
      <c r="S3489" s="9">
        <f t="shared" si="164"/>
        <v>42179.940416666665</v>
      </c>
    </row>
    <row r="3490" spans="1:19" ht="30" hidden="1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8262</v>
      </c>
      <c r="O3490" t="s">
        <v>8263</v>
      </c>
      <c r="P3490" s="10">
        <f>ROUND(E3490/D3490*100%,0)</f>
        <v>1</v>
      </c>
      <c r="Q3490" s="11">
        <f t="shared" si="162"/>
        <v>125.38</v>
      </c>
      <c r="R3490" s="9">
        <f t="shared" si="163"/>
        <v>42087.768055555556</v>
      </c>
      <c r="S3490" s="9">
        <f t="shared" si="164"/>
        <v>42111.666666666672</v>
      </c>
    </row>
    <row r="3491" spans="1:19" ht="30" hidden="1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8262</v>
      </c>
      <c r="O3491" t="s">
        <v>8263</v>
      </c>
      <c r="P3491" s="10">
        <f>ROUND(E3491/D3491*100%,0)</f>
        <v>1</v>
      </c>
      <c r="Q3491" s="11">
        <f t="shared" si="162"/>
        <v>78.260000000000005</v>
      </c>
      <c r="R3491" s="9">
        <f t="shared" si="163"/>
        <v>41753.635775462964</v>
      </c>
      <c r="S3491" s="9">
        <f t="shared" si="164"/>
        <v>41783.875</v>
      </c>
    </row>
    <row r="3492" spans="1:19" ht="30" hidden="1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8262</v>
      </c>
      <c r="O3492" t="s">
        <v>8263</v>
      </c>
      <c r="P3492" s="10">
        <f>ROUND(E3492/D3492*100%,0)</f>
        <v>1</v>
      </c>
      <c r="Q3492" s="11">
        <f t="shared" si="162"/>
        <v>47.22</v>
      </c>
      <c r="R3492" s="9">
        <f t="shared" si="163"/>
        <v>42443.802361111113</v>
      </c>
      <c r="S3492" s="9">
        <f t="shared" si="164"/>
        <v>42473.802361111113</v>
      </c>
    </row>
    <row r="3493" spans="1:19" ht="30" hidden="1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8262</v>
      </c>
      <c r="O3493" t="s">
        <v>8263</v>
      </c>
      <c r="P3493" s="10">
        <f>ROUND(E3493/D3493*100%,0)</f>
        <v>2</v>
      </c>
      <c r="Q3493" s="11">
        <f t="shared" si="162"/>
        <v>79.099999999999994</v>
      </c>
      <c r="R3493" s="9">
        <f t="shared" si="163"/>
        <v>42121.249814814815</v>
      </c>
      <c r="S3493" s="9">
        <f t="shared" si="164"/>
        <v>42142.249814814815</v>
      </c>
    </row>
    <row r="3494" spans="1:19" ht="30" hidden="1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8262</v>
      </c>
      <c r="O3494" t="s">
        <v>8263</v>
      </c>
      <c r="P3494" s="10">
        <f>ROUND(E3494/D3494*100%,0)</f>
        <v>1</v>
      </c>
      <c r="Q3494" s="11">
        <f t="shared" si="162"/>
        <v>114.29</v>
      </c>
      <c r="R3494" s="9">
        <f t="shared" si="163"/>
        <v>42268.009224537032</v>
      </c>
      <c r="S3494" s="9">
        <f t="shared" si="164"/>
        <v>42303.009224537032</v>
      </c>
    </row>
    <row r="3495" spans="1:19" ht="30" hidden="1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8262</v>
      </c>
      <c r="O3495" t="s">
        <v>8263</v>
      </c>
      <c r="P3495" s="10">
        <f>ROUND(E3495/D3495*100%,0)</f>
        <v>1</v>
      </c>
      <c r="Q3495" s="11">
        <f t="shared" si="162"/>
        <v>51.72</v>
      </c>
      <c r="R3495" s="9">
        <f t="shared" si="163"/>
        <v>41848.866157407407</v>
      </c>
      <c r="S3495" s="9">
        <f t="shared" si="164"/>
        <v>41868.21597222222</v>
      </c>
    </row>
    <row r="3496" spans="1:19" ht="30" hidden="1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8262</v>
      </c>
      <c r="O3496" t="s">
        <v>8263</v>
      </c>
      <c r="P3496" s="10">
        <f>ROUND(E3496/D3496*100%,0)</f>
        <v>1</v>
      </c>
      <c r="Q3496" s="11">
        <f t="shared" si="162"/>
        <v>30.77</v>
      </c>
      <c r="R3496" s="9">
        <f t="shared" si="163"/>
        <v>42689.214988425927</v>
      </c>
      <c r="S3496" s="9">
        <f t="shared" si="164"/>
        <v>42700.25</v>
      </c>
    </row>
    <row r="3497" spans="1:19" ht="30" hidden="1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8262</v>
      </c>
      <c r="O3497" t="s">
        <v>8263</v>
      </c>
      <c r="P3497" s="10">
        <f>ROUND(E3497/D3497*100%,0)</f>
        <v>1</v>
      </c>
      <c r="Q3497" s="11">
        <f t="shared" si="162"/>
        <v>74.209999999999994</v>
      </c>
      <c r="R3497" s="9">
        <f t="shared" si="163"/>
        <v>41915.762835648151</v>
      </c>
      <c r="S3497" s="9">
        <f t="shared" si="164"/>
        <v>41944.720833333333</v>
      </c>
    </row>
    <row r="3498" spans="1:19" ht="45" hidden="1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8262</v>
      </c>
      <c r="O3498" t="s">
        <v>8263</v>
      </c>
      <c r="P3498" s="10">
        <f>ROUND(E3498/D3498*100%,0)</f>
        <v>1</v>
      </c>
      <c r="Q3498" s="11">
        <f t="shared" si="162"/>
        <v>47.85</v>
      </c>
      <c r="R3498" s="9">
        <f t="shared" si="163"/>
        <v>42584.846828703703</v>
      </c>
      <c r="S3498" s="9">
        <f t="shared" si="164"/>
        <v>42624.846828703703</v>
      </c>
    </row>
    <row r="3499" spans="1:19" ht="30" hidden="1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8262</v>
      </c>
      <c r="O3499" t="s">
        <v>8263</v>
      </c>
      <c r="P3499" s="10">
        <f>ROUND(E3499/D3499*100%,0)</f>
        <v>1</v>
      </c>
      <c r="Q3499" s="11">
        <f t="shared" si="162"/>
        <v>34.409999999999997</v>
      </c>
      <c r="R3499" s="9">
        <f t="shared" si="163"/>
        <v>42511.741944444439</v>
      </c>
      <c r="S3499" s="9">
        <f t="shared" si="164"/>
        <v>42523.916666666672</v>
      </c>
    </row>
    <row r="3500" spans="1:19" ht="30" hidden="1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8262</v>
      </c>
      <c r="O3500" t="s">
        <v>8263</v>
      </c>
      <c r="P3500" s="10">
        <f>ROUND(E3500/D3500*100%,0)</f>
        <v>1</v>
      </c>
      <c r="Q3500" s="11">
        <f t="shared" si="162"/>
        <v>40.24</v>
      </c>
      <c r="R3500" s="9">
        <f t="shared" si="163"/>
        <v>42459.15861111111</v>
      </c>
      <c r="S3500" s="9">
        <f t="shared" si="164"/>
        <v>42518.905555555553</v>
      </c>
    </row>
    <row r="3501" spans="1:19" ht="30" hidden="1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8262</v>
      </c>
      <c r="O3501" t="s">
        <v>8263</v>
      </c>
      <c r="P3501" s="10">
        <f>ROUND(E3501/D3501*100%,0)</f>
        <v>1</v>
      </c>
      <c r="Q3501" s="11">
        <f t="shared" si="162"/>
        <v>60.29</v>
      </c>
      <c r="R3501" s="9">
        <f t="shared" si="163"/>
        <v>42132.036168981482</v>
      </c>
      <c r="S3501" s="9">
        <f t="shared" si="164"/>
        <v>42186.290972222225</v>
      </c>
    </row>
    <row r="3502" spans="1:19" ht="30" hidden="1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8262</v>
      </c>
      <c r="O3502" t="s">
        <v>8263</v>
      </c>
      <c r="P3502" s="10">
        <f>ROUND(E3502/D3502*100%,0)</f>
        <v>1</v>
      </c>
      <c r="Q3502" s="11">
        <f t="shared" si="162"/>
        <v>25.31</v>
      </c>
      <c r="R3502" s="9">
        <f t="shared" si="163"/>
        <v>42419.91942129629</v>
      </c>
      <c r="S3502" s="9">
        <f t="shared" si="164"/>
        <v>42436.207638888889</v>
      </c>
    </row>
    <row r="3503" spans="1:19" ht="30" hidden="1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8262</v>
      </c>
      <c r="O3503" t="s">
        <v>8263</v>
      </c>
      <c r="P3503" s="10">
        <f>ROUND(E3503/D3503*100%,0)</f>
        <v>1</v>
      </c>
      <c r="Q3503" s="11">
        <f t="shared" si="162"/>
        <v>35.950000000000003</v>
      </c>
      <c r="R3503" s="9">
        <f t="shared" si="163"/>
        <v>42233.763831018514</v>
      </c>
      <c r="S3503" s="9">
        <f t="shared" si="164"/>
        <v>42258.763831018514</v>
      </c>
    </row>
    <row r="3504" spans="1:19" ht="30" hidden="1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8262</v>
      </c>
      <c r="O3504" t="s">
        <v>8263</v>
      </c>
      <c r="P3504" s="10">
        <f>ROUND(E3504/D3504*100%,0)</f>
        <v>1</v>
      </c>
      <c r="Q3504" s="11">
        <f t="shared" si="162"/>
        <v>136</v>
      </c>
      <c r="R3504" s="9">
        <f t="shared" si="163"/>
        <v>42430.839398148149</v>
      </c>
      <c r="S3504" s="9">
        <f t="shared" si="164"/>
        <v>42445.165972222225</v>
      </c>
    </row>
    <row r="3505" spans="1:19" ht="30" hidden="1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8262</v>
      </c>
      <c r="O3505" t="s">
        <v>8263</v>
      </c>
      <c r="P3505" s="10">
        <f>ROUND(E3505/D3505*100%,0)</f>
        <v>1</v>
      </c>
      <c r="Q3505" s="11">
        <f t="shared" si="162"/>
        <v>70.760000000000005</v>
      </c>
      <c r="R3505" s="9">
        <f t="shared" si="163"/>
        <v>42545.478333333333</v>
      </c>
      <c r="S3505" s="9">
        <f t="shared" si="164"/>
        <v>42575.478333333333</v>
      </c>
    </row>
    <row r="3506" spans="1:19" ht="30" hidden="1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8262</v>
      </c>
      <c r="O3506" t="s">
        <v>8263</v>
      </c>
      <c r="P3506" s="10">
        <f>ROUND(E3506/D3506*100%,0)</f>
        <v>1</v>
      </c>
      <c r="Q3506" s="11">
        <f t="shared" si="162"/>
        <v>125</v>
      </c>
      <c r="R3506" s="9">
        <f t="shared" si="163"/>
        <v>42297.748738425929</v>
      </c>
      <c r="S3506" s="9">
        <f t="shared" si="164"/>
        <v>42327.790405092594</v>
      </c>
    </row>
    <row r="3507" spans="1:19" ht="90" hidden="1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8262</v>
      </c>
      <c r="O3507" t="s">
        <v>8263</v>
      </c>
      <c r="P3507" s="10">
        <f>ROUND(E3507/D3507*100%,0)</f>
        <v>1</v>
      </c>
      <c r="Q3507" s="11">
        <f t="shared" si="162"/>
        <v>66.510000000000005</v>
      </c>
      <c r="R3507" s="9">
        <f t="shared" si="163"/>
        <v>41760.935706018521</v>
      </c>
      <c r="S3507" s="9">
        <f t="shared" si="164"/>
        <v>41772.166666666664</v>
      </c>
    </row>
    <row r="3508" spans="1:19" ht="30" hidden="1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8262</v>
      </c>
      <c r="O3508" t="s">
        <v>8263</v>
      </c>
      <c r="P3508" s="10">
        <f>ROUND(E3508/D3508*100%,0)</f>
        <v>1</v>
      </c>
      <c r="Q3508" s="11">
        <f t="shared" si="162"/>
        <v>105</v>
      </c>
      <c r="R3508" s="9">
        <f t="shared" si="163"/>
        <v>41829.734259259261</v>
      </c>
      <c r="S3508" s="9">
        <f t="shared" si="164"/>
        <v>41874.734259259261</v>
      </c>
    </row>
    <row r="3509" spans="1:19" ht="30" hidden="1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8262</v>
      </c>
      <c r="O3509" t="s">
        <v>8263</v>
      </c>
      <c r="P3509" s="10">
        <f>ROUND(E3509/D3509*100%,0)</f>
        <v>1</v>
      </c>
      <c r="Q3509" s="11">
        <f t="shared" si="162"/>
        <v>145</v>
      </c>
      <c r="R3509" s="9">
        <f t="shared" si="163"/>
        <v>42491.92288194444</v>
      </c>
      <c r="S3509" s="9">
        <f t="shared" si="164"/>
        <v>42521.92288194444</v>
      </c>
    </row>
    <row r="3510" spans="1:19" ht="30" hidden="1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8262</v>
      </c>
      <c r="O3510" t="s">
        <v>8263</v>
      </c>
      <c r="P3510" s="10">
        <f>ROUND(E3510/D3510*100%,0)</f>
        <v>2</v>
      </c>
      <c r="Q3510" s="11">
        <f t="shared" si="162"/>
        <v>12</v>
      </c>
      <c r="R3510" s="9">
        <f t="shared" si="163"/>
        <v>42477.729780092588</v>
      </c>
      <c r="S3510" s="9">
        <f t="shared" si="164"/>
        <v>42500.875</v>
      </c>
    </row>
    <row r="3511" spans="1:19" ht="30" hidden="1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8262</v>
      </c>
      <c r="O3511" t="s">
        <v>8263</v>
      </c>
      <c r="P3511" s="10">
        <f>ROUND(E3511/D3511*100%,0)</f>
        <v>1</v>
      </c>
      <c r="Q3511" s="11">
        <f t="shared" si="162"/>
        <v>96.67</v>
      </c>
      <c r="R3511" s="9">
        <f t="shared" si="163"/>
        <v>41950.859560185185</v>
      </c>
      <c r="S3511" s="9">
        <f t="shared" si="164"/>
        <v>41964.204861111109</v>
      </c>
    </row>
    <row r="3512" spans="1:19" ht="30" hidden="1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8262</v>
      </c>
      <c r="O3512" t="s">
        <v>8263</v>
      </c>
      <c r="P3512" s="10">
        <f>ROUND(E3512/D3512*100%,0)</f>
        <v>1</v>
      </c>
      <c r="Q3512" s="11">
        <f t="shared" si="162"/>
        <v>60.33</v>
      </c>
      <c r="R3512" s="9">
        <f t="shared" si="163"/>
        <v>41802.62090277778</v>
      </c>
      <c r="S3512" s="9">
        <f t="shared" si="164"/>
        <v>41822.62090277778</v>
      </c>
    </row>
    <row r="3513" spans="1:19" ht="30" hidden="1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8262</v>
      </c>
      <c r="O3513" t="s">
        <v>8263</v>
      </c>
      <c r="P3513" s="10">
        <f>ROUND(E3513/D3513*100%,0)</f>
        <v>1</v>
      </c>
      <c r="Q3513" s="11">
        <f t="shared" si="162"/>
        <v>79.89</v>
      </c>
      <c r="R3513" s="9">
        <f t="shared" si="163"/>
        <v>41927.873784722222</v>
      </c>
      <c r="S3513" s="9">
        <f t="shared" si="164"/>
        <v>41950.770833333336</v>
      </c>
    </row>
    <row r="3514" spans="1:19" ht="30" hidden="1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8262</v>
      </c>
      <c r="O3514" t="s">
        <v>8263</v>
      </c>
      <c r="P3514" s="10">
        <f>ROUND(E3514/D3514*100%,0)</f>
        <v>1</v>
      </c>
      <c r="Q3514" s="11">
        <f t="shared" si="162"/>
        <v>58.82</v>
      </c>
      <c r="R3514" s="9">
        <f t="shared" si="163"/>
        <v>42057.536944444444</v>
      </c>
      <c r="S3514" s="9">
        <f t="shared" si="164"/>
        <v>42117.49527777778</v>
      </c>
    </row>
    <row r="3515" spans="1:19" ht="45" hidden="1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8262</v>
      </c>
      <c r="O3515" t="s">
        <v>8263</v>
      </c>
      <c r="P3515" s="10">
        <f>ROUND(E3515/D3515*100%,0)</f>
        <v>1</v>
      </c>
      <c r="Q3515" s="11">
        <f t="shared" si="162"/>
        <v>75.34</v>
      </c>
      <c r="R3515" s="9">
        <f t="shared" si="163"/>
        <v>41781.096203703702</v>
      </c>
      <c r="S3515" s="9">
        <f t="shared" si="164"/>
        <v>41794.207638888889</v>
      </c>
    </row>
    <row r="3516" spans="1:19" ht="30" hidden="1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8262</v>
      </c>
      <c r="O3516" t="s">
        <v>8263</v>
      </c>
      <c r="P3516" s="10">
        <f>ROUND(E3516/D3516*100%,0)</f>
        <v>1</v>
      </c>
      <c r="Q3516" s="11">
        <f t="shared" si="162"/>
        <v>55</v>
      </c>
      <c r="R3516" s="9">
        <f t="shared" si="163"/>
        <v>42020.846666666665</v>
      </c>
      <c r="S3516" s="9">
        <f t="shared" si="164"/>
        <v>42037.207638888889</v>
      </c>
    </row>
    <row r="3517" spans="1:19" ht="30" hidden="1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8262</v>
      </c>
      <c r="O3517" t="s">
        <v>8263</v>
      </c>
      <c r="P3517" s="10">
        <f>ROUND(E3517/D3517*100%,0)</f>
        <v>1</v>
      </c>
      <c r="Q3517" s="11">
        <f t="shared" si="162"/>
        <v>66.959999999999994</v>
      </c>
      <c r="R3517" s="9">
        <f t="shared" si="163"/>
        <v>42125.772812499999</v>
      </c>
      <c r="S3517" s="9">
        <f t="shared" si="164"/>
        <v>42155.772812499999</v>
      </c>
    </row>
    <row r="3518" spans="1:19" ht="30" hidden="1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8262</v>
      </c>
      <c r="O3518" t="s">
        <v>8263</v>
      </c>
      <c r="P3518" s="10">
        <f>ROUND(E3518/D3518*100%,0)</f>
        <v>1</v>
      </c>
      <c r="Q3518" s="11">
        <f t="shared" si="162"/>
        <v>227.27</v>
      </c>
      <c r="R3518" s="9">
        <f t="shared" si="163"/>
        <v>41856.010069444441</v>
      </c>
      <c r="S3518" s="9">
        <f t="shared" si="164"/>
        <v>41890.125</v>
      </c>
    </row>
    <row r="3519" spans="1:19" ht="30" hidden="1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8262</v>
      </c>
      <c r="O3519" t="s">
        <v>8263</v>
      </c>
      <c r="P3519" s="10">
        <f>ROUND(E3519/D3519*100%,0)</f>
        <v>1</v>
      </c>
      <c r="Q3519" s="11">
        <f t="shared" si="162"/>
        <v>307.69</v>
      </c>
      <c r="R3519" s="9">
        <f t="shared" si="163"/>
        <v>41794.817523148151</v>
      </c>
      <c r="S3519" s="9">
        <f t="shared" si="164"/>
        <v>41824.458333333336</v>
      </c>
    </row>
    <row r="3520" spans="1:19" ht="30" hidden="1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8262</v>
      </c>
      <c r="O3520" t="s">
        <v>8263</v>
      </c>
      <c r="P3520" s="10">
        <f>ROUND(E3520/D3520*100%,0)</f>
        <v>1</v>
      </c>
      <c r="Q3520" s="11">
        <f t="shared" si="162"/>
        <v>50.02</v>
      </c>
      <c r="R3520" s="9">
        <f t="shared" si="163"/>
        <v>41893.783553240741</v>
      </c>
      <c r="S3520" s="9">
        <f t="shared" si="164"/>
        <v>41914.597916666666</v>
      </c>
    </row>
    <row r="3521" spans="1:19" ht="30" hidden="1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8262</v>
      </c>
      <c r="O3521" t="s">
        <v>8263</v>
      </c>
      <c r="P3521" s="10">
        <f>ROUND(E3521/D3521*100%,0)</f>
        <v>1</v>
      </c>
      <c r="Q3521" s="11">
        <f t="shared" si="162"/>
        <v>72.39</v>
      </c>
      <c r="R3521" s="9">
        <f t="shared" si="163"/>
        <v>42037.598958333328</v>
      </c>
      <c r="S3521" s="9">
        <f t="shared" si="164"/>
        <v>42067.598958333328</v>
      </c>
    </row>
    <row r="3522" spans="1:19" ht="30" hidden="1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8262</v>
      </c>
      <c r="O3522" t="s">
        <v>8263</v>
      </c>
      <c r="P3522" s="10">
        <f>ROUND(E3522/D3522*100%,0)</f>
        <v>1</v>
      </c>
      <c r="Q3522" s="11">
        <f t="shared" si="162"/>
        <v>95.95</v>
      </c>
      <c r="R3522" s="9">
        <f t="shared" si="163"/>
        <v>42227.824212962965</v>
      </c>
      <c r="S3522" s="9">
        <f t="shared" si="164"/>
        <v>42253.57430555555</v>
      </c>
    </row>
    <row r="3523" spans="1:19" ht="30" hidden="1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8262</v>
      </c>
      <c r="O3523" t="s">
        <v>8263</v>
      </c>
      <c r="P3523" s="10">
        <f>ROUND(E3523/D3523*100%,0)</f>
        <v>2</v>
      </c>
      <c r="Q3523" s="11">
        <f t="shared" ref="Q3523:Q3586" si="165">IFERROR(ROUND(E3523/L3523,2),0)</f>
        <v>45.62</v>
      </c>
      <c r="R3523" s="9">
        <f t="shared" ref="R3523:R3586" si="166">(((J3523/60)/60)/24)+DATE(1970,1,1)</f>
        <v>41881.361342592594</v>
      </c>
      <c r="S3523" s="9">
        <f t="shared" ref="S3523:S3586" si="167">(((I3523/60)/60)/24)+DATE(1970,1,1)</f>
        <v>41911.361342592594</v>
      </c>
    </row>
    <row r="3524" spans="1:19" ht="30" hidden="1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8262</v>
      </c>
      <c r="O3524" t="s">
        <v>8263</v>
      </c>
      <c r="P3524" s="10">
        <f>ROUND(E3524/D3524*100%,0)</f>
        <v>1</v>
      </c>
      <c r="Q3524" s="11">
        <f t="shared" si="165"/>
        <v>41.03</v>
      </c>
      <c r="R3524" s="9">
        <f t="shared" si="166"/>
        <v>42234.789884259255</v>
      </c>
      <c r="S3524" s="9">
        <f t="shared" si="167"/>
        <v>42262.420833333337</v>
      </c>
    </row>
    <row r="3525" spans="1:19" ht="30" hidden="1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8262</v>
      </c>
      <c r="O3525" t="s">
        <v>8263</v>
      </c>
      <c r="P3525" s="10">
        <f>ROUND(E3525/D3525*100%,0)</f>
        <v>1</v>
      </c>
      <c r="Q3525" s="11">
        <f t="shared" si="165"/>
        <v>56.83</v>
      </c>
      <c r="R3525" s="9">
        <f t="shared" si="166"/>
        <v>42581.397546296299</v>
      </c>
      <c r="S3525" s="9">
        <f t="shared" si="167"/>
        <v>42638.958333333328</v>
      </c>
    </row>
    <row r="3526" spans="1:19" ht="30" hidden="1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8262</v>
      </c>
      <c r="O3526" t="s">
        <v>8263</v>
      </c>
      <c r="P3526" s="10">
        <f>ROUND(E3526/D3526*100%,0)</f>
        <v>1</v>
      </c>
      <c r="Q3526" s="11">
        <f t="shared" si="165"/>
        <v>137.24</v>
      </c>
      <c r="R3526" s="9">
        <f t="shared" si="166"/>
        <v>41880.76357638889</v>
      </c>
      <c r="S3526" s="9">
        <f t="shared" si="167"/>
        <v>41895.166666666664</v>
      </c>
    </row>
    <row r="3527" spans="1:19" ht="30" hidden="1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8262</v>
      </c>
      <c r="O3527" t="s">
        <v>8263</v>
      </c>
      <c r="P3527" s="10">
        <f>ROUND(E3527/D3527*100%,0)</f>
        <v>1</v>
      </c>
      <c r="Q3527" s="11">
        <f t="shared" si="165"/>
        <v>75.709999999999994</v>
      </c>
      <c r="R3527" s="9">
        <f t="shared" si="166"/>
        <v>42214.6956712963</v>
      </c>
      <c r="S3527" s="9">
        <f t="shared" si="167"/>
        <v>42225.666666666672</v>
      </c>
    </row>
    <row r="3528" spans="1:19" ht="30" hidden="1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8262</v>
      </c>
      <c r="O3528" t="s">
        <v>8263</v>
      </c>
      <c r="P3528" s="10">
        <f>ROUND(E3528/D3528*100%,0)</f>
        <v>1</v>
      </c>
      <c r="Q3528" s="11">
        <f t="shared" si="165"/>
        <v>99</v>
      </c>
      <c r="R3528" s="9">
        <f t="shared" si="166"/>
        <v>42460.335312499999</v>
      </c>
      <c r="S3528" s="9">
        <f t="shared" si="167"/>
        <v>42488.249305555553</v>
      </c>
    </row>
    <row r="3529" spans="1:19" ht="30" hidden="1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8262</v>
      </c>
      <c r="O3529" t="s">
        <v>8263</v>
      </c>
      <c r="P3529" s="10">
        <f>ROUND(E3529/D3529*100%,0)</f>
        <v>1</v>
      </c>
      <c r="Q3529" s="11">
        <f t="shared" si="165"/>
        <v>81.569999999999993</v>
      </c>
      <c r="R3529" s="9">
        <f t="shared" si="166"/>
        <v>42167.023206018523</v>
      </c>
      <c r="S3529" s="9">
        <f t="shared" si="167"/>
        <v>42196.165972222225</v>
      </c>
    </row>
    <row r="3530" spans="1:19" ht="30" hidden="1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8262</v>
      </c>
      <c r="O3530" t="s">
        <v>8263</v>
      </c>
      <c r="P3530" s="10">
        <f>ROUND(E3530/D3530*100%,0)</f>
        <v>1</v>
      </c>
      <c r="Q3530" s="11">
        <f t="shared" si="165"/>
        <v>45.11</v>
      </c>
      <c r="R3530" s="9">
        <f t="shared" si="166"/>
        <v>42733.50136574074</v>
      </c>
      <c r="S3530" s="9">
        <f t="shared" si="167"/>
        <v>42753.50136574074</v>
      </c>
    </row>
    <row r="3531" spans="1:19" ht="45" hidden="1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8262</v>
      </c>
      <c r="O3531" t="s">
        <v>8263</v>
      </c>
      <c r="P3531" s="10">
        <f>ROUND(E3531/D3531*100%,0)</f>
        <v>1</v>
      </c>
      <c r="Q3531" s="11">
        <f t="shared" si="165"/>
        <v>36.67</v>
      </c>
      <c r="R3531" s="9">
        <f t="shared" si="166"/>
        <v>42177.761782407411</v>
      </c>
      <c r="S3531" s="9">
        <f t="shared" si="167"/>
        <v>42198.041666666672</v>
      </c>
    </row>
    <row r="3532" spans="1:19" ht="30" hidden="1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8262</v>
      </c>
      <c r="O3532" t="s">
        <v>8263</v>
      </c>
      <c r="P3532" s="10">
        <f>ROUND(E3532/D3532*100%,0)</f>
        <v>1</v>
      </c>
      <c r="Q3532" s="11">
        <f t="shared" si="165"/>
        <v>125</v>
      </c>
      <c r="R3532" s="9">
        <f t="shared" si="166"/>
        <v>42442.623344907406</v>
      </c>
      <c r="S3532" s="9">
        <f t="shared" si="167"/>
        <v>42470.833333333328</v>
      </c>
    </row>
    <row r="3533" spans="1:19" hidden="1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8262</v>
      </c>
      <c r="O3533" t="s">
        <v>8263</v>
      </c>
      <c r="P3533" s="10">
        <f>ROUND(E3533/D3533*100%,0)</f>
        <v>1</v>
      </c>
      <c r="Q3533" s="11">
        <f t="shared" si="165"/>
        <v>49.23</v>
      </c>
      <c r="R3533" s="9">
        <f t="shared" si="166"/>
        <v>42521.654328703706</v>
      </c>
      <c r="S3533" s="9">
        <f t="shared" si="167"/>
        <v>42551.654328703706</v>
      </c>
    </row>
    <row r="3534" spans="1:19" ht="30" hidden="1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8262</v>
      </c>
      <c r="O3534" t="s">
        <v>8263</v>
      </c>
      <c r="P3534" s="10">
        <f>ROUND(E3534/D3534*100%,0)</f>
        <v>1</v>
      </c>
      <c r="Q3534" s="11">
        <f t="shared" si="165"/>
        <v>42.3</v>
      </c>
      <c r="R3534" s="9">
        <f t="shared" si="166"/>
        <v>41884.599849537037</v>
      </c>
      <c r="S3534" s="9">
        <f t="shared" si="167"/>
        <v>41900.165972222225</v>
      </c>
    </row>
    <row r="3535" spans="1:19" ht="45" hidden="1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8262</v>
      </c>
      <c r="O3535" t="s">
        <v>8263</v>
      </c>
      <c r="P3535" s="10">
        <f>ROUND(E3535/D3535*100%,0)</f>
        <v>1</v>
      </c>
      <c r="Q3535" s="11">
        <f t="shared" si="165"/>
        <v>78.88</v>
      </c>
      <c r="R3535" s="9">
        <f t="shared" si="166"/>
        <v>42289.761192129634</v>
      </c>
      <c r="S3535" s="9">
        <f t="shared" si="167"/>
        <v>42319.802858796291</v>
      </c>
    </row>
    <row r="3536" spans="1:19" ht="30" hidden="1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8262</v>
      </c>
      <c r="O3536" t="s">
        <v>8263</v>
      </c>
      <c r="P3536" s="10">
        <f>ROUND(E3536/D3536*100%,0)</f>
        <v>2</v>
      </c>
      <c r="Q3536" s="11">
        <f t="shared" si="165"/>
        <v>38.28</v>
      </c>
      <c r="R3536" s="9">
        <f t="shared" si="166"/>
        <v>42243.6252662037</v>
      </c>
      <c r="S3536" s="9">
        <f t="shared" si="167"/>
        <v>42278.6252662037</v>
      </c>
    </row>
    <row r="3537" spans="1:19" ht="30" hidden="1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8262</v>
      </c>
      <c r="O3537" t="s">
        <v>8263</v>
      </c>
      <c r="P3537" s="10">
        <f>ROUND(E3537/D3537*100%,0)</f>
        <v>1</v>
      </c>
      <c r="Q3537" s="11">
        <f t="shared" si="165"/>
        <v>44.85</v>
      </c>
      <c r="R3537" s="9">
        <f t="shared" si="166"/>
        <v>42248.640162037031</v>
      </c>
      <c r="S3537" s="9">
        <f t="shared" si="167"/>
        <v>42279.75</v>
      </c>
    </row>
    <row r="3538" spans="1:19" ht="30" hidden="1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8262</v>
      </c>
      <c r="O3538" t="s">
        <v>8263</v>
      </c>
      <c r="P3538" s="10">
        <f>ROUND(E3538/D3538*100%,0)</f>
        <v>2</v>
      </c>
      <c r="Q3538" s="11">
        <f t="shared" si="165"/>
        <v>13.53</v>
      </c>
      <c r="R3538" s="9">
        <f t="shared" si="166"/>
        <v>42328.727141203708</v>
      </c>
      <c r="S3538" s="9">
        <f t="shared" si="167"/>
        <v>42358.499305555553</v>
      </c>
    </row>
    <row r="3539" spans="1:19" ht="30" hidden="1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8262</v>
      </c>
      <c r="O3539" t="s">
        <v>8263</v>
      </c>
      <c r="P3539" s="10">
        <f>ROUND(E3539/D3539*100%,0)</f>
        <v>2</v>
      </c>
      <c r="Q3539" s="11">
        <f t="shared" si="165"/>
        <v>43.5</v>
      </c>
      <c r="R3539" s="9">
        <f t="shared" si="166"/>
        <v>41923.354351851849</v>
      </c>
      <c r="S3539" s="9">
        <f t="shared" si="167"/>
        <v>41960.332638888889</v>
      </c>
    </row>
    <row r="3540" spans="1:19" ht="30" hidden="1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8262</v>
      </c>
      <c r="O3540" t="s">
        <v>8263</v>
      </c>
      <c r="P3540" s="10">
        <f>ROUND(E3540/D3540*100%,0)</f>
        <v>1</v>
      </c>
      <c r="Q3540" s="11">
        <f t="shared" si="165"/>
        <v>30.95</v>
      </c>
      <c r="R3540" s="9">
        <f t="shared" si="166"/>
        <v>42571.420601851853</v>
      </c>
      <c r="S3540" s="9">
        <f t="shared" si="167"/>
        <v>42599.420601851853</v>
      </c>
    </row>
    <row r="3541" spans="1:19" ht="30" hidden="1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8262</v>
      </c>
      <c r="O3541" t="s">
        <v>8263</v>
      </c>
      <c r="P3541" s="10">
        <f>ROUND(E3541/D3541*100%,0)</f>
        <v>1</v>
      </c>
      <c r="Q3541" s="11">
        <f t="shared" si="165"/>
        <v>55.23</v>
      </c>
      <c r="R3541" s="9">
        <f t="shared" si="166"/>
        <v>42600.756041666667</v>
      </c>
      <c r="S3541" s="9">
        <f t="shared" si="167"/>
        <v>42621.756041666667</v>
      </c>
    </row>
    <row r="3542" spans="1:19" ht="30" hidden="1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8262</v>
      </c>
      <c r="O3542" t="s">
        <v>8263</v>
      </c>
      <c r="P3542" s="10">
        <f>ROUND(E3542/D3542*100%,0)</f>
        <v>1</v>
      </c>
      <c r="Q3542" s="11">
        <f t="shared" si="165"/>
        <v>46.13</v>
      </c>
      <c r="R3542" s="9">
        <f t="shared" si="166"/>
        <v>42517.003368055557</v>
      </c>
      <c r="S3542" s="9">
        <f t="shared" si="167"/>
        <v>42547.003368055557</v>
      </c>
    </row>
    <row r="3543" spans="1:19" ht="30" hidden="1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8262</v>
      </c>
      <c r="O3543" t="s">
        <v>8263</v>
      </c>
      <c r="P3543" s="10">
        <f>ROUND(E3543/D3543*100%,0)</f>
        <v>1</v>
      </c>
      <c r="Q3543" s="11">
        <f t="shared" si="165"/>
        <v>39.380000000000003</v>
      </c>
      <c r="R3543" s="9">
        <f t="shared" si="166"/>
        <v>42222.730034722219</v>
      </c>
      <c r="S3543" s="9">
        <f t="shared" si="167"/>
        <v>42247.730034722219</v>
      </c>
    </row>
    <row r="3544" spans="1:19" ht="30" hidden="1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8262</v>
      </c>
      <c r="O3544" t="s">
        <v>8263</v>
      </c>
      <c r="P3544" s="10">
        <f>ROUND(E3544/D3544*100%,0)</f>
        <v>1</v>
      </c>
      <c r="Q3544" s="11">
        <f t="shared" si="165"/>
        <v>66.150000000000006</v>
      </c>
      <c r="R3544" s="9">
        <f t="shared" si="166"/>
        <v>41829.599791666667</v>
      </c>
      <c r="S3544" s="9">
        <f t="shared" si="167"/>
        <v>41889.599791666667</v>
      </c>
    </row>
    <row r="3545" spans="1:19" ht="30" hidden="1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8262</v>
      </c>
      <c r="O3545" t="s">
        <v>8263</v>
      </c>
      <c r="P3545" s="10">
        <f>ROUND(E3545/D3545*100%,0)</f>
        <v>1</v>
      </c>
      <c r="Q3545" s="11">
        <f t="shared" si="165"/>
        <v>54.14</v>
      </c>
      <c r="R3545" s="9">
        <f t="shared" si="166"/>
        <v>42150.755312499998</v>
      </c>
      <c r="S3545" s="9">
        <f t="shared" si="167"/>
        <v>42180.755312499998</v>
      </c>
    </row>
    <row r="3546" spans="1:19" ht="30" hidden="1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8262</v>
      </c>
      <c r="O3546" t="s">
        <v>8263</v>
      </c>
      <c r="P3546" s="10">
        <f>ROUND(E3546/D3546*100%,0)</f>
        <v>1</v>
      </c>
      <c r="Q3546" s="11">
        <f t="shared" si="165"/>
        <v>104.17</v>
      </c>
      <c r="R3546" s="9">
        <f t="shared" si="166"/>
        <v>42040.831678240742</v>
      </c>
      <c r="S3546" s="9">
        <f t="shared" si="167"/>
        <v>42070.831678240742</v>
      </c>
    </row>
    <row r="3547" spans="1:19" ht="30" hidden="1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8262</v>
      </c>
      <c r="O3547" t="s">
        <v>8263</v>
      </c>
      <c r="P3547" s="10">
        <f>ROUND(E3547/D3547*100%,0)</f>
        <v>1</v>
      </c>
      <c r="Q3547" s="11">
        <f t="shared" si="165"/>
        <v>31.38</v>
      </c>
      <c r="R3547" s="9">
        <f t="shared" si="166"/>
        <v>42075.807395833333</v>
      </c>
      <c r="S3547" s="9">
        <f t="shared" si="167"/>
        <v>42105.807395833333</v>
      </c>
    </row>
    <row r="3548" spans="1:19" ht="30" hidden="1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8262</v>
      </c>
      <c r="O3548" t="s">
        <v>8263</v>
      </c>
      <c r="P3548" s="10">
        <f>ROUND(E3548/D3548*100%,0)</f>
        <v>1</v>
      </c>
      <c r="Q3548" s="11">
        <f t="shared" si="165"/>
        <v>59.21</v>
      </c>
      <c r="R3548" s="9">
        <f t="shared" si="166"/>
        <v>42073.660694444443</v>
      </c>
      <c r="S3548" s="9">
        <f t="shared" si="167"/>
        <v>42095.165972222225</v>
      </c>
    </row>
    <row r="3549" spans="1:19" ht="30" hidden="1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8262</v>
      </c>
      <c r="O3549" t="s">
        <v>8263</v>
      </c>
      <c r="P3549" s="10">
        <f>ROUND(E3549/D3549*100%,0)</f>
        <v>1</v>
      </c>
      <c r="Q3549" s="11">
        <f t="shared" si="165"/>
        <v>119.18</v>
      </c>
      <c r="R3549" s="9">
        <f t="shared" si="166"/>
        <v>42480.078715277778</v>
      </c>
      <c r="S3549" s="9">
        <f t="shared" si="167"/>
        <v>42504.165972222225</v>
      </c>
    </row>
    <row r="3550" spans="1:19" ht="30" hidden="1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8262</v>
      </c>
      <c r="O3550" t="s">
        <v>8263</v>
      </c>
      <c r="P3550" s="10">
        <f>ROUND(E3550/D3550*100%,0)</f>
        <v>1</v>
      </c>
      <c r="Q3550" s="11">
        <f t="shared" si="165"/>
        <v>164.62</v>
      </c>
      <c r="R3550" s="9">
        <f t="shared" si="166"/>
        <v>42411.942291666666</v>
      </c>
      <c r="S3550" s="9">
        <f t="shared" si="167"/>
        <v>42434.041666666672</v>
      </c>
    </row>
    <row r="3551" spans="1:19" ht="30" hidden="1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8262</v>
      </c>
      <c r="O3551" t="s">
        <v>8263</v>
      </c>
      <c r="P3551" s="10">
        <f>ROUND(E3551/D3551*100%,0)</f>
        <v>1</v>
      </c>
      <c r="Q3551" s="11">
        <f t="shared" si="165"/>
        <v>24.29</v>
      </c>
      <c r="R3551" s="9">
        <f t="shared" si="166"/>
        <v>42223.394363425927</v>
      </c>
      <c r="S3551" s="9">
        <f t="shared" si="167"/>
        <v>42251.394363425927</v>
      </c>
    </row>
    <row r="3552" spans="1:19" ht="30" hidden="1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8262</v>
      </c>
      <c r="O3552" t="s">
        <v>8263</v>
      </c>
      <c r="P3552" s="10">
        <f>ROUND(E3552/D3552*100%,0)</f>
        <v>1</v>
      </c>
      <c r="Q3552" s="11">
        <f t="shared" si="165"/>
        <v>40.94</v>
      </c>
      <c r="R3552" s="9">
        <f t="shared" si="166"/>
        <v>42462.893495370372</v>
      </c>
      <c r="S3552" s="9">
        <f t="shared" si="167"/>
        <v>42492.893495370372</v>
      </c>
    </row>
    <row r="3553" spans="1:19" ht="30" hidden="1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8262</v>
      </c>
      <c r="O3553" t="s">
        <v>8263</v>
      </c>
      <c r="P3553" s="10">
        <f>ROUND(E3553/D3553*100%,0)</f>
        <v>1</v>
      </c>
      <c r="Q3553" s="11">
        <f t="shared" si="165"/>
        <v>61.1</v>
      </c>
      <c r="R3553" s="9">
        <f t="shared" si="166"/>
        <v>41753.515856481477</v>
      </c>
      <c r="S3553" s="9">
        <f t="shared" si="167"/>
        <v>41781.921527777777</v>
      </c>
    </row>
    <row r="3554" spans="1:19" ht="30" hidden="1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8262</v>
      </c>
      <c r="O3554" t="s">
        <v>8263</v>
      </c>
      <c r="P3554" s="10">
        <f>ROUND(E3554/D3554*100%,0)</f>
        <v>1</v>
      </c>
      <c r="Q3554" s="11">
        <f t="shared" si="165"/>
        <v>38.65</v>
      </c>
      <c r="R3554" s="9">
        <f t="shared" si="166"/>
        <v>41788.587083333332</v>
      </c>
      <c r="S3554" s="9">
        <f t="shared" si="167"/>
        <v>41818.587083333332</v>
      </c>
    </row>
    <row r="3555" spans="1:19" ht="30" hidden="1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8262</v>
      </c>
      <c r="O3555" t="s">
        <v>8263</v>
      </c>
      <c r="P3555" s="10">
        <f>ROUND(E3555/D3555*100%,0)</f>
        <v>1</v>
      </c>
      <c r="Q3555" s="11">
        <f t="shared" si="165"/>
        <v>56.2</v>
      </c>
      <c r="R3555" s="9">
        <f t="shared" si="166"/>
        <v>42196.028703703705</v>
      </c>
      <c r="S3555" s="9">
        <f t="shared" si="167"/>
        <v>42228</v>
      </c>
    </row>
    <row r="3556" spans="1:19" ht="30" hidden="1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8262</v>
      </c>
      <c r="O3556" t="s">
        <v>8263</v>
      </c>
      <c r="P3556" s="10">
        <f>ROUND(E3556/D3556*100%,0)</f>
        <v>1</v>
      </c>
      <c r="Q3556" s="11">
        <f t="shared" si="165"/>
        <v>107</v>
      </c>
      <c r="R3556" s="9">
        <f t="shared" si="166"/>
        <v>42016.050451388888</v>
      </c>
      <c r="S3556" s="9">
        <f t="shared" si="167"/>
        <v>42046.708333333328</v>
      </c>
    </row>
    <row r="3557" spans="1:19" ht="30" hidden="1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8262</v>
      </c>
      <c r="O3557" t="s">
        <v>8263</v>
      </c>
      <c r="P3557" s="10">
        <f>ROUND(E3557/D3557*100%,0)</f>
        <v>1</v>
      </c>
      <c r="Q3557" s="11">
        <f t="shared" si="165"/>
        <v>171.43</v>
      </c>
      <c r="R3557" s="9">
        <f t="shared" si="166"/>
        <v>42661.442060185189</v>
      </c>
      <c r="S3557" s="9">
        <f t="shared" si="167"/>
        <v>42691.483726851846</v>
      </c>
    </row>
    <row r="3558" spans="1:19" ht="30" hidden="1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8262</v>
      </c>
      <c r="O3558" t="s">
        <v>8263</v>
      </c>
      <c r="P3558" s="10">
        <f>ROUND(E3558/D3558*100%,0)</f>
        <v>1</v>
      </c>
      <c r="Q3558" s="11">
        <f t="shared" si="165"/>
        <v>110.5</v>
      </c>
      <c r="R3558" s="9">
        <f t="shared" si="166"/>
        <v>41808.649583333332</v>
      </c>
      <c r="S3558" s="9">
        <f t="shared" si="167"/>
        <v>41868.649583333332</v>
      </c>
    </row>
    <row r="3559" spans="1:19" ht="30" hidden="1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8262</v>
      </c>
      <c r="O3559" t="s">
        <v>8263</v>
      </c>
      <c r="P3559" s="10">
        <f>ROUND(E3559/D3559*100%,0)</f>
        <v>1</v>
      </c>
      <c r="Q3559" s="11">
        <f t="shared" si="165"/>
        <v>179.28</v>
      </c>
      <c r="R3559" s="9">
        <f t="shared" si="166"/>
        <v>41730.276747685188</v>
      </c>
      <c r="S3559" s="9">
        <f t="shared" si="167"/>
        <v>41764.276747685188</v>
      </c>
    </row>
    <row r="3560" spans="1:19" ht="30" hidden="1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8262</v>
      </c>
      <c r="O3560" t="s">
        <v>8263</v>
      </c>
      <c r="P3560" s="10">
        <f>ROUND(E3560/D3560*100%,0)</f>
        <v>1</v>
      </c>
      <c r="Q3560" s="11">
        <f t="shared" si="165"/>
        <v>22.91</v>
      </c>
      <c r="R3560" s="9">
        <f t="shared" si="166"/>
        <v>42139.816840277781</v>
      </c>
      <c r="S3560" s="9">
        <f t="shared" si="167"/>
        <v>42181.875</v>
      </c>
    </row>
    <row r="3561" spans="1:19" ht="30" hidden="1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8262</v>
      </c>
      <c r="O3561" t="s">
        <v>8263</v>
      </c>
      <c r="P3561" s="10">
        <f>ROUND(E3561/D3561*100%,0)</f>
        <v>1</v>
      </c>
      <c r="Q3561" s="11">
        <f t="shared" si="165"/>
        <v>43.13</v>
      </c>
      <c r="R3561" s="9">
        <f t="shared" si="166"/>
        <v>42194.096157407403</v>
      </c>
      <c r="S3561" s="9">
        <f t="shared" si="167"/>
        <v>42216.373611111107</v>
      </c>
    </row>
    <row r="3562" spans="1:19" ht="30" hidden="1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8262</v>
      </c>
      <c r="O3562" t="s">
        <v>8263</v>
      </c>
      <c r="P3562" s="10">
        <f>ROUND(E3562/D3562*100%,0)</f>
        <v>1</v>
      </c>
      <c r="Q3562" s="11">
        <f t="shared" si="165"/>
        <v>46.89</v>
      </c>
      <c r="R3562" s="9">
        <f t="shared" si="166"/>
        <v>42115.889652777783</v>
      </c>
      <c r="S3562" s="9">
        <f t="shared" si="167"/>
        <v>42151.114583333328</v>
      </c>
    </row>
    <row r="3563" spans="1:19" ht="105" hidden="1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8262</v>
      </c>
      <c r="O3563" t="s">
        <v>8263</v>
      </c>
      <c r="P3563" s="10">
        <f>ROUND(E3563/D3563*100%,0)</f>
        <v>1</v>
      </c>
      <c r="Q3563" s="11">
        <f t="shared" si="165"/>
        <v>47.41</v>
      </c>
      <c r="R3563" s="9">
        <f t="shared" si="166"/>
        <v>42203.680300925931</v>
      </c>
      <c r="S3563" s="9">
        <f t="shared" si="167"/>
        <v>42221.774999999994</v>
      </c>
    </row>
    <row r="3564" spans="1:19" ht="30" hidden="1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8262</v>
      </c>
      <c r="O3564" t="s">
        <v>8263</v>
      </c>
      <c r="P3564" s="10">
        <f>ROUND(E3564/D3564*100%,0)</f>
        <v>1</v>
      </c>
      <c r="Q3564" s="11">
        <f t="shared" si="165"/>
        <v>15.13</v>
      </c>
      <c r="R3564" s="9">
        <f t="shared" si="166"/>
        <v>42433.761886574073</v>
      </c>
      <c r="S3564" s="9">
        <f t="shared" si="167"/>
        <v>42442.916666666672</v>
      </c>
    </row>
    <row r="3565" spans="1:19" ht="30" hidden="1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8262</v>
      </c>
      <c r="O3565" t="s">
        <v>8263</v>
      </c>
      <c r="P3565" s="10">
        <f>ROUND(E3565/D3565*100%,0)</f>
        <v>1</v>
      </c>
      <c r="Q3565" s="11">
        <f t="shared" si="165"/>
        <v>21.1</v>
      </c>
      <c r="R3565" s="9">
        <f t="shared" si="166"/>
        <v>42555.671944444446</v>
      </c>
      <c r="S3565" s="9">
        <f t="shared" si="167"/>
        <v>42583.791666666672</v>
      </c>
    </row>
    <row r="3566" spans="1:19" ht="30" hidden="1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8262</v>
      </c>
      <c r="O3566" t="s">
        <v>8263</v>
      </c>
      <c r="P3566" s="10">
        <f>ROUND(E3566/D3566*100%,0)</f>
        <v>1</v>
      </c>
      <c r="Q3566" s="11">
        <f t="shared" si="165"/>
        <v>59.12</v>
      </c>
      <c r="R3566" s="9">
        <f t="shared" si="166"/>
        <v>42236.623252314821</v>
      </c>
      <c r="S3566" s="9">
        <f t="shared" si="167"/>
        <v>42282.666666666672</v>
      </c>
    </row>
    <row r="3567" spans="1:19" ht="30" hidden="1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8262</v>
      </c>
      <c r="O3567" t="s">
        <v>8263</v>
      </c>
      <c r="P3567" s="10">
        <f>ROUND(E3567/D3567*100%,0)</f>
        <v>1</v>
      </c>
      <c r="Q3567" s="11">
        <f t="shared" si="165"/>
        <v>97.92</v>
      </c>
      <c r="R3567" s="9">
        <f t="shared" si="166"/>
        <v>41974.743148148147</v>
      </c>
      <c r="S3567" s="9">
        <f t="shared" si="167"/>
        <v>42004.743148148147</v>
      </c>
    </row>
    <row r="3568" spans="1:19" ht="30" hidden="1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8262</v>
      </c>
      <c r="O3568" t="s">
        <v>8263</v>
      </c>
      <c r="P3568" s="10">
        <f>ROUND(E3568/D3568*100%,0)</f>
        <v>1</v>
      </c>
      <c r="Q3568" s="11">
        <f t="shared" si="165"/>
        <v>55.13</v>
      </c>
      <c r="R3568" s="9">
        <f t="shared" si="166"/>
        <v>41997.507905092592</v>
      </c>
      <c r="S3568" s="9">
        <f t="shared" si="167"/>
        <v>42027.507905092592</v>
      </c>
    </row>
    <row r="3569" spans="1:19" ht="30" hidden="1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8262</v>
      </c>
      <c r="O3569" t="s">
        <v>8263</v>
      </c>
      <c r="P3569" s="10">
        <f>ROUND(E3569/D3569*100%,0)</f>
        <v>1</v>
      </c>
      <c r="Q3569" s="11">
        <f t="shared" si="165"/>
        <v>26.54</v>
      </c>
      <c r="R3569" s="9">
        <f t="shared" si="166"/>
        <v>42135.810694444444</v>
      </c>
      <c r="S3569" s="9">
        <f t="shared" si="167"/>
        <v>42165.810694444444</v>
      </c>
    </row>
    <row r="3570" spans="1:19" ht="30" hidden="1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8262</v>
      </c>
      <c r="O3570" t="s">
        <v>8263</v>
      </c>
      <c r="P3570" s="10">
        <f>ROUND(E3570/D3570*100%,0)</f>
        <v>1</v>
      </c>
      <c r="Q3570" s="11">
        <f t="shared" si="165"/>
        <v>58.42</v>
      </c>
      <c r="R3570" s="9">
        <f t="shared" si="166"/>
        <v>41869.740671296298</v>
      </c>
      <c r="S3570" s="9">
        <f t="shared" si="167"/>
        <v>41899.740671296298</v>
      </c>
    </row>
    <row r="3571" spans="1:19" ht="30" hidden="1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8262</v>
      </c>
      <c r="O3571" t="s">
        <v>8263</v>
      </c>
      <c r="P3571" s="10">
        <f>ROUND(E3571/D3571*100%,0)</f>
        <v>1</v>
      </c>
      <c r="Q3571" s="11">
        <f t="shared" si="165"/>
        <v>122.54</v>
      </c>
      <c r="R3571" s="9">
        <f t="shared" si="166"/>
        <v>41982.688611111109</v>
      </c>
      <c r="S3571" s="9">
        <f t="shared" si="167"/>
        <v>42012.688611111109</v>
      </c>
    </row>
    <row r="3572" spans="1:19" ht="30" hidden="1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8262</v>
      </c>
      <c r="O3572" t="s">
        <v>8263</v>
      </c>
      <c r="P3572" s="10">
        <f>ROUND(E3572/D3572*100%,0)</f>
        <v>1</v>
      </c>
      <c r="Q3572" s="11">
        <f t="shared" si="165"/>
        <v>87.96</v>
      </c>
      <c r="R3572" s="9">
        <f t="shared" si="166"/>
        <v>41976.331979166673</v>
      </c>
      <c r="S3572" s="9">
        <f t="shared" si="167"/>
        <v>42004.291666666672</v>
      </c>
    </row>
    <row r="3573" spans="1:19" ht="30" hidden="1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8262</v>
      </c>
      <c r="O3573" t="s">
        <v>8263</v>
      </c>
      <c r="P3573" s="10">
        <f>ROUND(E3573/D3573*100%,0)</f>
        <v>1</v>
      </c>
      <c r="Q3573" s="11">
        <f t="shared" si="165"/>
        <v>73.239999999999995</v>
      </c>
      <c r="R3573" s="9">
        <f t="shared" si="166"/>
        <v>41912.858946759261</v>
      </c>
      <c r="S3573" s="9">
        <f t="shared" si="167"/>
        <v>41942.858946759261</v>
      </c>
    </row>
    <row r="3574" spans="1:19" ht="30" hidden="1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8262</v>
      </c>
      <c r="O3574" t="s">
        <v>8263</v>
      </c>
      <c r="P3574" s="10">
        <f>ROUND(E3574/D3574*100%,0)</f>
        <v>1</v>
      </c>
      <c r="Q3574" s="11">
        <f t="shared" si="165"/>
        <v>55.56</v>
      </c>
      <c r="R3574" s="9">
        <f t="shared" si="166"/>
        <v>42146.570393518516</v>
      </c>
      <c r="S3574" s="9">
        <f t="shared" si="167"/>
        <v>42176.570393518516</v>
      </c>
    </row>
    <row r="3575" spans="1:19" ht="30" hidden="1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8262</v>
      </c>
      <c r="O3575" t="s">
        <v>8263</v>
      </c>
      <c r="P3575" s="10">
        <f>ROUND(E3575/D3575*100%,0)</f>
        <v>1</v>
      </c>
      <c r="Q3575" s="11">
        <f t="shared" si="165"/>
        <v>39.54</v>
      </c>
      <c r="R3575" s="9">
        <f t="shared" si="166"/>
        <v>41921.375532407408</v>
      </c>
      <c r="S3575" s="9">
        <f t="shared" si="167"/>
        <v>41951.417199074072</v>
      </c>
    </row>
    <row r="3576" spans="1:19" ht="30" hidden="1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8262</v>
      </c>
      <c r="O3576" t="s">
        <v>8263</v>
      </c>
      <c r="P3576" s="10">
        <f>ROUND(E3576/D3576*100%,0)</f>
        <v>1</v>
      </c>
      <c r="Q3576" s="11">
        <f t="shared" si="165"/>
        <v>136.78</v>
      </c>
      <c r="R3576" s="9">
        <f t="shared" si="166"/>
        <v>41926.942685185182</v>
      </c>
      <c r="S3576" s="9">
        <f t="shared" si="167"/>
        <v>41956.984351851846</v>
      </c>
    </row>
    <row r="3577" spans="1:19" ht="30" hidden="1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8262</v>
      </c>
      <c r="O3577" t="s">
        <v>8263</v>
      </c>
      <c r="P3577" s="10">
        <f>ROUND(E3577/D3577*100%,0)</f>
        <v>1</v>
      </c>
      <c r="Q3577" s="11">
        <f t="shared" si="165"/>
        <v>99.34</v>
      </c>
      <c r="R3577" s="9">
        <f t="shared" si="166"/>
        <v>42561.783877314811</v>
      </c>
      <c r="S3577" s="9">
        <f t="shared" si="167"/>
        <v>42593.165972222225</v>
      </c>
    </row>
    <row r="3578" spans="1:19" ht="30" hidden="1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8262</v>
      </c>
      <c r="O3578" t="s">
        <v>8263</v>
      </c>
      <c r="P3578" s="10">
        <f>ROUND(E3578/D3578*100%,0)</f>
        <v>1</v>
      </c>
      <c r="Q3578" s="11">
        <f t="shared" si="165"/>
        <v>20</v>
      </c>
      <c r="R3578" s="9">
        <f t="shared" si="166"/>
        <v>42649.54923611111</v>
      </c>
      <c r="S3578" s="9">
        <f t="shared" si="167"/>
        <v>42709.590902777782</v>
      </c>
    </row>
    <row r="3579" spans="1:19" ht="30" hidden="1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8262</v>
      </c>
      <c r="O3579" t="s">
        <v>8263</v>
      </c>
      <c r="P3579" s="10">
        <f>ROUND(E3579/D3579*100%,0)</f>
        <v>1</v>
      </c>
      <c r="Q3579" s="11">
        <f t="shared" si="165"/>
        <v>28.89</v>
      </c>
      <c r="R3579" s="9">
        <f t="shared" si="166"/>
        <v>42093.786840277782</v>
      </c>
      <c r="S3579" s="9">
        <f t="shared" si="167"/>
        <v>42120.26944444445</v>
      </c>
    </row>
    <row r="3580" spans="1:19" ht="30" hidden="1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8262</v>
      </c>
      <c r="O3580" t="s">
        <v>8263</v>
      </c>
      <c r="P3580" s="10">
        <f>ROUND(E3580/D3580*100%,0)</f>
        <v>1</v>
      </c>
      <c r="Q3580" s="11">
        <f t="shared" si="165"/>
        <v>40.549999999999997</v>
      </c>
      <c r="R3580" s="9">
        <f t="shared" si="166"/>
        <v>42460.733530092592</v>
      </c>
      <c r="S3580" s="9">
        <f t="shared" si="167"/>
        <v>42490.733530092592</v>
      </c>
    </row>
    <row r="3581" spans="1:19" ht="45" hidden="1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8262</v>
      </c>
      <c r="O3581" t="s">
        <v>8263</v>
      </c>
      <c r="P3581" s="10">
        <f>ROUND(E3581/D3581*100%,0)</f>
        <v>1</v>
      </c>
      <c r="Q3581" s="11">
        <f t="shared" si="165"/>
        <v>35.71</v>
      </c>
      <c r="R3581" s="9">
        <f t="shared" si="166"/>
        <v>42430.762222222227</v>
      </c>
      <c r="S3581" s="9">
        <f t="shared" si="167"/>
        <v>42460.720555555556</v>
      </c>
    </row>
    <row r="3582" spans="1:19" ht="30" hidden="1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8262</v>
      </c>
      <c r="O3582" t="s">
        <v>8263</v>
      </c>
      <c r="P3582" s="10">
        <f>ROUND(E3582/D3582*100%,0)</f>
        <v>1</v>
      </c>
      <c r="Q3582" s="11">
        <f t="shared" si="165"/>
        <v>37.96</v>
      </c>
      <c r="R3582" s="9">
        <f t="shared" si="166"/>
        <v>42026.176180555558</v>
      </c>
      <c r="S3582" s="9">
        <f t="shared" si="167"/>
        <v>42064.207638888889</v>
      </c>
    </row>
    <row r="3583" spans="1:19" ht="30" hidden="1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8262</v>
      </c>
      <c r="O3583" t="s">
        <v>8263</v>
      </c>
      <c r="P3583" s="10">
        <f>ROUND(E3583/D3583*100%,0)</f>
        <v>1</v>
      </c>
      <c r="Q3583" s="11">
        <f t="shared" si="165"/>
        <v>33.33</v>
      </c>
      <c r="R3583" s="9">
        <f t="shared" si="166"/>
        <v>41836.471180555556</v>
      </c>
      <c r="S3583" s="9">
        <f t="shared" si="167"/>
        <v>41850.471180555556</v>
      </c>
    </row>
    <row r="3584" spans="1:19" ht="30" hidden="1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8262</v>
      </c>
      <c r="O3584" t="s">
        <v>8263</v>
      </c>
      <c r="P3584" s="10">
        <f>ROUND(E3584/D3584*100%,0)</f>
        <v>3</v>
      </c>
      <c r="Q3584" s="11">
        <f t="shared" si="165"/>
        <v>58.57</v>
      </c>
      <c r="R3584" s="9">
        <f t="shared" si="166"/>
        <v>42451.095856481479</v>
      </c>
      <c r="S3584" s="9">
        <f t="shared" si="167"/>
        <v>42465.095856481479</v>
      </c>
    </row>
    <row r="3585" spans="1:19" ht="30" hidden="1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8262</v>
      </c>
      <c r="O3585" t="s">
        <v>8263</v>
      </c>
      <c r="P3585" s="10">
        <f>ROUND(E3585/D3585*100%,0)</f>
        <v>1</v>
      </c>
      <c r="Q3585" s="11">
        <f t="shared" si="165"/>
        <v>135.63</v>
      </c>
      <c r="R3585" s="9">
        <f t="shared" si="166"/>
        <v>42418.425983796296</v>
      </c>
      <c r="S3585" s="9">
        <f t="shared" si="167"/>
        <v>42478.384317129632</v>
      </c>
    </row>
    <row r="3586" spans="1:19" ht="60" hidden="1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8262</v>
      </c>
      <c r="O3586" t="s">
        <v>8263</v>
      </c>
      <c r="P3586" s="10">
        <f>ROUND(E3586/D3586*100%,0)</f>
        <v>1</v>
      </c>
      <c r="Q3586" s="11">
        <f t="shared" si="165"/>
        <v>30.94</v>
      </c>
      <c r="R3586" s="9">
        <f t="shared" si="166"/>
        <v>42168.316481481481</v>
      </c>
      <c r="S3586" s="9">
        <f t="shared" si="167"/>
        <v>42198.316481481481</v>
      </c>
    </row>
    <row r="3587" spans="1:19" ht="30" hidden="1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8262</v>
      </c>
      <c r="O3587" t="s">
        <v>8263</v>
      </c>
      <c r="P3587" s="10">
        <f>ROUND(E3587/D3587*100%,0)</f>
        <v>1</v>
      </c>
      <c r="Q3587" s="11">
        <f t="shared" ref="Q3587:Q3650" si="168">IFERROR(ROUND(E3587/L3587,2),0)</f>
        <v>176.09</v>
      </c>
      <c r="R3587" s="9">
        <f t="shared" ref="R3587:R3650" si="169">(((J3587/60)/60)/24)+DATE(1970,1,1)</f>
        <v>41964.716319444444</v>
      </c>
      <c r="S3587" s="9">
        <f t="shared" ref="S3587:S3650" si="170">(((I3587/60)/60)/24)+DATE(1970,1,1)</f>
        <v>41994.716319444444</v>
      </c>
    </row>
    <row r="3588" spans="1:19" hidden="1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8262</v>
      </c>
      <c r="O3588" t="s">
        <v>8263</v>
      </c>
      <c r="P3588" s="10">
        <f>ROUND(E3588/D3588*100%,0)</f>
        <v>1</v>
      </c>
      <c r="Q3588" s="11">
        <f t="shared" si="168"/>
        <v>151.97999999999999</v>
      </c>
      <c r="R3588" s="9">
        <f t="shared" si="169"/>
        <v>42576.697569444441</v>
      </c>
      <c r="S3588" s="9">
        <f t="shared" si="170"/>
        <v>42636.697569444441</v>
      </c>
    </row>
    <row r="3589" spans="1:19" ht="30" hidden="1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8262</v>
      </c>
      <c r="O3589" t="s">
        <v>8263</v>
      </c>
      <c r="P3589" s="10">
        <f>ROUND(E3589/D3589*100%,0)</f>
        <v>1</v>
      </c>
      <c r="Q3589" s="11">
        <f t="shared" si="168"/>
        <v>22.61</v>
      </c>
      <c r="R3589" s="9">
        <f t="shared" si="169"/>
        <v>42503.539976851855</v>
      </c>
      <c r="S3589" s="9">
        <f t="shared" si="170"/>
        <v>42548.791666666672</v>
      </c>
    </row>
    <row r="3590" spans="1:19" ht="30" hidden="1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8262</v>
      </c>
      <c r="O3590" t="s">
        <v>8263</v>
      </c>
      <c r="P3590" s="10">
        <f>ROUND(E3590/D3590*100%,0)</f>
        <v>1</v>
      </c>
      <c r="Q3590" s="11">
        <f t="shared" si="168"/>
        <v>18.27</v>
      </c>
      <c r="R3590" s="9">
        <f t="shared" si="169"/>
        <v>42101.828819444447</v>
      </c>
      <c r="S3590" s="9">
        <f t="shared" si="170"/>
        <v>42123.958333333328</v>
      </c>
    </row>
    <row r="3591" spans="1:19" ht="30" hidden="1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8262</v>
      </c>
      <c r="O3591" t="s">
        <v>8263</v>
      </c>
      <c r="P3591" s="10">
        <f>ROUND(E3591/D3591*100%,0)</f>
        <v>1</v>
      </c>
      <c r="Q3591" s="11">
        <f t="shared" si="168"/>
        <v>82.26</v>
      </c>
      <c r="R3591" s="9">
        <f t="shared" si="169"/>
        <v>42125.647534722222</v>
      </c>
      <c r="S3591" s="9">
        <f t="shared" si="170"/>
        <v>42150.647534722222</v>
      </c>
    </row>
    <row r="3592" spans="1:19" ht="30" hidden="1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8262</v>
      </c>
      <c r="O3592" t="s">
        <v>8263</v>
      </c>
      <c r="P3592" s="10">
        <f>ROUND(E3592/D3592*100%,0)</f>
        <v>1</v>
      </c>
      <c r="Q3592" s="11">
        <f t="shared" si="168"/>
        <v>68.53</v>
      </c>
      <c r="R3592" s="9">
        <f t="shared" si="169"/>
        <v>41902.333726851852</v>
      </c>
      <c r="S3592" s="9">
        <f t="shared" si="170"/>
        <v>41932.333726851852</v>
      </c>
    </row>
    <row r="3593" spans="1:19" ht="30" hidden="1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8262</v>
      </c>
      <c r="O3593" t="s">
        <v>8263</v>
      </c>
      <c r="P3593" s="10">
        <f>ROUND(E3593/D3593*100%,0)</f>
        <v>2</v>
      </c>
      <c r="Q3593" s="11">
        <f t="shared" si="168"/>
        <v>68.06</v>
      </c>
      <c r="R3593" s="9">
        <f t="shared" si="169"/>
        <v>42003.948425925926</v>
      </c>
      <c r="S3593" s="9">
        <f t="shared" si="170"/>
        <v>42028.207638888889</v>
      </c>
    </row>
    <row r="3594" spans="1:19" ht="30" hidden="1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8262</v>
      </c>
      <c r="O3594" t="s">
        <v>8263</v>
      </c>
      <c r="P3594" s="10">
        <f>ROUND(E3594/D3594*100%,0)</f>
        <v>1</v>
      </c>
      <c r="Q3594" s="11">
        <f t="shared" si="168"/>
        <v>72.709999999999994</v>
      </c>
      <c r="R3594" s="9">
        <f t="shared" si="169"/>
        <v>41988.829942129625</v>
      </c>
      <c r="S3594" s="9">
        <f t="shared" si="170"/>
        <v>42046.207638888889</v>
      </c>
    </row>
    <row r="3595" spans="1:19" ht="30" hidden="1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8262</v>
      </c>
      <c r="O3595" t="s">
        <v>8263</v>
      </c>
      <c r="P3595" s="10">
        <f>ROUND(E3595/D3595*100%,0)</f>
        <v>1</v>
      </c>
      <c r="Q3595" s="11">
        <f t="shared" si="168"/>
        <v>77.19</v>
      </c>
      <c r="R3595" s="9">
        <f t="shared" si="169"/>
        <v>41974.898599537039</v>
      </c>
      <c r="S3595" s="9">
        <f t="shared" si="170"/>
        <v>42009.851388888885</v>
      </c>
    </row>
    <row r="3596" spans="1:19" ht="30" hidden="1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8262</v>
      </c>
      <c r="O3596" t="s">
        <v>8263</v>
      </c>
      <c r="P3596" s="10">
        <f>ROUND(E3596/D3596*100%,0)</f>
        <v>1</v>
      </c>
      <c r="Q3596" s="11">
        <f t="shared" si="168"/>
        <v>55.97</v>
      </c>
      <c r="R3596" s="9">
        <f t="shared" si="169"/>
        <v>42592.066921296297</v>
      </c>
      <c r="S3596" s="9">
        <f t="shared" si="170"/>
        <v>42617.066921296297</v>
      </c>
    </row>
    <row r="3597" spans="1:19" hidden="1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8262</v>
      </c>
      <c r="O3597" t="s">
        <v>8263</v>
      </c>
      <c r="P3597" s="10">
        <f>ROUND(E3597/D3597*100%,0)</f>
        <v>1</v>
      </c>
      <c r="Q3597" s="11">
        <f t="shared" si="168"/>
        <v>49.69</v>
      </c>
      <c r="R3597" s="9">
        <f t="shared" si="169"/>
        <v>42050.008368055554</v>
      </c>
      <c r="S3597" s="9">
        <f t="shared" si="170"/>
        <v>42076.290972222225</v>
      </c>
    </row>
    <row r="3598" spans="1:19" ht="30" hidden="1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8262</v>
      </c>
      <c r="O3598" t="s">
        <v>8263</v>
      </c>
      <c r="P3598" s="10">
        <f>ROUND(E3598/D3598*100%,0)</f>
        <v>1</v>
      </c>
      <c r="Q3598" s="11">
        <f t="shared" si="168"/>
        <v>79</v>
      </c>
      <c r="R3598" s="9">
        <f t="shared" si="169"/>
        <v>41856.715069444443</v>
      </c>
      <c r="S3598" s="9">
        <f t="shared" si="170"/>
        <v>41877.715069444443</v>
      </c>
    </row>
    <row r="3599" spans="1:19" ht="30" hidden="1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8262</v>
      </c>
      <c r="O3599" t="s">
        <v>8263</v>
      </c>
      <c r="P3599" s="10">
        <f>ROUND(E3599/D3599*100%,0)</f>
        <v>1</v>
      </c>
      <c r="Q3599" s="11">
        <f t="shared" si="168"/>
        <v>77.73</v>
      </c>
      <c r="R3599" s="9">
        <f t="shared" si="169"/>
        <v>42417.585532407407</v>
      </c>
      <c r="S3599" s="9">
        <f t="shared" si="170"/>
        <v>42432.249305555553</v>
      </c>
    </row>
    <row r="3600" spans="1:19" ht="30" hidden="1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8262</v>
      </c>
      <c r="O3600" t="s">
        <v>8263</v>
      </c>
      <c r="P3600" s="10">
        <f>ROUND(E3600/D3600*100%,0)</f>
        <v>1</v>
      </c>
      <c r="Q3600" s="11">
        <f t="shared" si="168"/>
        <v>40.78</v>
      </c>
      <c r="R3600" s="9">
        <f t="shared" si="169"/>
        <v>41866.79886574074</v>
      </c>
      <c r="S3600" s="9">
        <f t="shared" si="170"/>
        <v>41885.207638888889</v>
      </c>
    </row>
    <row r="3601" spans="1:19" ht="30" hidden="1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8262</v>
      </c>
      <c r="O3601" t="s">
        <v>8263</v>
      </c>
      <c r="P3601" s="10">
        <f>ROUND(E3601/D3601*100%,0)</f>
        <v>2</v>
      </c>
      <c r="Q3601" s="11">
        <f t="shared" si="168"/>
        <v>59.41</v>
      </c>
      <c r="R3601" s="9">
        <f t="shared" si="169"/>
        <v>42220.79487268519</v>
      </c>
      <c r="S3601" s="9">
        <f t="shared" si="170"/>
        <v>42246</v>
      </c>
    </row>
    <row r="3602" spans="1:19" hidden="1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8262</v>
      </c>
      <c r="O3602" t="s">
        <v>8263</v>
      </c>
      <c r="P3602" s="10">
        <f>ROUND(E3602/D3602*100%,0)</f>
        <v>1</v>
      </c>
      <c r="Q3602" s="11">
        <f t="shared" si="168"/>
        <v>3.25</v>
      </c>
      <c r="R3602" s="9">
        <f t="shared" si="169"/>
        <v>42628.849120370374</v>
      </c>
      <c r="S3602" s="9">
        <f t="shared" si="170"/>
        <v>42656.849120370374</v>
      </c>
    </row>
    <row r="3603" spans="1:19" ht="30" hidden="1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8262</v>
      </c>
      <c r="O3603" t="s">
        <v>8263</v>
      </c>
      <c r="P3603" s="10">
        <f>ROUND(E3603/D3603*100%,0)</f>
        <v>1</v>
      </c>
      <c r="Q3603" s="11">
        <f t="shared" si="168"/>
        <v>39.380000000000003</v>
      </c>
      <c r="R3603" s="9">
        <f t="shared" si="169"/>
        <v>41990.99863425926</v>
      </c>
      <c r="S3603" s="9">
        <f t="shared" si="170"/>
        <v>42020.99863425926</v>
      </c>
    </row>
    <row r="3604" spans="1:19" ht="45" hidden="1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8262</v>
      </c>
      <c r="O3604" t="s">
        <v>8263</v>
      </c>
      <c r="P3604" s="10">
        <f>ROUND(E3604/D3604*100%,0)</f>
        <v>1</v>
      </c>
      <c r="Q3604" s="11">
        <f t="shared" si="168"/>
        <v>81.67</v>
      </c>
      <c r="R3604" s="9">
        <f t="shared" si="169"/>
        <v>42447.894432870366</v>
      </c>
      <c r="S3604" s="9">
        <f t="shared" si="170"/>
        <v>42507.894432870366</v>
      </c>
    </row>
    <row r="3605" spans="1:19" ht="30" hidden="1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8262</v>
      </c>
      <c r="O3605" t="s">
        <v>8263</v>
      </c>
      <c r="P3605" s="10">
        <f>ROUND(E3605/D3605*100%,0)</f>
        <v>2</v>
      </c>
      <c r="Q3605" s="11">
        <f t="shared" si="168"/>
        <v>44.91</v>
      </c>
      <c r="R3605" s="9">
        <f t="shared" si="169"/>
        <v>42283.864351851851</v>
      </c>
      <c r="S3605" s="9">
        <f t="shared" si="170"/>
        <v>42313.906018518523</v>
      </c>
    </row>
    <row r="3606" spans="1:19" ht="30" hidden="1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8262</v>
      </c>
      <c r="O3606" t="s">
        <v>8263</v>
      </c>
      <c r="P3606" s="10">
        <f>ROUND(E3606/D3606*100%,0)</f>
        <v>1</v>
      </c>
      <c r="Q3606" s="11">
        <f t="shared" si="168"/>
        <v>49.06</v>
      </c>
      <c r="R3606" s="9">
        <f t="shared" si="169"/>
        <v>42483.015694444446</v>
      </c>
      <c r="S3606" s="9">
        <f t="shared" si="170"/>
        <v>42489.290972222225</v>
      </c>
    </row>
    <row r="3607" spans="1:19" ht="45" hidden="1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8262</v>
      </c>
      <c r="O3607" t="s">
        <v>8263</v>
      </c>
      <c r="P3607" s="10">
        <f>ROUND(E3607/D3607*100%,0)</f>
        <v>2</v>
      </c>
      <c r="Q3607" s="11">
        <f t="shared" si="168"/>
        <v>30.67</v>
      </c>
      <c r="R3607" s="9">
        <f t="shared" si="169"/>
        <v>42383.793124999997</v>
      </c>
      <c r="S3607" s="9">
        <f t="shared" si="170"/>
        <v>42413.793124999997</v>
      </c>
    </row>
    <row r="3608" spans="1:19" ht="30" hidden="1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8262</v>
      </c>
      <c r="O3608" t="s">
        <v>8263</v>
      </c>
      <c r="P3608" s="10">
        <f>ROUND(E3608/D3608*100%,0)</f>
        <v>1</v>
      </c>
      <c r="Q3608" s="11">
        <f t="shared" si="168"/>
        <v>61.06</v>
      </c>
      <c r="R3608" s="9">
        <f t="shared" si="169"/>
        <v>42566.604826388888</v>
      </c>
      <c r="S3608" s="9">
        <f t="shared" si="170"/>
        <v>42596.604826388888</v>
      </c>
    </row>
    <row r="3609" spans="1:19" ht="30" hidden="1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8262</v>
      </c>
      <c r="O3609" t="s">
        <v>8263</v>
      </c>
      <c r="P3609" s="10">
        <f>ROUND(E3609/D3609*100%,0)</f>
        <v>1</v>
      </c>
      <c r="Q3609" s="11">
        <f t="shared" si="168"/>
        <v>29</v>
      </c>
      <c r="R3609" s="9">
        <f t="shared" si="169"/>
        <v>42338.963912037041</v>
      </c>
      <c r="S3609" s="9">
        <f t="shared" si="170"/>
        <v>42353</v>
      </c>
    </row>
    <row r="3610" spans="1:19" ht="30" hidden="1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8262</v>
      </c>
      <c r="O3610" t="s">
        <v>8263</v>
      </c>
      <c r="P3610" s="10">
        <f>ROUND(E3610/D3610*100%,0)</f>
        <v>1</v>
      </c>
      <c r="Q3610" s="11">
        <f t="shared" si="168"/>
        <v>29.63</v>
      </c>
      <c r="R3610" s="9">
        <f t="shared" si="169"/>
        <v>42506.709375000006</v>
      </c>
      <c r="S3610" s="9">
        <f t="shared" si="170"/>
        <v>42538.583333333328</v>
      </c>
    </row>
    <row r="3611" spans="1:19" ht="30" hidden="1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8262</v>
      </c>
      <c r="O3611" t="s">
        <v>8263</v>
      </c>
      <c r="P3611" s="10">
        <f>ROUND(E3611/D3611*100%,0)</f>
        <v>2</v>
      </c>
      <c r="Q3611" s="11">
        <f t="shared" si="168"/>
        <v>143.1</v>
      </c>
      <c r="R3611" s="9">
        <f t="shared" si="169"/>
        <v>42429.991724537031</v>
      </c>
      <c r="S3611" s="9">
        <f t="shared" si="170"/>
        <v>42459.950057870374</v>
      </c>
    </row>
    <row r="3612" spans="1:19" ht="30" hidden="1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8262</v>
      </c>
      <c r="O3612" t="s">
        <v>8263</v>
      </c>
      <c r="P3612" s="10">
        <f>ROUND(E3612/D3612*100%,0)</f>
        <v>2</v>
      </c>
      <c r="Q3612" s="11">
        <f t="shared" si="168"/>
        <v>52.35</v>
      </c>
      <c r="R3612" s="9">
        <f t="shared" si="169"/>
        <v>42203.432129629626</v>
      </c>
      <c r="S3612" s="9">
        <f t="shared" si="170"/>
        <v>42233.432129629626</v>
      </c>
    </row>
    <row r="3613" spans="1:19" ht="30" hidden="1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8262</v>
      </c>
      <c r="O3613" t="s">
        <v>8263</v>
      </c>
      <c r="P3613" s="10">
        <f>ROUND(E3613/D3613*100%,0)</f>
        <v>1</v>
      </c>
      <c r="Q3613" s="11">
        <f t="shared" si="168"/>
        <v>66.67</v>
      </c>
      <c r="R3613" s="9">
        <f t="shared" si="169"/>
        <v>42072.370381944449</v>
      </c>
      <c r="S3613" s="9">
        <f t="shared" si="170"/>
        <v>42102.370381944449</v>
      </c>
    </row>
    <row r="3614" spans="1:19" ht="30" hidden="1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8262</v>
      </c>
      <c r="O3614" t="s">
        <v>8263</v>
      </c>
      <c r="P3614" s="10">
        <f>ROUND(E3614/D3614*100%,0)</f>
        <v>1</v>
      </c>
      <c r="Q3614" s="11">
        <f t="shared" si="168"/>
        <v>126.67</v>
      </c>
      <c r="R3614" s="9">
        <f t="shared" si="169"/>
        <v>41789.726979166669</v>
      </c>
      <c r="S3614" s="9">
        <f t="shared" si="170"/>
        <v>41799.726979166669</v>
      </c>
    </row>
    <row r="3615" spans="1:19" ht="30" hidden="1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8262</v>
      </c>
      <c r="O3615" t="s">
        <v>8263</v>
      </c>
      <c r="P3615" s="10">
        <f>ROUND(E3615/D3615*100%,0)</f>
        <v>1</v>
      </c>
      <c r="Q3615" s="11">
        <f t="shared" si="168"/>
        <v>62.5</v>
      </c>
      <c r="R3615" s="9">
        <f t="shared" si="169"/>
        <v>41788.58997685185</v>
      </c>
      <c r="S3615" s="9">
        <f t="shared" si="170"/>
        <v>41818.58997685185</v>
      </c>
    </row>
    <row r="3616" spans="1:19" ht="30" hidden="1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8262</v>
      </c>
      <c r="O3616" t="s">
        <v>8263</v>
      </c>
      <c r="P3616" s="10">
        <f>ROUND(E3616/D3616*100%,0)</f>
        <v>1</v>
      </c>
      <c r="Q3616" s="11">
        <f t="shared" si="168"/>
        <v>35.49</v>
      </c>
      <c r="R3616" s="9">
        <f t="shared" si="169"/>
        <v>42144.041851851856</v>
      </c>
      <c r="S3616" s="9">
        <f t="shared" si="170"/>
        <v>42174.041851851856</v>
      </c>
    </row>
    <row r="3617" spans="1:19" ht="30" hidden="1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8262</v>
      </c>
      <c r="O3617" t="s">
        <v>8263</v>
      </c>
      <c r="P3617" s="10">
        <f>ROUND(E3617/D3617*100%,0)</f>
        <v>1</v>
      </c>
      <c r="Q3617" s="11">
        <f t="shared" si="168"/>
        <v>37.08</v>
      </c>
      <c r="R3617" s="9">
        <f t="shared" si="169"/>
        <v>42318.593703703707</v>
      </c>
      <c r="S3617" s="9">
        <f t="shared" si="170"/>
        <v>42348.593703703707</v>
      </c>
    </row>
    <row r="3618" spans="1:19" ht="30" hidden="1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8262</v>
      </c>
      <c r="O3618" t="s">
        <v>8263</v>
      </c>
      <c r="P3618" s="10">
        <f>ROUND(E3618/D3618*100%,0)</f>
        <v>1</v>
      </c>
      <c r="Q3618" s="11">
        <f t="shared" si="168"/>
        <v>69.33</v>
      </c>
      <c r="R3618" s="9">
        <f t="shared" si="169"/>
        <v>42052.949814814812</v>
      </c>
      <c r="S3618" s="9">
        <f t="shared" si="170"/>
        <v>42082.908148148148</v>
      </c>
    </row>
    <row r="3619" spans="1:19" ht="30" hidden="1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8262</v>
      </c>
      <c r="O3619" t="s">
        <v>8263</v>
      </c>
      <c r="P3619" s="10">
        <f>ROUND(E3619/D3619*100%,0)</f>
        <v>1</v>
      </c>
      <c r="Q3619" s="11">
        <f t="shared" si="168"/>
        <v>17.25</v>
      </c>
      <c r="R3619" s="9">
        <f t="shared" si="169"/>
        <v>42779.610289351855</v>
      </c>
      <c r="S3619" s="9">
        <f t="shared" si="170"/>
        <v>42794</v>
      </c>
    </row>
    <row r="3620" spans="1:19" ht="30" hidden="1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8262</v>
      </c>
      <c r="O3620" t="s">
        <v>8263</v>
      </c>
      <c r="P3620" s="10">
        <f>ROUND(E3620/D3620*100%,0)</f>
        <v>1</v>
      </c>
      <c r="Q3620" s="11">
        <f t="shared" si="168"/>
        <v>36.07</v>
      </c>
      <c r="R3620" s="9">
        <f t="shared" si="169"/>
        <v>42128.627893518518</v>
      </c>
      <c r="S3620" s="9">
        <f t="shared" si="170"/>
        <v>42158.627893518518</v>
      </c>
    </row>
    <row r="3621" spans="1:19" ht="30" hidden="1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8262</v>
      </c>
      <c r="O3621" t="s">
        <v>8263</v>
      </c>
      <c r="P3621" s="10">
        <f>ROUND(E3621/D3621*100%,0)</f>
        <v>1</v>
      </c>
      <c r="Q3621" s="11">
        <f t="shared" si="168"/>
        <v>66.47</v>
      </c>
      <c r="R3621" s="9">
        <f t="shared" si="169"/>
        <v>42661.132245370376</v>
      </c>
      <c r="S3621" s="9">
        <f t="shared" si="170"/>
        <v>42693.916666666672</v>
      </c>
    </row>
    <row r="3622" spans="1:19" ht="30" hidden="1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8262</v>
      </c>
      <c r="O3622" t="s">
        <v>8263</v>
      </c>
      <c r="P3622" s="10">
        <f>ROUND(E3622/D3622*100%,0)</f>
        <v>1</v>
      </c>
      <c r="Q3622" s="11">
        <f t="shared" si="168"/>
        <v>56.07</v>
      </c>
      <c r="R3622" s="9">
        <f t="shared" si="169"/>
        <v>42037.938206018516</v>
      </c>
      <c r="S3622" s="9">
        <f t="shared" si="170"/>
        <v>42068.166666666672</v>
      </c>
    </row>
    <row r="3623" spans="1:19" ht="30" hidden="1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8262</v>
      </c>
      <c r="O3623" t="s">
        <v>8263</v>
      </c>
      <c r="P3623" s="10">
        <f>ROUND(E3623/D3623*100%,0)</f>
        <v>1</v>
      </c>
      <c r="Q3623" s="11">
        <f t="shared" si="168"/>
        <v>47.03</v>
      </c>
      <c r="R3623" s="9">
        <f t="shared" si="169"/>
        <v>42619.935694444444</v>
      </c>
      <c r="S3623" s="9">
        <f t="shared" si="170"/>
        <v>42643.875</v>
      </c>
    </row>
    <row r="3624" spans="1:19" ht="30" hidden="1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8262</v>
      </c>
      <c r="O3624" t="s">
        <v>8263</v>
      </c>
      <c r="P3624" s="10">
        <f>ROUND(E3624/D3624*100%,0)</f>
        <v>1</v>
      </c>
      <c r="Q3624" s="11">
        <f t="shared" si="168"/>
        <v>47.67</v>
      </c>
      <c r="R3624" s="9">
        <f t="shared" si="169"/>
        <v>41877.221886574072</v>
      </c>
      <c r="S3624" s="9">
        <f t="shared" si="170"/>
        <v>41910.140972222223</v>
      </c>
    </row>
    <row r="3625" spans="1:19" ht="30" hidden="1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8262</v>
      </c>
      <c r="O3625" t="s">
        <v>8263</v>
      </c>
      <c r="P3625" s="10">
        <f>ROUND(E3625/D3625*100%,0)</f>
        <v>1</v>
      </c>
      <c r="Q3625" s="11">
        <f t="shared" si="168"/>
        <v>88.24</v>
      </c>
      <c r="R3625" s="9">
        <f t="shared" si="169"/>
        <v>41828.736921296295</v>
      </c>
      <c r="S3625" s="9">
        <f t="shared" si="170"/>
        <v>41846.291666666664</v>
      </c>
    </row>
    <row r="3626" spans="1:19" ht="60" hidden="1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8262</v>
      </c>
      <c r="O3626" t="s">
        <v>8263</v>
      </c>
      <c r="P3626" s="10">
        <f>ROUND(E3626/D3626*100%,0)</f>
        <v>1</v>
      </c>
      <c r="Q3626" s="11">
        <f t="shared" si="168"/>
        <v>80.72</v>
      </c>
      <c r="R3626" s="9">
        <f t="shared" si="169"/>
        <v>42545.774189814809</v>
      </c>
      <c r="S3626" s="9">
        <f t="shared" si="170"/>
        <v>42605.774189814809</v>
      </c>
    </row>
    <row r="3627" spans="1:19" ht="30" hidden="1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8262</v>
      </c>
      <c r="O3627" t="s">
        <v>8263</v>
      </c>
      <c r="P3627" s="10">
        <f>ROUND(E3627/D3627*100%,0)</f>
        <v>1</v>
      </c>
      <c r="Q3627" s="11">
        <f t="shared" si="168"/>
        <v>39.49</v>
      </c>
      <c r="R3627" s="9">
        <f t="shared" si="169"/>
        <v>42157.652511574073</v>
      </c>
      <c r="S3627" s="9">
        <f t="shared" si="170"/>
        <v>42187.652511574073</v>
      </c>
    </row>
    <row r="3628" spans="1:19" ht="30" hidden="1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8262</v>
      </c>
      <c r="O3628" t="s">
        <v>8263</v>
      </c>
      <c r="P3628" s="10">
        <f>ROUND(E3628/D3628*100%,0)</f>
        <v>1</v>
      </c>
      <c r="Q3628" s="11">
        <f t="shared" si="168"/>
        <v>84.85</v>
      </c>
      <c r="R3628" s="9">
        <f t="shared" si="169"/>
        <v>41846.667326388888</v>
      </c>
      <c r="S3628" s="9">
        <f t="shared" si="170"/>
        <v>41867.667326388888</v>
      </c>
    </row>
    <row r="3629" spans="1:19" ht="30" hidden="1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8262</v>
      </c>
      <c r="O3629" t="s">
        <v>8263</v>
      </c>
      <c r="P3629" s="10">
        <f>ROUND(E3629/D3629*100%,0)</f>
        <v>1</v>
      </c>
      <c r="Q3629" s="11">
        <f t="shared" si="168"/>
        <v>68.97</v>
      </c>
      <c r="R3629" s="9">
        <f t="shared" si="169"/>
        <v>42460.741747685184</v>
      </c>
      <c r="S3629" s="9">
        <f t="shared" si="170"/>
        <v>42511.165972222225</v>
      </c>
    </row>
    <row r="3630" spans="1:19" ht="30" hidden="1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8262</v>
      </c>
      <c r="O3630" t="s">
        <v>8304</v>
      </c>
      <c r="P3630" s="10">
        <f>ROUND(E3630/D3630*100%,0)</f>
        <v>0</v>
      </c>
      <c r="Q3630" s="11">
        <f t="shared" si="168"/>
        <v>0</v>
      </c>
      <c r="R3630" s="9">
        <f t="shared" si="169"/>
        <v>42291.833287037036</v>
      </c>
      <c r="S3630" s="9">
        <f t="shared" si="170"/>
        <v>42351.874953703707</v>
      </c>
    </row>
    <row r="3631" spans="1:19" ht="30" hidden="1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8262</v>
      </c>
      <c r="O3631" t="s">
        <v>8304</v>
      </c>
      <c r="P3631" s="10">
        <f>ROUND(E3631/D3631*100%,0)</f>
        <v>0</v>
      </c>
      <c r="Q3631" s="11">
        <f t="shared" si="168"/>
        <v>1</v>
      </c>
      <c r="R3631" s="9">
        <f t="shared" si="169"/>
        <v>42437.094490740739</v>
      </c>
      <c r="S3631" s="9">
        <f t="shared" si="170"/>
        <v>42495.708333333328</v>
      </c>
    </row>
    <row r="3632" spans="1:19" ht="3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8262</v>
      </c>
      <c r="O3632" t="s">
        <v>8304</v>
      </c>
      <c r="P3632" s="10">
        <f>ROUND(E3632/D3632*100%,0)</f>
        <v>0</v>
      </c>
      <c r="Q3632" s="11">
        <f t="shared" si="168"/>
        <v>1</v>
      </c>
      <c r="R3632" s="9">
        <f t="shared" si="169"/>
        <v>41942.84710648148</v>
      </c>
      <c r="S3632" s="9">
        <f t="shared" si="170"/>
        <v>41972.888773148152</v>
      </c>
    </row>
    <row r="3633" spans="1:19" ht="45" hidden="1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8262</v>
      </c>
      <c r="O3633" t="s">
        <v>8304</v>
      </c>
      <c r="P3633" s="10">
        <f>ROUND(E3633/D3633*100%,0)</f>
        <v>1</v>
      </c>
      <c r="Q3633" s="11">
        <f t="shared" si="168"/>
        <v>147.88</v>
      </c>
      <c r="R3633" s="9">
        <f t="shared" si="169"/>
        <v>41880.753437499996</v>
      </c>
      <c r="S3633" s="9">
        <f t="shared" si="170"/>
        <v>41905.165972222225</v>
      </c>
    </row>
    <row r="3634" spans="1:19" ht="3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8262</v>
      </c>
      <c r="O3634" t="s">
        <v>8304</v>
      </c>
      <c r="P3634" s="10">
        <f>ROUND(E3634/D3634*100%,0)</f>
        <v>0</v>
      </c>
      <c r="Q3634" s="11">
        <f t="shared" si="168"/>
        <v>100</v>
      </c>
      <c r="R3634" s="9">
        <f t="shared" si="169"/>
        <v>41946.936909722222</v>
      </c>
      <c r="S3634" s="9">
        <f t="shared" si="170"/>
        <v>41966.936909722222</v>
      </c>
    </row>
    <row r="3635" spans="1:19" ht="30" hidden="1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8262</v>
      </c>
      <c r="O3635" t="s">
        <v>8304</v>
      </c>
      <c r="P3635" s="10">
        <f>ROUND(E3635/D3635*100%,0)</f>
        <v>0</v>
      </c>
      <c r="Q3635" s="11">
        <f t="shared" si="168"/>
        <v>56.84</v>
      </c>
      <c r="R3635" s="9">
        <f t="shared" si="169"/>
        <v>42649.623460648145</v>
      </c>
      <c r="S3635" s="9">
        <f t="shared" si="170"/>
        <v>42693.041666666672</v>
      </c>
    </row>
    <row r="3636" spans="1:19" ht="30" hidden="1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8262</v>
      </c>
      <c r="O3636" t="s">
        <v>8304</v>
      </c>
      <c r="P3636" s="10">
        <f>ROUND(E3636/D3636*100%,0)</f>
        <v>0</v>
      </c>
      <c r="Q3636" s="11">
        <f t="shared" si="168"/>
        <v>176.94</v>
      </c>
      <c r="R3636" s="9">
        <f t="shared" si="169"/>
        <v>42701.166365740741</v>
      </c>
      <c r="S3636" s="9">
        <f t="shared" si="170"/>
        <v>42749.165972222225</v>
      </c>
    </row>
    <row r="3637" spans="1:19" ht="30" hidden="1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8262</v>
      </c>
      <c r="O3637" t="s">
        <v>8304</v>
      </c>
      <c r="P3637" s="10">
        <f>ROUND(E3637/D3637*100%,0)</f>
        <v>0</v>
      </c>
      <c r="Q3637" s="11">
        <f t="shared" si="168"/>
        <v>127.6</v>
      </c>
      <c r="R3637" s="9">
        <f t="shared" si="169"/>
        <v>42450.88282407407</v>
      </c>
      <c r="S3637" s="9">
        <f t="shared" si="170"/>
        <v>42480.88282407407</v>
      </c>
    </row>
    <row r="3638" spans="1:19" ht="30" hidden="1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8262</v>
      </c>
      <c r="O3638" t="s">
        <v>8304</v>
      </c>
      <c r="P3638" s="10">
        <f>ROUND(E3638/D3638*100%,0)</f>
        <v>0</v>
      </c>
      <c r="Q3638" s="11">
        <f t="shared" si="168"/>
        <v>0</v>
      </c>
      <c r="R3638" s="9">
        <f t="shared" si="169"/>
        <v>42226.694780092599</v>
      </c>
      <c r="S3638" s="9">
        <f t="shared" si="170"/>
        <v>42261.694780092599</v>
      </c>
    </row>
    <row r="3639" spans="1:19" ht="45" hidden="1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8262</v>
      </c>
      <c r="O3639" t="s">
        <v>8304</v>
      </c>
      <c r="P3639" s="10">
        <f>ROUND(E3639/D3639*100%,0)</f>
        <v>0</v>
      </c>
      <c r="Q3639" s="11">
        <f t="shared" si="168"/>
        <v>66.14</v>
      </c>
      <c r="R3639" s="9">
        <f t="shared" si="169"/>
        <v>41975.700636574074</v>
      </c>
      <c r="S3639" s="9">
        <f t="shared" si="170"/>
        <v>42005.700636574074</v>
      </c>
    </row>
    <row r="3640" spans="1:19" ht="30" hidden="1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8262</v>
      </c>
      <c r="O3640" t="s">
        <v>8304</v>
      </c>
      <c r="P3640" s="10">
        <f>ROUND(E3640/D3640*100%,0)</f>
        <v>0</v>
      </c>
      <c r="Q3640" s="11">
        <f t="shared" si="168"/>
        <v>108</v>
      </c>
      <c r="R3640" s="9">
        <f t="shared" si="169"/>
        <v>42053.672824074078</v>
      </c>
      <c r="S3640" s="9">
        <f t="shared" si="170"/>
        <v>42113.631157407406</v>
      </c>
    </row>
    <row r="3641" spans="1:19" ht="30" hidden="1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8262</v>
      </c>
      <c r="O3641" t="s">
        <v>8304</v>
      </c>
      <c r="P3641" s="10">
        <f>ROUND(E3641/D3641*100%,0)</f>
        <v>0</v>
      </c>
      <c r="Q3641" s="11">
        <f t="shared" si="168"/>
        <v>1</v>
      </c>
      <c r="R3641" s="9">
        <f t="shared" si="169"/>
        <v>42590.677152777775</v>
      </c>
      <c r="S3641" s="9">
        <f t="shared" si="170"/>
        <v>42650.632638888885</v>
      </c>
    </row>
    <row r="3642" spans="1:19" ht="45" hidden="1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8262</v>
      </c>
      <c r="O3642" t="s">
        <v>8304</v>
      </c>
      <c r="P3642" s="10">
        <f>ROUND(E3642/D3642*100%,0)</f>
        <v>0</v>
      </c>
      <c r="Q3642" s="11">
        <f t="shared" si="168"/>
        <v>18.329999999999998</v>
      </c>
      <c r="R3642" s="9">
        <f t="shared" si="169"/>
        <v>42104.781597222223</v>
      </c>
      <c r="S3642" s="9">
        <f t="shared" si="170"/>
        <v>42134.781597222223</v>
      </c>
    </row>
    <row r="3643" spans="1:19" ht="30" hidden="1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8262</v>
      </c>
      <c r="O3643" t="s">
        <v>8304</v>
      </c>
      <c r="P3643" s="10">
        <f>ROUND(E3643/D3643*100%,0)</f>
        <v>0</v>
      </c>
      <c r="Q3643" s="11">
        <f t="shared" si="168"/>
        <v>0</v>
      </c>
      <c r="R3643" s="9">
        <f t="shared" si="169"/>
        <v>41899.627071759263</v>
      </c>
      <c r="S3643" s="9">
        <f t="shared" si="170"/>
        <v>41917.208333333336</v>
      </c>
    </row>
    <row r="3644" spans="1:19" ht="45" hidden="1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8262</v>
      </c>
      <c r="O3644" t="s">
        <v>8304</v>
      </c>
      <c r="P3644" s="10">
        <f>ROUND(E3644/D3644*100%,0)</f>
        <v>0</v>
      </c>
      <c r="Q3644" s="11">
        <f t="shared" si="168"/>
        <v>7.5</v>
      </c>
      <c r="R3644" s="9">
        <f t="shared" si="169"/>
        <v>42297.816284722227</v>
      </c>
      <c r="S3644" s="9">
        <f t="shared" si="170"/>
        <v>42338.708333333328</v>
      </c>
    </row>
    <row r="3645" spans="1:19" ht="30" hidden="1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8262</v>
      </c>
      <c r="O3645" t="s">
        <v>8304</v>
      </c>
      <c r="P3645" s="10">
        <f>ROUND(E3645/D3645*100%,0)</f>
        <v>0</v>
      </c>
      <c r="Q3645" s="11">
        <f t="shared" si="168"/>
        <v>0</v>
      </c>
      <c r="R3645" s="9">
        <f t="shared" si="169"/>
        <v>42285.143969907411</v>
      </c>
      <c r="S3645" s="9">
        <f t="shared" si="170"/>
        <v>42325.185636574075</v>
      </c>
    </row>
    <row r="3646" spans="1:19" ht="30" hidden="1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8262</v>
      </c>
      <c r="O3646" t="s">
        <v>8304</v>
      </c>
      <c r="P3646" s="10">
        <f>ROUND(E3646/D3646*100%,0)</f>
        <v>0</v>
      </c>
      <c r="Q3646" s="11">
        <f t="shared" si="168"/>
        <v>68.42</v>
      </c>
      <c r="R3646" s="9">
        <f t="shared" si="169"/>
        <v>42409.241747685184</v>
      </c>
      <c r="S3646" s="9">
        <f t="shared" si="170"/>
        <v>42437.207638888889</v>
      </c>
    </row>
    <row r="3647" spans="1:19" ht="30" hidden="1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8262</v>
      </c>
      <c r="O3647" t="s">
        <v>8304</v>
      </c>
      <c r="P3647" s="10">
        <f>ROUND(E3647/D3647*100%,0)</f>
        <v>0</v>
      </c>
      <c r="Q3647" s="11">
        <f t="shared" si="168"/>
        <v>1</v>
      </c>
      <c r="R3647" s="9">
        <f t="shared" si="169"/>
        <v>42665.970347222217</v>
      </c>
      <c r="S3647" s="9">
        <f t="shared" si="170"/>
        <v>42696.012013888889</v>
      </c>
    </row>
    <row r="3648" spans="1:19" ht="30" hidden="1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8262</v>
      </c>
      <c r="O3648" t="s">
        <v>8304</v>
      </c>
      <c r="P3648" s="10">
        <f>ROUND(E3648/D3648*100%,0)</f>
        <v>0</v>
      </c>
      <c r="Q3648" s="11">
        <f t="shared" si="168"/>
        <v>60.13</v>
      </c>
      <c r="R3648" s="9">
        <f t="shared" si="169"/>
        <v>42140.421319444446</v>
      </c>
      <c r="S3648" s="9">
        <f t="shared" si="170"/>
        <v>42171.979166666672</v>
      </c>
    </row>
    <row r="3649" spans="1:19" ht="3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8262</v>
      </c>
      <c r="O3649" t="s">
        <v>8304</v>
      </c>
      <c r="P3649" s="10">
        <f>ROUND(E3649/D3649*100%,0)</f>
        <v>0</v>
      </c>
      <c r="Q3649" s="11">
        <f t="shared" si="168"/>
        <v>15</v>
      </c>
      <c r="R3649" s="9">
        <f t="shared" si="169"/>
        <v>42598.749155092592</v>
      </c>
      <c r="S3649" s="9">
        <f t="shared" si="170"/>
        <v>42643.749155092592</v>
      </c>
    </row>
    <row r="3650" spans="1:19" ht="30" hidden="1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8262</v>
      </c>
      <c r="O3650" t="s">
        <v>8263</v>
      </c>
      <c r="P3650" s="10">
        <f>ROUND(E3650/D3650*100%,0)</f>
        <v>1</v>
      </c>
      <c r="Q3650" s="11">
        <f t="shared" si="168"/>
        <v>550.04</v>
      </c>
      <c r="R3650" s="9">
        <f t="shared" si="169"/>
        <v>41887.292187500003</v>
      </c>
      <c r="S3650" s="9">
        <f t="shared" si="170"/>
        <v>41917.292187500003</v>
      </c>
    </row>
    <row r="3651" spans="1:19" ht="30" hidden="1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8262</v>
      </c>
      <c r="O3651" t="s">
        <v>8263</v>
      </c>
      <c r="P3651" s="10">
        <f>ROUND(E3651/D3651*100%,0)</f>
        <v>1</v>
      </c>
      <c r="Q3651" s="11">
        <f t="shared" ref="Q3651:Q3714" si="171">IFERROR(ROUND(E3651/L3651,2),0)</f>
        <v>97.5</v>
      </c>
      <c r="R3651" s="9">
        <f t="shared" ref="R3651:R3714" si="172">(((J3651/60)/60)/24)+DATE(1970,1,1)</f>
        <v>41780.712893518517</v>
      </c>
      <c r="S3651" s="9">
        <f t="shared" ref="S3651:S3714" si="173">(((I3651/60)/60)/24)+DATE(1970,1,1)</f>
        <v>41806.712893518517</v>
      </c>
    </row>
    <row r="3652" spans="1:19" ht="30" hidden="1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8262</v>
      </c>
      <c r="O3652" t="s">
        <v>8263</v>
      </c>
      <c r="P3652" s="10">
        <f>ROUND(E3652/D3652*100%,0)</f>
        <v>1</v>
      </c>
      <c r="Q3652" s="11">
        <f t="shared" si="171"/>
        <v>29.41</v>
      </c>
      <c r="R3652" s="9">
        <f t="shared" si="172"/>
        <v>42381.478981481487</v>
      </c>
      <c r="S3652" s="9">
        <f t="shared" si="173"/>
        <v>42402.478981481487</v>
      </c>
    </row>
    <row r="3653" spans="1:19" ht="30" hidden="1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8262</v>
      </c>
      <c r="O3653" t="s">
        <v>8263</v>
      </c>
      <c r="P3653" s="10">
        <f>ROUND(E3653/D3653*100%,0)</f>
        <v>1</v>
      </c>
      <c r="Q3653" s="11">
        <f t="shared" si="171"/>
        <v>57.78</v>
      </c>
      <c r="R3653" s="9">
        <f t="shared" si="172"/>
        <v>41828.646319444444</v>
      </c>
      <c r="S3653" s="9">
        <f t="shared" si="173"/>
        <v>41861.665972222225</v>
      </c>
    </row>
    <row r="3654" spans="1:19" ht="30" hidden="1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8262</v>
      </c>
      <c r="O3654" t="s">
        <v>8263</v>
      </c>
      <c r="P3654" s="10">
        <f>ROUND(E3654/D3654*100%,0)</f>
        <v>3</v>
      </c>
      <c r="Q3654" s="11">
        <f t="shared" si="171"/>
        <v>44.24</v>
      </c>
      <c r="R3654" s="9">
        <f t="shared" si="172"/>
        <v>42596.644699074073</v>
      </c>
      <c r="S3654" s="9">
        <f t="shared" si="173"/>
        <v>42607.165972222225</v>
      </c>
    </row>
    <row r="3655" spans="1:19" ht="30" hidden="1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8262</v>
      </c>
      <c r="O3655" t="s">
        <v>8263</v>
      </c>
      <c r="P3655" s="10">
        <f>ROUND(E3655/D3655*100%,0)</f>
        <v>1</v>
      </c>
      <c r="Q3655" s="11">
        <f t="shared" si="171"/>
        <v>60.91</v>
      </c>
      <c r="R3655" s="9">
        <f t="shared" si="172"/>
        <v>42191.363506944443</v>
      </c>
      <c r="S3655" s="9">
        <f t="shared" si="173"/>
        <v>42221.363506944443</v>
      </c>
    </row>
    <row r="3656" spans="1:19" ht="30" hidden="1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8262</v>
      </c>
      <c r="O3656" t="s">
        <v>8263</v>
      </c>
      <c r="P3656" s="10">
        <f>ROUND(E3656/D3656*100%,0)</f>
        <v>2</v>
      </c>
      <c r="Q3656" s="11">
        <f t="shared" si="171"/>
        <v>68.84</v>
      </c>
      <c r="R3656" s="9">
        <f t="shared" si="172"/>
        <v>42440.416504629626</v>
      </c>
      <c r="S3656" s="9">
        <f t="shared" si="173"/>
        <v>42463.708333333328</v>
      </c>
    </row>
    <row r="3657" spans="1:19" ht="30" hidden="1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8262</v>
      </c>
      <c r="O3657" t="s">
        <v>8263</v>
      </c>
      <c r="P3657" s="10">
        <f>ROUND(E3657/D3657*100%,0)</f>
        <v>1</v>
      </c>
      <c r="Q3657" s="11">
        <f t="shared" si="171"/>
        <v>73.58</v>
      </c>
      <c r="R3657" s="9">
        <f t="shared" si="172"/>
        <v>42173.803217592591</v>
      </c>
      <c r="S3657" s="9">
        <f t="shared" si="173"/>
        <v>42203.290972222225</v>
      </c>
    </row>
    <row r="3658" spans="1:19" ht="30" hidden="1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8262</v>
      </c>
      <c r="O3658" t="s">
        <v>8263</v>
      </c>
      <c r="P3658" s="10">
        <f>ROUND(E3658/D3658*100%,0)</f>
        <v>1</v>
      </c>
      <c r="Q3658" s="11">
        <f t="shared" si="171"/>
        <v>115.02</v>
      </c>
      <c r="R3658" s="9">
        <f t="shared" si="172"/>
        <v>42737.910138888896</v>
      </c>
      <c r="S3658" s="9">
        <f t="shared" si="173"/>
        <v>42767.957638888889</v>
      </c>
    </row>
    <row r="3659" spans="1:19" ht="30" hidden="1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8262</v>
      </c>
      <c r="O3659" t="s">
        <v>8263</v>
      </c>
      <c r="P3659" s="10">
        <f>ROUND(E3659/D3659*100%,0)</f>
        <v>1</v>
      </c>
      <c r="Q3659" s="11">
        <f t="shared" si="171"/>
        <v>110.75</v>
      </c>
      <c r="R3659" s="9">
        <f t="shared" si="172"/>
        <v>42499.629849537043</v>
      </c>
      <c r="S3659" s="9">
        <f t="shared" si="173"/>
        <v>42522.904166666667</v>
      </c>
    </row>
    <row r="3660" spans="1:19" hidden="1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8262</v>
      </c>
      <c r="O3660" t="s">
        <v>8263</v>
      </c>
      <c r="P3660" s="10">
        <f>ROUND(E3660/D3660*100%,0)</f>
        <v>1</v>
      </c>
      <c r="Q3660" s="11">
        <f t="shared" si="171"/>
        <v>75.5</v>
      </c>
      <c r="R3660" s="9">
        <f t="shared" si="172"/>
        <v>41775.858564814815</v>
      </c>
      <c r="S3660" s="9">
        <f t="shared" si="173"/>
        <v>41822.165972222225</v>
      </c>
    </row>
    <row r="3661" spans="1:19" ht="30" hidden="1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8262</v>
      </c>
      <c r="O3661" t="s">
        <v>8263</v>
      </c>
      <c r="P3661" s="10">
        <f>ROUND(E3661/D3661*100%,0)</f>
        <v>1</v>
      </c>
      <c r="Q3661" s="11">
        <f t="shared" si="171"/>
        <v>235.46</v>
      </c>
      <c r="R3661" s="9">
        <f t="shared" si="172"/>
        <v>42055.277199074073</v>
      </c>
      <c r="S3661" s="9">
        <f t="shared" si="173"/>
        <v>42082.610416666663</v>
      </c>
    </row>
    <row r="3662" spans="1:19" ht="45" hidden="1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8262</v>
      </c>
      <c r="O3662" t="s">
        <v>8263</v>
      </c>
      <c r="P3662" s="10">
        <f>ROUND(E3662/D3662*100%,0)</f>
        <v>1</v>
      </c>
      <c r="Q3662" s="11">
        <f t="shared" si="171"/>
        <v>11.36</v>
      </c>
      <c r="R3662" s="9">
        <f t="shared" si="172"/>
        <v>41971.881076388891</v>
      </c>
      <c r="S3662" s="9">
        <f t="shared" si="173"/>
        <v>41996.881076388891</v>
      </c>
    </row>
    <row r="3663" spans="1:19" ht="30" hidden="1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8262</v>
      </c>
      <c r="O3663" t="s">
        <v>8263</v>
      </c>
      <c r="P3663" s="10">
        <f>ROUND(E3663/D3663*100%,0)</f>
        <v>1</v>
      </c>
      <c r="Q3663" s="11">
        <f t="shared" si="171"/>
        <v>92.5</v>
      </c>
      <c r="R3663" s="9">
        <f t="shared" si="172"/>
        <v>42447.896666666667</v>
      </c>
      <c r="S3663" s="9">
        <f t="shared" si="173"/>
        <v>42470.166666666672</v>
      </c>
    </row>
    <row r="3664" spans="1:19" ht="45" hidden="1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8262</v>
      </c>
      <c r="O3664" t="s">
        <v>8263</v>
      </c>
      <c r="P3664" s="10">
        <f>ROUND(E3664/D3664*100%,0)</f>
        <v>1</v>
      </c>
      <c r="Q3664" s="11">
        <f t="shared" si="171"/>
        <v>202.85</v>
      </c>
      <c r="R3664" s="9">
        <f t="shared" si="172"/>
        <v>42064.220069444447</v>
      </c>
      <c r="S3664" s="9">
        <f t="shared" si="173"/>
        <v>42094.178402777776</v>
      </c>
    </row>
    <row r="3665" spans="1:19" ht="30" hidden="1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8262</v>
      </c>
      <c r="O3665" t="s">
        <v>8263</v>
      </c>
      <c r="P3665" s="10">
        <f>ROUND(E3665/D3665*100%,0)</f>
        <v>1</v>
      </c>
      <c r="Q3665" s="11">
        <f t="shared" si="171"/>
        <v>26</v>
      </c>
      <c r="R3665" s="9">
        <f t="shared" si="172"/>
        <v>42665.451736111107</v>
      </c>
      <c r="S3665" s="9">
        <f t="shared" si="173"/>
        <v>42725.493402777778</v>
      </c>
    </row>
    <row r="3666" spans="1:19" ht="30" hidden="1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8262</v>
      </c>
      <c r="O3666" t="s">
        <v>8263</v>
      </c>
      <c r="P3666" s="10">
        <f>ROUND(E3666/D3666*100%,0)</f>
        <v>1</v>
      </c>
      <c r="Q3666" s="11">
        <f t="shared" si="171"/>
        <v>46.05</v>
      </c>
      <c r="R3666" s="9">
        <f t="shared" si="172"/>
        <v>42523.248715277776</v>
      </c>
      <c r="S3666" s="9">
        <f t="shared" si="173"/>
        <v>42537.248715277776</v>
      </c>
    </row>
    <row r="3667" spans="1:19" ht="30" hidden="1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8262</v>
      </c>
      <c r="O3667" t="s">
        <v>8263</v>
      </c>
      <c r="P3667" s="10">
        <f>ROUND(E3667/D3667*100%,0)</f>
        <v>1</v>
      </c>
      <c r="Q3667" s="11">
        <f t="shared" si="171"/>
        <v>51</v>
      </c>
      <c r="R3667" s="9">
        <f t="shared" si="172"/>
        <v>42294.808124999996</v>
      </c>
      <c r="S3667" s="9">
        <f t="shared" si="173"/>
        <v>42305.829166666663</v>
      </c>
    </row>
    <row r="3668" spans="1:19" hidden="1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8262</v>
      </c>
      <c r="O3668" t="s">
        <v>8263</v>
      </c>
      <c r="P3668" s="10">
        <f>ROUND(E3668/D3668*100%,0)</f>
        <v>1</v>
      </c>
      <c r="Q3668" s="11">
        <f t="shared" si="171"/>
        <v>31.58</v>
      </c>
      <c r="R3668" s="9">
        <f t="shared" si="172"/>
        <v>41822.90488425926</v>
      </c>
      <c r="S3668" s="9">
        <f t="shared" si="173"/>
        <v>41844.291666666664</v>
      </c>
    </row>
    <row r="3669" spans="1:19" ht="30" hidden="1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8262</v>
      </c>
      <c r="O3669" t="s">
        <v>8263</v>
      </c>
      <c r="P3669" s="10">
        <f>ROUND(E3669/D3669*100%,0)</f>
        <v>1</v>
      </c>
      <c r="Q3669" s="11">
        <f t="shared" si="171"/>
        <v>53.36</v>
      </c>
      <c r="R3669" s="9">
        <f t="shared" si="172"/>
        <v>42173.970127314817</v>
      </c>
      <c r="S3669" s="9">
        <f t="shared" si="173"/>
        <v>42203.970127314817</v>
      </c>
    </row>
    <row r="3670" spans="1:19" ht="30" hidden="1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8262</v>
      </c>
      <c r="O3670" t="s">
        <v>8263</v>
      </c>
      <c r="P3670" s="10">
        <f>ROUND(E3670/D3670*100%,0)</f>
        <v>1</v>
      </c>
      <c r="Q3670" s="11">
        <f t="shared" si="171"/>
        <v>36.96</v>
      </c>
      <c r="R3670" s="9">
        <f t="shared" si="172"/>
        <v>42185.556157407409</v>
      </c>
      <c r="S3670" s="9">
        <f t="shared" si="173"/>
        <v>42208.772916666669</v>
      </c>
    </row>
    <row r="3671" spans="1:19" ht="30" hidden="1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8262</v>
      </c>
      <c r="O3671" t="s">
        <v>8263</v>
      </c>
      <c r="P3671" s="10">
        <f>ROUND(E3671/D3671*100%,0)</f>
        <v>1</v>
      </c>
      <c r="Q3671" s="11">
        <f t="shared" si="171"/>
        <v>81.290000000000006</v>
      </c>
      <c r="R3671" s="9">
        <f t="shared" si="172"/>
        <v>42136.675196759257</v>
      </c>
      <c r="S3671" s="9">
        <f t="shared" si="173"/>
        <v>42166.675196759257</v>
      </c>
    </row>
    <row r="3672" spans="1:19" ht="30" hidden="1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8262</v>
      </c>
      <c r="O3672" t="s">
        <v>8263</v>
      </c>
      <c r="P3672" s="10">
        <f>ROUND(E3672/D3672*100%,0)</f>
        <v>1</v>
      </c>
      <c r="Q3672" s="11">
        <f t="shared" si="171"/>
        <v>20.079999999999998</v>
      </c>
      <c r="R3672" s="9">
        <f t="shared" si="172"/>
        <v>42142.514016203699</v>
      </c>
      <c r="S3672" s="9">
        <f t="shared" si="173"/>
        <v>42155.958333333328</v>
      </c>
    </row>
    <row r="3673" spans="1:19" ht="30" hidden="1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8262</v>
      </c>
      <c r="O3673" t="s">
        <v>8263</v>
      </c>
      <c r="P3673" s="10">
        <f>ROUND(E3673/D3673*100%,0)</f>
        <v>1</v>
      </c>
      <c r="Q3673" s="11">
        <f t="shared" si="171"/>
        <v>88.25</v>
      </c>
      <c r="R3673" s="9">
        <f t="shared" si="172"/>
        <v>41820.62809027778</v>
      </c>
      <c r="S3673" s="9">
        <f t="shared" si="173"/>
        <v>41841.165972222225</v>
      </c>
    </row>
    <row r="3674" spans="1:19" ht="30" hidden="1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8262</v>
      </c>
      <c r="O3674" t="s">
        <v>8263</v>
      </c>
      <c r="P3674" s="10">
        <f>ROUND(E3674/D3674*100%,0)</f>
        <v>1</v>
      </c>
      <c r="Q3674" s="11">
        <f t="shared" si="171"/>
        <v>53.44</v>
      </c>
      <c r="R3674" s="9">
        <f t="shared" si="172"/>
        <v>41878.946574074071</v>
      </c>
      <c r="S3674" s="9">
        <f t="shared" si="173"/>
        <v>41908.946574074071</v>
      </c>
    </row>
    <row r="3675" spans="1:19" ht="30" hidden="1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8262</v>
      </c>
      <c r="O3675" t="s">
        <v>8263</v>
      </c>
      <c r="P3675" s="10">
        <f>ROUND(E3675/D3675*100%,0)</f>
        <v>1</v>
      </c>
      <c r="Q3675" s="11">
        <f t="shared" si="171"/>
        <v>39.869999999999997</v>
      </c>
      <c r="R3675" s="9">
        <f t="shared" si="172"/>
        <v>41914.295104166667</v>
      </c>
      <c r="S3675" s="9">
        <f t="shared" si="173"/>
        <v>41948.536111111112</v>
      </c>
    </row>
    <row r="3676" spans="1:19" ht="45" hidden="1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8262</v>
      </c>
      <c r="O3676" t="s">
        <v>8263</v>
      </c>
      <c r="P3676" s="10">
        <f>ROUND(E3676/D3676*100%,0)</f>
        <v>1</v>
      </c>
      <c r="Q3676" s="11">
        <f t="shared" si="171"/>
        <v>145.16</v>
      </c>
      <c r="R3676" s="9">
        <f t="shared" si="172"/>
        <v>42556.873020833329</v>
      </c>
      <c r="S3676" s="9">
        <f t="shared" si="173"/>
        <v>42616.873020833329</v>
      </c>
    </row>
    <row r="3677" spans="1:19" ht="30" hidden="1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8262</v>
      </c>
      <c r="O3677" t="s">
        <v>8263</v>
      </c>
      <c r="P3677" s="10">
        <f>ROUND(E3677/D3677*100%,0)</f>
        <v>1</v>
      </c>
      <c r="Q3677" s="11">
        <f t="shared" si="171"/>
        <v>23.33</v>
      </c>
      <c r="R3677" s="9">
        <f t="shared" si="172"/>
        <v>42493.597013888888</v>
      </c>
      <c r="S3677" s="9">
        <f t="shared" si="173"/>
        <v>42505.958333333328</v>
      </c>
    </row>
    <row r="3678" spans="1:19" ht="30" hidden="1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8262</v>
      </c>
      <c r="O3678" t="s">
        <v>8263</v>
      </c>
      <c r="P3678" s="10">
        <f>ROUND(E3678/D3678*100%,0)</f>
        <v>1</v>
      </c>
      <c r="Q3678" s="11">
        <f t="shared" si="171"/>
        <v>64.38</v>
      </c>
      <c r="R3678" s="9">
        <f t="shared" si="172"/>
        <v>41876.815787037034</v>
      </c>
      <c r="S3678" s="9">
        <f t="shared" si="173"/>
        <v>41894.815787037034</v>
      </c>
    </row>
    <row r="3679" spans="1:19" ht="30" hidden="1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8262</v>
      </c>
      <c r="O3679" t="s">
        <v>8263</v>
      </c>
      <c r="P3679" s="10">
        <f>ROUND(E3679/D3679*100%,0)</f>
        <v>1</v>
      </c>
      <c r="Q3679" s="11">
        <f t="shared" si="171"/>
        <v>62.05</v>
      </c>
      <c r="R3679" s="9">
        <f t="shared" si="172"/>
        <v>41802.574282407404</v>
      </c>
      <c r="S3679" s="9">
        <f t="shared" si="173"/>
        <v>41823.165972222225</v>
      </c>
    </row>
    <row r="3680" spans="1:19" ht="30" hidden="1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8262</v>
      </c>
      <c r="O3680" t="s">
        <v>8263</v>
      </c>
      <c r="P3680" s="10">
        <f>ROUND(E3680/D3680*100%,0)</f>
        <v>1</v>
      </c>
      <c r="Q3680" s="11">
        <f t="shared" si="171"/>
        <v>66.13</v>
      </c>
      <c r="R3680" s="9">
        <f t="shared" si="172"/>
        <v>42120.531226851846</v>
      </c>
      <c r="S3680" s="9">
        <f t="shared" si="173"/>
        <v>42155.531226851846</v>
      </c>
    </row>
    <row r="3681" spans="1:19" ht="30" hidden="1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8262</v>
      </c>
      <c r="O3681" t="s">
        <v>8263</v>
      </c>
      <c r="P3681" s="10">
        <f>ROUND(E3681/D3681*100%,0)</f>
        <v>1</v>
      </c>
      <c r="Q3681" s="11">
        <f t="shared" si="171"/>
        <v>73.400000000000006</v>
      </c>
      <c r="R3681" s="9">
        <f t="shared" si="172"/>
        <v>41786.761354166665</v>
      </c>
      <c r="S3681" s="9">
        <f t="shared" si="173"/>
        <v>41821.207638888889</v>
      </c>
    </row>
    <row r="3682" spans="1:19" ht="30" hidden="1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8262</v>
      </c>
      <c r="O3682" t="s">
        <v>8263</v>
      </c>
      <c r="P3682" s="10">
        <f>ROUND(E3682/D3682*100%,0)</f>
        <v>1</v>
      </c>
      <c r="Q3682" s="11">
        <f t="shared" si="171"/>
        <v>99.5</v>
      </c>
      <c r="R3682" s="9">
        <f t="shared" si="172"/>
        <v>42627.454097222217</v>
      </c>
      <c r="S3682" s="9">
        <f t="shared" si="173"/>
        <v>42648.454097222217</v>
      </c>
    </row>
    <row r="3683" spans="1:19" ht="45" hidden="1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8262</v>
      </c>
      <c r="O3683" t="s">
        <v>8263</v>
      </c>
      <c r="P3683" s="10">
        <f>ROUND(E3683/D3683*100%,0)</f>
        <v>1</v>
      </c>
      <c r="Q3683" s="11">
        <f t="shared" si="171"/>
        <v>62.17</v>
      </c>
      <c r="R3683" s="9">
        <f t="shared" si="172"/>
        <v>42374.651504629626</v>
      </c>
      <c r="S3683" s="9">
        <f t="shared" si="173"/>
        <v>42384.651504629626</v>
      </c>
    </row>
    <row r="3684" spans="1:19" ht="30" hidden="1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8262</v>
      </c>
      <c r="O3684" t="s">
        <v>8263</v>
      </c>
      <c r="P3684" s="10">
        <f>ROUND(E3684/D3684*100%,0)</f>
        <v>1</v>
      </c>
      <c r="Q3684" s="11">
        <f t="shared" si="171"/>
        <v>62.33</v>
      </c>
      <c r="R3684" s="9">
        <f t="shared" si="172"/>
        <v>41772.685393518521</v>
      </c>
      <c r="S3684" s="9">
        <f t="shared" si="173"/>
        <v>41806.290972222225</v>
      </c>
    </row>
    <row r="3685" spans="1:19" ht="30" hidden="1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8262</v>
      </c>
      <c r="O3685" t="s">
        <v>8263</v>
      </c>
      <c r="P3685" s="10">
        <f>ROUND(E3685/D3685*100%,0)</f>
        <v>1</v>
      </c>
      <c r="Q3685" s="11">
        <f t="shared" si="171"/>
        <v>58.79</v>
      </c>
      <c r="R3685" s="9">
        <f t="shared" si="172"/>
        <v>42633.116851851853</v>
      </c>
      <c r="S3685" s="9">
        <f t="shared" si="173"/>
        <v>42663.116851851853</v>
      </c>
    </row>
    <row r="3686" spans="1:19" ht="30" hidden="1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8262</v>
      </c>
      <c r="O3686" t="s">
        <v>8263</v>
      </c>
      <c r="P3686" s="10">
        <f>ROUND(E3686/D3686*100%,0)</f>
        <v>1</v>
      </c>
      <c r="Q3686" s="11">
        <f t="shared" si="171"/>
        <v>45.35</v>
      </c>
      <c r="R3686" s="9">
        <f t="shared" si="172"/>
        <v>42219.180393518516</v>
      </c>
      <c r="S3686" s="9">
        <f t="shared" si="173"/>
        <v>42249.180393518516</v>
      </c>
    </row>
    <row r="3687" spans="1:19" ht="30" hidden="1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8262</v>
      </c>
      <c r="O3687" t="s">
        <v>8263</v>
      </c>
      <c r="P3687" s="10">
        <f>ROUND(E3687/D3687*100%,0)</f>
        <v>1</v>
      </c>
      <c r="Q3687" s="11">
        <f t="shared" si="171"/>
        <v>41.94</v>
      </c>
      <c r="R3687" s="9">
        <f t="shared" si="172"/>
        <v>41753.593275462961</v>
      </c>
      <c r="S3687" s="9">
        <f t="shared" si="173"/>
        <v>41778.875</v>
      </c>
    </row>
    <row r="3688" spans="1:19" ht="30" hidden="1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8262</v>
      </c>
      <c r="O3688" t="s">
        <v>8263</v>
      </c>
      <c r="P3688" s="10">
        <f>ROUND(E3688/D3688*100%,0)</f>
        <v>1</v>
      </c>
      <c r="Q3688" s="11">
        <f t="shared" si="171"/>
        <v>59.17</v>
      </c>
      <c r="R3688" s="9">
        <f t="shared" si="172"/>
        <v>42230.662731481483</v>
      </c>
      <c r="S3688" s="9">
        <f t="shared" si="173"/>
        <v>42245.165972222225</v>
      </c>
    </row>
    <row r="3689" spans="1:19" ht="30" hidden="1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8262</v>
      </c>
      <c r="O3689" t="s">
        <v>8263</v>
      </c>
      <c r="P3689" s="10">
        <f>ROUND(E3689/D3689*100%,0)</f>
        <v>1</v>
      </c>
      <c r="Q3689" s="11">
        <f t="shared" si="171"/>
        <v>200.49</v>
      </c>
      <c r="R3689" s="9">
        <f t="shared" si="172"/>
        <v>41787.218229166669</v>
      </c>
      <c r="S3689" s="9">
        <f t="shared" si="173"/>
        <v>41817.218229166669</v>
      </c>
    </row>
    <row r="3690" spans="1:19" ht="30" hidden="1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8262</v>
      </c>
      <c r="O3690" t="s">
        <v>8263</v>
      </c>
      <c r="P3690" s="10">
        <f>ROUND(E3690/D3690*100%,0)</f>
        <v>1</v>
      </c>
      <c r="Q3690" s="11">
        <f t="shared" si="171"/>
        <v>83.97</v>
      </c>
      <c r="R3690" s="9">
        <f t="shared" si="172"/>
        <v>41829.787083333329</v>
      </c>
      <c r="S3690" s="9">
        <f t="shared" si="173"/>
        <v>41859.787083333329</v>
      </c>
    </row>
    <row r="3691" spans="1:19" ht="30" hidden="1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8262</v>
      </c>
      <c r="O3691" t="s">
        <v>8263</v>
      </c>
      <c r="P3691" s="10">
        <f>ROUND(E3691/D3691*100%,0)</f>
        <v>1</v>
      </c>
      <c r="Q3691" s="11">
        <f t="shared" si="171"/>
        <v>57.26</v>
      </c>
      <c r="R3691" s="9">
        <f t="shared" si="172"/>
        <v>42147.826840277776</v>
      </c>
      <c r="S3691" s="9">
        <f t="shared" si="173"/>
        <v>42176.934027777781</v>
      </c>
    </row>
    <row r="3692" spans="1:19" ht="30" hidden="1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8262</v>
      </c>
      <c r="O3692" t="s">
        <v>8263</v>
      </c>
      <c r="P3692" s="10">
        <f>ROUND(E3692/D3692*100%,0)</f>
        <v>1</v>
      </c>
      <c r="Q3692" s="11">
        <f t="shared" si="171"/>
        <v>58.06</v>
      </c>
      <c r="R3692" s="9">
        <f t="shared" si="172"/>
        <v>41940.598182870373</v>
      </c>
      <c r="S3692" s="9">
        <f t="shared" si="173"/>
        <v>41970.639849537038</v>
      </c>
    </row>
    <row r="3693" spans="1:19" hidden="1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8262</v>
      </c>
      <c r="O3693" t="s">
        <v>8263</v>
      </c>
      <c r="P3693" s="10">
        <f>ROUND(E3693/D3693*100%,0)</f>
        <v>1</v>
      </c>
      <c r="Q3693" s="11">
        <f t="shared" si="171"/>
        <v>186.8</v>
      </c>
      <c r="R3693" s="9">
        <f t="shared" si="172"/>
        <v>42020.700567129628</v>
      </c>
      <c r="S3693" s="9">
        <f t="shared" si="173"/>
        <v>42065.207638888889</v>
      </c>
    </row>
    <row r="3694" spans="1:19" ht="30" hidden="1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8262</v>
      </c>
      <c r="O3694" t="s">
        <v>8263</v>
      </c>
      <c r="P3694" s="10">
        <f>ROUND(E3694/D3694*100%,0)</f>
        <v>1</v>
      </c>
      <c r="Q3694" s="11">
        <f t="shared" si="171"/>
        <v>74.12</v>
      </c>
      <c r="R3694" s="9">
        <f t="shared" si="172"/>
        <v>41891.96503472222</v>
      </c>
      <c r="S3694" s="9">
        <f t="shared" si="173"/>
        <v>41901</v>
      </c>
    </row>
    <row r="3695" spans="1:19" ht="30" hidden="1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8262</v>
      </c>
      <c r="O3695" t="s">
        <v>8263</v>
      </c>
      <c r="P3695" s="10">
        <f>ROUND(E3695/D3695*100%,0)</f>
        <v>1</v>
      </c>
      <c r="Q3695" s="11">
        <f t="shared" si="171"/>
        <v>30.71</v>
      </c>
      <c r="R3695" s="9">
        <f t="shared" si="172"/>
        <v>42309.191307870366</v>
      </c>
      <c r="S3695" s="9">
        <f t="shared" si="173"/>
        <v>42338.9375</v>
      </c>
    </row>
    <row r="3696" spans="1:19" ht="30" hidden="1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8262</v>
      </c>
      <c r="O3696" t="s">
        <v>8263</v>
      </c>
      <c r="P3696" s="10">
        <f>ROUND(E3696/D3696*100%,0)</f>
        <v>1</v>
      </c>
      <c r="Q3696" s="11">
        <f t="shared" si="171"/>
        <v>62.67</v>
      </c>
      <c r="R3696" s="9">
        <f t="shared" si="172"/>
        <v>42490.133877314816</v>
      </c>
      <c r="S3696" s="9">
        <f t="shared" si="173"/>
        <v>42527.083333333328</v>
      </c>
    </row>
    <row r="3697" spans="1:19" ht="45" hidden="1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8262</v>
      </c>
      <c r="O3697" t="s">
        <v>8263</v>
      </c>
      <c r="P3697" s="10">
        <f>ROUND(E3697/D3697*100%,0)</f>
        <v>1</v>
      </c>
      <c r="Q3697" s="11">
        <f t="shared" si="171"/>
        <v>121.36</v>
      </c>
      <c r="R3697" s="9">
        <f t="shared" si="172"/>
        <v>41995.870486111111</v>
      </c>
      <c r="S3697" s="9">
        <f t="shared" si="173"/>
        <v>42015.870486111111</v>
      </c>
    </row>
    <row r="3698" spans="1:19" ht="30" hidden="1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8262</v>
      </c>
      <c r="O3698" t="s">
        <v>8263</v>
      </c>
      <c r="P3698" s="10">
        <f>ROUND(E3698/D3698*100%,0)</f>
        <v>2</v>
      </c>
      <c r="Q3698" s="11">
        <f t="shared" si="171"/>
        <v>39.74</v>
      </c>
      <c r="R3698" s="9">
        <f t="shared" si="172"/>
        <v>41988.617083333331</v>
      </c>
      <c r="S3698" s="9">
        <f t="shared" si="173"/>
        <v>42048.617083333331</v>
      </c>
    </row>
    <row r="3699" spans="1:19" ht="30" hidden="1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8262</v>
      </c>
      <c r="O3699" t="s">
        <v>8263</v>
      </c>
      <c r="P3699" s="10">
        <f>ROUND(E3699/D3699*100%,0)</f>
        <v>1</v>
      </c>
      <c r="Q3699" s="11">
        <f t="shared" si="171"/>
        <v>72</v>
      </c>
      <c r="R3699" s="9">
        <f t="shared" si="172"/>
        <v>42479.465833333335</v>
      </c>
      <c r="S3699" s="9">
        <f t="shared" si="173"/>
        <v>42500.465833333335</v>
      </c>
    </row>
    <row r="3700" spans="1:19" ht="30" hidden="1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8262</v>
      </c>
      <c r="O3700" t="s">
        <v>8263</v>
      </c>
      <c r="P3700" s="10">
        <f>ROUND(E3700/D3700*100%,0)</f>
        <v>1</v>
      </c>
      <c r="Q3700" s="11">
        <f t="shared" si="171"/>
        <v>40.630000000000003</v>
      </c>
      <c r="R3700" s="9">
        <f t="shared" si="172"/>
        <v>42401.806562500002</v>
      </c>
      <c r="S3700" s="9">
        <f t="shared" si="173"/>
        <v>42431.806562500002</v>
      </c>
    </row>
    <row r="3701" spans="1:19" ht="30" hidden="1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8262</v>
      </c>
      <c r="O3701" t="s">
        <v>8263</v>
      </c>
      <c r="P3701" s="10">
        <f>ROUND(E3701/D3701*100%,0)</f>
        <v>1</v>
      </c>
      <c r="Q3701" s="11">
        <f t="shared" si="171"/>
        <v>63</v>
      </c>
      <c r="R3701" s="9">
        <f t="shared" si="172"/>
        <v>41897.602037037039</v>
      </c>
      <c r="S3701" s="9">
        <f t="shared" si="173"/>
        <v>41927.602037037039</v>
      </c>
    </row>
    <row r="3702" spans="1:19" hidden="1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8262</v>
      </c>
      <c r="O3702" t="s">
        <v>8263</v>
      </c>
      <c r="P3702" s="10">
        <f>ROUND(E3702/D3702*100%,0)</f>
        <v>1</v>
      </c>
      <c r="Q3702" s="11">
        <f t="shared" si="171"/>
        <v>33.67</v>
      </c>
      <c r="R3702" s="9">
        <f t="shared" si="172"/>
        <v>41882.585648148146</v>
      </c>
      <c r="S3702" s="9">
        <f t="shared" si="173"/>
        <v>41912.666666666664</v>
      </c>
    </row>
    <row r="3703" spans="1:19" ht="30" hidden="1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8262</v>
      </c>
      <c r="O3703" t="s">
        <v>8263</v>
      </c>
      <c r="P3703" s="10">
        <f>ROUND(E3703/D3703*100%,0)</f>
        <v>1</v>
      </c>
      <c r="Q3703" s="11">
        <f t="shared" si="171"/>
        <v>38.590000000000003</v>
      </c>
      <c r="R3703" s="9">
        <f t="shared" si="172"/>
        <v>42129.541585648149</v>
      </c>
      <c r="S3703" s="9">
        <f t="shared" si="173"/>
        <v>42159.541585648149</v>
      </c>
    </row>
    <row r="3704" spans="1:19" ht="30" hidden="1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8262</v>
      </c>
      <c r="O3704" t="s">
        <v>8263</v>
      </c>
      <c r="P3704" s="10">
        <f>ROUND(E3704/D3704*100%,0)</f>
        <v>1</v>
      </c>
      <c r="Q3704" s="11">
        <f t="shared" si="171"/>
        <v>155.94999999999999</v>
      </c>
      <c r="R3704" s="9">
        <f t="shared" si="172"/>
        <v>42524.53800925926</v>
      </c>
      <c r="S3704" s="9">
        <f t="shared" si="173"/>
        <v>42561.957638888889</v>
      </c>
    </row>
    <row r="3705" spans="1:19" ht="30" hidden="1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8262</v>
      </c>
      <c r="O3705" t="s">
        <v>8263</v>
      </c>
      <c r="P3705" s="10">
        <f>ROUND(E3705/D3705*100%,0)</f>
        <v>1</v>
      </c>
      <c r="Q3705" s="11">
        <f t="shared" si="171"/>
        <v>43.2</v>
      </c>
      <c r="R3705" s="9">
        <f t="shared" si="172"/>
        <v>42556.504490740743</v>
      </c>
      <c r="S3705" s="9">
        <f t="shared" si="173"/>
        <v>42595.290972222225</v>
      </c>
    </row>
    <row r="3706" spans="1:19" ht="30" hidden="1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8262</v>
      </c>
      <c r="O3706" t="s">
        <v>8263</v>
      </c>
      <c r="P3706" s="10">
        <f>ROUND(E3706/D3706*100%,0)</f>
        <v>1</v>
      </c>
      <c r="Q3706" s="11">
        <f t="shared" si="171"/>
        <v>15.15</v>
      </c>
      <c r="R3706" s="9">
        <f t="shared" si="172"/>
        <v>42461.689745370371</v>
      </c>
      <c r="S3706" s="9">
        <f t="shared" si="173"/>
        <v>42521.689745370371</v>
      </c>
    </row>
    <row r="3707" spans="1:19" ht="30" hidden="1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8262</v>
      </c>
      <c r="O3707" t="s">
        <v>8263</v>
      </c>
      <c r="P3707" s="10">
        <f>ROUND(E3707/D3707*100%,0)</f>
        <v>1</v>
      </c>
      <c r="Q3707" s="11">
        <f t="shared" si="171"/>
        <v>83.57</v>
      </c>
      <c r="R3707" s="9">
        <f t="shared" si="172"/>
        <v>41792.542986111112</v>
      </c>
      <c r="S3707" s="9">
        <f t="shared" si="173"/>
        <v>41813.75</v>
      </c>
    </row>
    <row r="3708" spans="1:19" ht="30" hidden="1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8262</v>
      </c>
      <c r="O3708" t="s">
        <v>8263</v>
      </c>
      <c r="P3708" s="10">
        <f>ROUND(E3708/D3708*100%,0)</f>
        <v>1</v>
      </c>
      <c r="Q3708" s="11">
        <f t="shared" si="171"/>
        <v>140</v>
      </c>
      <c r="R3708" s="9">
        <f t="shared" si="172"/>
        <v>41879.913761574076</v>
      </c>
      <c r="S3708" s="9">
        <f t="shared" si="173"/>
        <v>41894.913761574076</v>
      </c>
    </row>
    <row r="3709" spans="1:19" ht="30" hidden="1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8262</v>
      </c>
      <c r="O3709" t="s">
        <v>8263</v>
      </c>
      <c r="P3709" s="10">
        <f>ROUND(E3709/D3709*100%,0)</f>
        <v>2</v>
      </c>
      <c r="Q3709" s="11">
        <f t="shared" si="171"/>
        <v>80.87</v>
      </c>
      <c r="R3709" s="9">
        <f t="shared" si="172"/>
        <v>42552.048356481479</v>
      </c>
      <c r="S3709" s="9">
        <f t="shared" si="173"/>
        <v>42573.226388888885</v>
      </c>
    </row>
    <row r="3710" spans="1:19" ht="30" hidden="1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8262</v>
      </c>
      <c r="O3710" t="s">
        <v>8263</v>
      </c>
      <c r="P3710" s="10">
        <f>ROUND(E3710/D3710*100%,0)</f>
        <v>3</v>
      </c>
      <c r="Q3710" s="11">
        <f t="shared" si="171"/>
        <v>53.85</v>
      </c>
      <c r="R3710" s="9">
        <f t="shared" si="172"/>
        <v>41810.142199074071</v>
      </c>
      <c r="S3710" s="9">
        <f t="shared" si="173"/>
        <v>41824.142199074071</v>
      </c>
    </row>
    <row r="3711" spans="1:19" ht="30" hidden="1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8262</v>
      </c>
      <c r="O3711" t="s">
        <v>8263</v>
      </c>
      <c r="P3711" s="10">
        <f>ROUND(E3711/D3711*100%,0)</f>
        <v>1</v>
      </c>
      <c r="Q3711" s="11">
        <f t="shared" si="171"/>
        <v>30.93</v>
      </c>
      <c r="R3711" s="9">
        <f t="shared" si="172"/>
        <v>41785.707708333335</v>
      </c>
      <c r="S3711" s="9">
        <f t="shared" si="173"/>
        <v>41815.707708333335</v>
      </c>
    </row>
    <row r="3712" spans="1:19" ht="30" hidden="1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8262</v>
      </c>
      <c r="O3712" t="s">
        <v>8263</v>
      </c>
      <c r="P3712" s="10">
        <f>ROUND(E3712/D3712*100%,0)</f>
        <v>1</v>
      </c>
      <c r="Q3712" s="11">
        <f t="shared" si="171"/>
        <v>67.959999999999994</v>
      </c>
      <c r="R3712" s="9">
        <f t="shared" si="172"/>
        <v>42072.576249999998</v>
      </c>
      <c r="S3712" s="9">
        <f t="shared" si="173"/>
        <v>42097.576249999998</v>
      </c>
    </row>
    <row r="3713" spans="1:19" hidden="1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8262</v>
      </c>
      <c r="O3713" t="s">
        <v>8263</v>
      </c>
      <c r="P3713" s="10">
        <f>ROUND(E3713/D3713*100%,0)</f>
        <v>1</v>
      </c>
      <c r="Q3713" s="11">
        <f t="shared" si="171"/>
        <v>27.14</v>
      </c>
      <c r="R3713" s="9">
        <f t="shared" si="172"/>
        <v>41779.724224537036</v>
      </c>
      <c r="S3713" s="9">
        <f t="shared" si="173"/>
        <v>41805.666666666664</v>
      </c>
    </row>
    <row r="3714" spans="1:19" ht="30" hidden="1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8262</v>
      </c>
      <c r="O3714" t="s">
        <v>8263</v>
      </c>
      <c r="P3714" s="10">
        <f>ROUND(E3714/D3714*100%,0)</f>
        <v>2</v>
      </c>
      <c r="Q3714" s="11">
        <f t="shared" si="171"/>
        <v>110.87</v>
      </c>
      <c r="R3714" s="9">
        <f t="shared" si="172"/>
        <v>42134.172071759262</v>
      </c>
      <c r="S3714" s="9">
        <f t="shared" si="173"/>
        <v>42155.290972222225</v>
      </c>
    </row>
    <row r="3715" spans="1:19" ht="30" hidden="1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8262</v>
      </c>
      <c r="O3715" t="s">
        <v>8263</v>
      </c>
      <c r="P3715" s="10">
        <f>ROUND(E3715/D3715*100%,0)</f>
        <v>1</v>
      </c>
      <c r="Q3715" s="11">
        <f t="shared" ref="Q3715:Q3778" si="174">IFERROR(ROUND(E3715/L3715,2),0)</f>
        <v>106.84</v>
      </c>
      <c r="R3715" s="9">
        <f t="shared" ref="R3715:R3778" si="175">(((J3715/60)/60)/24)+DATE(1970,1,1)</f>
        <v>42505.738032407404</v>
      </c>
      <c r="S3715" s="9">
        <f t="shared" ref="S3715:S3778" si="176">(((I3715/60)/60)/24)+DATE(1970,1,1)</f>
        <v>42525.738032407404</v>
      </c>
    </row>
    <row r="3716" spans="1:19" ht="30" hidden="1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8262</v>
      </c>
      <c r="O3716" t="s">
        <v>8263</v>
      </c>
      <c r="P3716" s="10">
        <f>ROUND(E3716/D3716*100%,0)</f>
        <v>1</v>
      </c>
      <c r="Q3716" s="11">
        <f t="shared" si="174"/>
        <v>105.52</v>
      </c>
      <c r="R3716" s="9">
        <f t="shared" si="175"/>
        <v>42118.556331018524</v>
      </c>
      <c r="S3716" s="9">
        <f t="shared" si="176"/>
        <v>42150.165972222225</v>
      </c>
    </row>
    <row r="3717" spans="1:19" ht="30" hidden="1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8262</v>
      </c>
      <c r="O3717" t="s">
        <v>8263</v>
      </c>
      <c r="P3717" s="10">
        <f>ROUND(E3717/D3717*100%,0)</f>
        <v>1</v>
      </c>
      <c r="Q3717" s="11">
        <f t="shared" si="174"/>
        <v>132.96</v>
      </c>
      <c r="R3717" s="9">
        <f t="shared" si="175"/>
        <v>42036.995590277773</v>
      </c>
      <c r="S3717" s="9">
        <f t="shared" si="176"/>
        <v>42094.536111111112</v>
      </c>
    </row>
    <row r="3718" spans="1:19" ht="30" hidden="1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8262</v>
      </c>
      <c r="O3718" t="s">
        <v>8263</v>
      </c>
      <c r="P3718" s="10">
        <f>ROUND(E3718/D3718*100%,0)</f>
        <v>2</v>
      </c>
      <c r="Q3718" s="11">
        <f t="shared" si="174"/>
        <v>51.92</v>
      </c>
      <c r="R3718" s="9">
        <f t="shared" si="175"/>
        <v>42360.887835648144</v>
      </c>
      <c r="S3718" s="9">
        <f t="shared" si="176"/>
        <v>42390.887835648144</v>
      </c>
    </row>
    <row r="3719" spans="1:19" ht="30" hidden="1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8262</v>
      </c>
      <c r="O3719" t="s">
        <v>8263</v>
      </c>
      <c r="P3719" s="10">
        <f>ROUND(E3719/D3719*100%,0)</f>
        <v>1</v>
      </c>
      <c r="Q3719" s="11">
        <f t="shared" si="174"/>
        <v>310</v>
      </c>
      <c r="R3719" s="9">
        <f t="shared" si="175"/>
        <v>42102.866307870368</v>
      </c>
      <c r="S3719" s="9">
        <f t="shared" si="176"/>
        <v>42133.866307870368</v>
      </c>
    </row>
    <row r="3720" spans="1:19" ht="30" hidden="1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8262</v>
      </c>
      <c r="O3720" t="s">
        <v>8263</v>
      </c>
      <c r="P3720" s="10">
        <f>ROUND(E3720/D3720*100%,0)</f>
        <v>2</v>
      </c>
      <c r="Q3720" s="11">
        <f t="shared" si="174"/>
        <v>26.02</v>
      </c>
      <c r="R3720" s="9">
        <f t="shared" si="175"/>
        <v>42032.716145833328</v>
      </c>
      <c r="S3720" s="9">
        <f t="shared" si="176"/>
        <v>42062.716145833328</v>
      </c>
    </row>
    <row r="3721" spans="1:19" hidden="1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8262</v>
      </c>
      <c r="O3721" t="s">
        <v>8263</v>
      </c>
      <c r="P3721" s="10">
        <f>ROUND(E3721/D3721*100%,0)</f>
        <v>2</v>
      </c>
      <c r="Q3721" s="11">
        <f t="shared" si="174"/>
        <v>105</v>
      </c>
      <c r="R3721" s="9">
        <f t="shared" si="175"/>
        <v>42147.729930555557</v>
      </c>
      <c r="S3721" s="9">
        <f t="shared" si="176"/>
        <v>42177.729930555557</v>
      </c>
    </row>
    <row r="3722" spans="1:19" hidden="1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8262</v>
      </c>
      <c r="O3722" t="s">
        <v>8263</v>
      </c>
      <c r="P3722" s="10">
        <f>ROUND(E3722/D3722*100%,0)</f>
        <v>1</v>
      </c>
      <c r="Q3722" s="11">
        <f t="shared" si="174"/>
        <v>86.23</v>
      </c>
      <c r="R3722" s="9">
        <f t="shared" si="175"/>
        <v>42165.993125000001</v>
      </c>
      <c r="S3722" s="9">
        <f t="shared" si="176"/>
        <v>42187.993125000001</v>
      </c>
    </row>
    <row r="3723" spans="1:19" ht="30" hidden="1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8262</v>
      </c>
      <c r="O3723" t="s">
        <v>8263</v>
      </c>
      <c r="P3723" s="10">
        <f>ROUND(E3723/D3723*100%,0)</f>
        <v>1</v>
      </c>
      <c r="Q3723" s="11">
        <f t="shared" si="174"/>
        <v>114.55</v>
      </c>
      <c r="R3723" s="9">
        <f t="shared" si="175"/>
        <v>41927.936157407406</v>
      </c>
      <c r="S3723" s="9">
        <f t="shared" si="176"/>
        <v>41948.977824074071</v>
      </c>
    </row>
    <row r="3724" spans="1:19" ht="45" hidden="1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8262</v>
      </c>
      <c r="O3724" t="s">
        <v>8263</v>
      </c>
      <c r="P3724" s="10">
        <f>ROUND(E3724/D3724*100%,0)</f>
        <v>1</v>
      </c>
      <c r="Q3724" s="11">
        <f t="shared" si="174"/>
        <v>47.66</v>
      </c>
      <c r="R3724" s="9">
        <f t="shared" si="175"/>
        <v>42381.671840277777</v>
      </c>
      <c r="S3724" s="9">
        <f t="shared" si="176"/>
        <v>42411.957638888889</v>
      </c>
    </row>
    <row r="3725" spans="1:19" hidden="1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8262</v>
      </c>
      <c r="O3725" t="s">
        <v>8263</v>
      </c>
      <c r="P3725" s="10">
        <f>ROUND(E3725/D3725*100%,0)</f>
        <v>1</v>
      </c>
      <c r="Q3725" s="11">
        <f t="shared" si="174"/>
        <v>72.89</v>
      </c>
      <c r="R3725" s="9">
        <f t="shared" si="175"/>
        <v>41943.753032407411</v>
      </c>
      <c r="S3725" s="9">
        <f t="shared" si="176"/>
        <v>41973.794699074075</v>
      </c>
    </row>
    <row r="3726" spans="1:19" ht="30" hidden="1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8262</v>
      </c>
      <c r="O3726" t="s">
        <v>8263</v>
      </c>
      <c r="P3726" s="10">
        <f>ROUND(E3726/D3726*100%,0)</f>
        <v>1</v>
      </c>
      <c r="Q3726" s="11">
        <f t="shared" si="174"/>
        <v>49.55</v>
      </c>
      <c r="R3726" s="9">
        <f t="shared" si="175"/>
        <v>42465.491435185191</v>
      </c>
      <c r="S3726" s="9">
        <f t="shared" si="176"/>
        <v>42494.958333333328</v>
      </c>
    </row>
    <row r="3727" spans="1:19" ht="30" hidden="1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8262</v>
      </c>
      <c r="O3727" t="s">
        <v>8263</v>
      </c>
      <c r="P3727" s="10">
        <f>ROUND(E3727/D3727*100%,0)</f>
        <v>1</v>
      </c>
      <c r="Q3727" s="11">
        <f t="shared" si="174"/>
        <v>25.4</v>
      </c>
      <c r="R3727" s="9">
        <f t="shared" si="175"/>
        <v>42401.945219907408</v>
      </c>
      <c r="S3727" s="9">
        <f t="shared" si="176"/>
        <v>42418.895833333328</v>
      </c>
    </row>
    <row r="3728" spans="1:19" ht="30" hidden="1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8262</v>
      </c>
      <c r="O3728" t="s">
        <v>8263</v>
      </c>
      <c r="P3728" s="10">
        <f>ROUND(E3728/D3728*100%,0)</f>
        <v>3</v>
      </c>
      <c r="Q3728" s="11">
        <f t="shared" si="174"/>
        <v>62.59</v>
      </c>
      <c r="R3728" s="9">
        <f t="shared" si="175"/>
        <v>42462.140868055561</v>
      </c>
      <c r="S3728" s="9">
        <f t="shared" si="176"/>
        <v>42489.875</v>
      </c>
    </row>
    <row r="3729" spans="1:19" ht="30" hidden="1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8262</v>
      </c>
      <c r="O3729" t="s">
        <v>8263</v>
      </c>
      <c r="P3729" s="10">
        <f>ROUND(E3729/D3729*100%,0)</f>
        <v>1</v>
      </c>
      <c r="Q3729" s="11">
        <f t="shared" si="174"/>
        <v>61.06</v>
      </c>
      <c r="R3729" s="9">
        <f t="shared" si="175"/>
        <v>42632.348310185189</v>
      </c>
      <c r="S3729" s="9">
        <f t="shared" si="176"/>
        <v>42663.204861111109</v>
      </c>
    </row>
    <row r="3730" spans="1:19" ht="30" hidden="1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8262</v>
      </c>
      <c r="O3730" t="s">
        <v>8263</v>
      </c>
      <c r="P3730" s="10">
        <f>ROUND(E3730/D3730*100%,0)</f>
        <v>0</v>
      </c>
      <c r="Q3730" s="11">
        <f t="shared" si="174"/>
        <v>60.06</v>
      </c>
      <c r="R3730" s="9">
        <f t="shared" si="175"/>
        <v>42205.171018518522</v>
      </c>
      <c r="S3730" s="9">
        <f t="shared" si="176"/>
        <v>42235.171018518522</v>
      </c>
    </row>
    <row r="3731" spans="1:19" ht="30" hidden="1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8262</v>
      </c>
      <c r="O3731" t="s">
        <v>8263</v>
      </c>
      <c r="P3731" s="10">
        <f>ROUND(E3731/D3731*100%,0)</f>
        <v>0</v>
      </c>
      <c r="Q3731" s="11">
        <f t="shared" si="174"/>
        <v>72.400000000000006</v>
      </c>
      <c r="R3731" s="9">
        <f t="shared" si="175"/>
        <v>42041.205000000002</v>
      </c>
      <c r="S3731" s="9">
        <f t="shared" si="176"/>
        <v>42086.16333333333</v>
      </c>
    </row>
    <row r="3732" spans="1:19" ht="30" hidden="1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8262</v>
      </c>
      <c r="O3732" t="s">
        <v>8263</v>
      </c>
      <c r="P3732" s="10">
        <f>ROUND(E3732/D3732*100%,0)</f>
        <v>0</v>
      </c>
      <c r="Q3732" s="11">
        <f t="shared" si="174"/>
        <v>100</v>
      </c>
      <c r="R3732" s="9">
        <f t="shared" si="175"/>
        <v>42203.677766203706</v>
      </c>
      <c r="S3732" s="9">
        <f t="shared" si="176"/>
        <v>42233.677766203706</v>
      </c>
    </row>
    <row r="3733" spans="1:19" ht="30" hidden="1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8262</v>
      </c>
      <c r="O3733" t="s">
        <v>8263</v>
      </c>
      <c r="P3733" s="10">
        <f>ROUND(E3733/D3733*100%,0)</f>
        <v>0</v>
      </c>
      <c r="Q3733" s="11">
        <f t="shared" si="174"/>
        <v>51.67</v>
      </c>
      <c r="R3733" s="9">
        <f t="shared" si="175"/>
        <v>41983.752847222218</v>
      </c>
      <c r="S3733" s="9">
        <f t="shared" si="176"/>
        <v>42014.140972222223</v>
      </c>
    </row>
    <row r="3734" spans="1:19" ht="30" hidden="1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8262</v>
      </c>
      <c r="O3734" t="s">
        <v>8263</v>
      </c>
      <c r="P3734" s="10">
        <f>ROUND(E3734/D3734*100%,0)</f>
        <v>0</v>
      </c>
      <c r="Q3734" s="11">
        <f t="shared" si="174"/>
        <v>32.75</v>
      </c>
      <c r="R3734" s="9">
        <f t="shared" si="175"/>
        <v>41968.677465277782</v>
      </c>
      <c r="S3734" s="9">
        <f t="shared" si="176"/>
        <v>42028.5</v>
      </c>
    </row>
    <row r="3735" spans="1:19" ht="30" hidden="1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8262</v>
      </c>
      <c r="O3735" t="s">
        <v>8263</v>
      </c>
      <c r="P3735" s="10">
        <f>ROUND(E3735/D3735*100%,0)</f>
        <v>0</v>
      </c>
      <c r="Q3735" s="11">
        <f t="shared" si="174"/>
        <v>0</v>
      </c>
      <c r="R3735" s="9">
        <f t="shared" si="175"/>
        <v>42103.024398148147</v>
      </c>
      <c r="S3735" s="9">
        <f t="shared" si="176"/>
        <v>42112.9375</v>
      </c>
    </row>
    <row r="3736" spans="1:19" ht="30" hidden="1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8262</v>
      </c>
      <c r="O3736" t="s">
        <v>8263</v>
      </c>
      <c r="P3736" s="10">
        <f>ROUND(E3736/D3736*100%,0)</f>
        <v>0</v>
      </c>
      <c r="Q3736" s="11">
        <f t="shared" si="174"/>
        <v>61</v>
      </c>
      <c r="R3736" s="9">
        <f t="shared" si="175"/>
        <v>42089.901574074072</v>
      </c>
      <c r="S3736" s="9">
        <f t="shared" si="176"/>
        <v>42149.901574074072</v>
      </c>
    </row>
    <row r="3737" spans="1:19" ht="30" hidden="1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8262</v>
      </c>
      <c r="O3737" t="s">
        <v>8263</v>
      </c>
      <c r="P3737" s="10">
        <f>ROUND(E3737/D3737*100%,0)</f>
        <v>0</v>
      </c>
      <c r="Q3737" s="11">
        <f t="shared" si="174"/>
        <v>10</v>
      </c>
      <c r="R3737" s="9">
        <f t="shared" si="175"/>
        <v>42122.693159722221</v>
      </c>
      <c r="S3737" s="9">
        <f t="shared" si="176"/>
        <v>42152.693159722221</v>
      </c>
    </row>
    <row r="3738" spans="1:19" ht="30" hidden="1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8262</v>
      </c>
      <c r="O3738" t="s">
        <v>8263</v>
      </c>
      <c r="P3738" s="10">
        <f>ROUND(E3738/D3738*100%,0)</f>
        <v>0</v>
      </c>
      <c r="Q3738" s="11">
        <f t="shared" si="174"/>
        <v>10</v>
      </c>
      <c r="R3738" s="9">
        <f t="shared" si="175"/>
        <v>42048.711724537032</v>
      </c>
      <c r="S3738" s="9">
        <f t="shared" si="176"/>
        <v>42086.75</v>
      </c>
    </row>
    <row r="3739" spans="1:19" ht="30" hidden="1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8262</v>
      </c>
      <c r="O3739" t="s">
        <v>8263</v>
      </c>
      <c r="P3739" s="10">
        <f>ROUND(E3739/D3739*100%,0)</f>
        <v>0</v>
      </c>
      <c r="Q3739" s="11">
        <f t="shared" si="174"/>
        <v>37.5</v>
      </c>
      <c r="R3739" s="9">
        <f t="shared" si="175"/>
        <v>42297.691006944442</v>
      </c>
      <c r="S3739" s="9">
        <f t="shared" si="176"/>
        <v>42320.290972222225</v>
      </c>
    </row>
    <row r="3740" spans="1:19" ht="30" hidden="1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8262</v>
      </c>
      <c r="O3740" t="s">
        <v>8263</v>
      </c>
      <c r="P3740" s="10">
        <f>ROUND(E3740/D3740*100%,0)</f>
        <v>0</v>
      </c>
      <c r="Q3740" s="11">
        <f t="shared" si="174"/>
        <v>45</v>
      </c>
      <c r="R3740" s="9">
        <f t="shared" si="175"/>
        <v>41813.938715277778</v>
      </c>
      <c r="S3740" s="9">
        <f t="shared" si="176"/>
        <v>41835.916666666664</v>
      </c>
    </row>
    <row r="3741" spans="1:19" ht="30" hidden="1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8262</v>
      </c>
      <c r="O3741" t="s">
        <v>8263</v>
      </c>
      <c r="P3741" s="10">
        <f>ROUND(E3741/D3741*100%,0)</f>
        <v>0</v>
      </c>
      <c r="Q3741" s="11">
        <f t="shared" si="174"/>
        <v>100.63</v>
      </c>
      <c r="R3741" s="9">
        <f t="shared" si="175"/>
        <v>42548.449861111112</v>
      </c>
      <c r="S3741" s="9">
        <f t="shared" si="176"/>
        <v>42568.449861111112</v>
      </c>
    </row>
    <row r="3742" spans="1:19" ht="30" hidden="1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8262</v>
      </c>
      <c r="O3742" t="s">
        <v>8263</v>
      </c>
      <c r="P3742" s="10">
        <f>ROUND(E3742/D3742*100%,0)</f>
        <v>0</v>
      </c>
      <c r="Q3742" s="11">
        <f t="shared" si="174"/>
        <v>25.57</v>
      </c>
      <c r="R3742" s="9">
        <f t="shared" si="175"/>
        <v>41833.089756944442</v>
      </c>
      <c r="S3742" s="9">
        <f t="shared" si="176"/>
        <v>41863.079143518517</v>
      </c>
    </row>
    <row r="3743" spans="1:19" ht="30" hidden="1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8262</v>
      </c>
      <c r="O3743" t="s">
        <v>8263</v>
      </c>
      <c r="P3743" s="10">
        <f>ROUND(E3743/D3743*100%,0)</f>
        <v>0</v>
      </c>
      <c r="Q3743" s="11">
        <f t="shared" si="174"/>
        <v>0</v>
      </c>
      <c r="R3743" s="9">
        <f t="shared" si="175"/>
        <v>42325.920717592591</v>
      </c>
      <c r="S3743" s="9">
        <f t="shared" si="176"/>
        <v>42355.920717592591</v>
      </c>
    </row>
    <row r="3744" spans="1:19" ht="30" hidden="1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8262</v>
      </c>
      <c r="O3744" t="s">
        <v>8263</v>
      </c>
      <c r="P3744" s="10">
        <f>ROUND(E3744/D3744*100%,0)</f>
        <v>0</v>
      </c>
      <c r="Q3744" s="11">
        <f t="shared" si="174"/>
        <v>25</v>
      </c>
      <c r="R3744" s="9">
        <f t="shared" si="175"/>
        <v>41858.214629629627</v>
      </c>
      <c r="S3744" s="9">
        <f t="shared" si="176"/>
        <v>41888.214629629627</v>
      </c>
    </row>
    <row r="3745" spans="1:19" ht="30" hidden="1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8262</v>
      </c>
      <c r="O3745" t="s">
        <v>8263</v>
      </c>
      <c r="P3745" s="10">
        <f>ROUND(E3745/D3745*100%,0)</f>
        <v>0</v>
      </c>
      <c r="Q3745" s="11">
        <f t="shared" si="174"/>
        <v>0</v>
      </c>
      <c r="R3745" s="9">
        <f t="shared" si="175"/>
        <v>41793.710231481484</v>
      </c>
      <c r="S3745" s="9">
        <f t="shared" si="176"/>
        <v>41823.710231481484</v>
      </c>
    </row>
    <row r="3746" spans="1:19" ht="30" hidden="1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8262</v>
      </c>
      <c r="O3746" t="s">
        <v>8263</v>
      </c>
      <c r="P3746" s="10">
        <f>ROUND(E3746/D3746*100%,0)</f>
        <v>0</v>
      </c>
      <c r="Q3746" s="11">
        <f t="shared" si="174"/>
        <v>0</v>
      </c>
      <c r="R3746" s="9">
        <f t="shared" si="175"/>
        <v>41793.814259259263</v>
      </c>
      <c r="S3746" s="9">
        <f t="shared" si="176"/>
        <v>41825.165972222225</v>
      </c>
    </row>
    <row r="3747" spans="1:19" ht="30" hidden="1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8262</v>
      </c>
      <c r="O3747" t="s">
        <v>8263</v>
      </c>
      <c r="P3747" s="10">
        <f>ROUND(E3747/D3747*100%,0)</f>
        <v>0</v>
      </c>
      <c r="Q3747" s="11">
        <f t="shared" si="174"/>
        <v>10</v>
      </c>
      <c r="R3747" s="9">
        <f t="shared" si="175"/>
        <v>41831.697939814818</v>
      </c>
      <c r="S3747" s="9">
        <f t="shared" si="176"/>
        <v>41861.697939814818</v>
      </c>
    </row>
    <row r="3748" spans="1:19" hidden="1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8262</v>
      </c>
      <c r="O3748" t="s">
        <v>8263</v>
      </c>
      <c r="P3748" s="10">
        <f>ROUND(E3748/D3748*100%,0)</f>
        <v>0</v>
      </c>
      <c r="Q3748" s="11">
        <f t="shared" si="174"/>
        <v>202</v>
      </c>
      <c r="R3748" s="9">
        <f t="shared" si="175"/>
        <v>42621.389340277776</v>
      </c>
      <c r="S3748" s="9">
        <f t="shared" si="176"/>
        <v>42651.389340277776</v>
      </c>
    </row>
    <row r="3749" spans="1:19" ht="30" hidden="1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8262</v>
      </c>
      <c r="O3749" t="s">
        <v>8263</v>
      </c>
      <c r="P3749" s="10">
        <f>ROUND(E3749/D3749*100%,0)</f>
        <v>0</v>
      </c>
      <c r="Q3749" s="11">
        <f t="shared" si="174"/>
        <v>25</v>
      </c>
      <c r="R3749" s="9">
        <f t="shared" si="175"/>
        <v>42164.299722222218</v>
      </c>
      <c r="S3749" s="9">
        <f t="shared" si="176"/>
        <v>42190.957638888889</v>
      </c>
    </row>
    <row r="3750" spans="1:19" ht="30" hidden="1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8262</v>
      </c>
      <c r="O3750" t="s">
        <v>8304</v>
      </c>
      <c r="P3750" s="10">
        <f>ROUND(E3750/D3750*100%,0)</f>
        <v>1</v>
      </c>
      <c r="Q3750" s="11">
        <f t="shared" si="174"/>
        <v>99.54</v>
      </c>
      <c r="R3750" s="9">
        <f t="shared" si="175"/>
        <v>42395.706435185188</v>
      </c>
      <c r="S3750" s="9">
        <f t="shared" si="176"/>
        <v>42416.249305555553</v>
      </c>
    </row>
    <row r="3751" spans="1:19" ht="30" hidden="1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8262</v>
      </c>
      <c r="O3751" t="s">
        <v>8304</v>
      </c>
      <c r="P3751" s="10">
        <f>ROUND(E3751/D3751*100%,0)</f>
        <v>1</v>
      </c>
      <c r="Q3751" s="11">
        <f t="shared" si="174"/>
        <v>75</v>
      </c>
      <c r="R3751" s="9">
        <f t="shared" si="175"/>
        <v>42458.127175925925</v>
      </c>
      <c r="S3751" s="9">
        <f t="shared" si="176"/>
        <v>42489.165972222225</v>
      </c>
    </row>
    <row r="3752" spans="1:19" ht="90" hidden="1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8262</v>
      </c>
      <c r="O3752" t="s">
        <v>8304</v>
      </c>
      <c r="P3752" s="10">
        <f>ROUND(E3752/D3752*100%,0)</f>
        <v>1</v>
      </c>
      <c r="Q3752" s="11">
        <f t="shared" si="174"/>
        <v>215.25</v>
      </c>
      <c r="R3752" s="9">
        <f t="shared" si="175"/>
        <v>42016.981574074074</v>
      </c>
      <c r="S3752" s="9">
        <f t="shared" si="176"/>
        <v>42045.332638888889</v>
      </c>
    </row>
    <row r="3753" spans="1:19" ht="30" hidden="1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8262</v>
      </c>
      <c r="O3753" t="s">
        <v>8304</v>
      </c>
      <c r="P3753" s="10">
        <f>ROUND(E3753/D3753*100%,0)</f>
        <v>1</v>
      </c>
      <c r="Q3753" s="11">
        <f t="shared" si="174"/>
        <v>120.55</v>
      </c>
      <c r="R3753" s="9">
        <f t="shared" si="175"/>
        <v>42403.035567129627</v>
      </c>
      <c r="S3753" s="9">
        <f t="shared" si="176"/>
        <v>42462.993900462956</v>
      </c>
    </row>
    <row r="3754" spans="1:19" ht="45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8262</v>
      </c>
      <c r="O3754" t="s">
        <v>8304</v>
      </c>
      <c r="P3754" s="10">
        <f>ROUND(E3754/D3754*100%,0)</f>
        <v>1</v>
      </c>
      <c r="Q3754" s="11">
        <f t="shared" si="174"/>
        <v>37.67</v>
      </c>
      <c r="R3754" s="9">
        <f t="shared" si="175"/>
        <v>42619.802488425921</v>
      </c>
      <c r="S3754" s="9">
        <f t="shared" si="176"/>
        <v>42659.875</v>
      </c>
    </row>
    <row r="3755" spans="1:19" ht="30" hidden="1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8262</v>
      </c>
      <c r="O3755" t="s">
        <v>8304</v>
      </c>
      <c r="P3755" s="10">
        <f>ROUND(E3755/D3755*100%,0)</f>
        <v>1</v>
      </c>
      <c r="Q3755" s="11">
        <f t="shared" si="174"/>
        <v>172.23</v>
      </c>
      <c r="R3755" s="9">
        <f t="shared" si="175"/>
        <v>42128.824074074073</v>
      </c>
      <c r="S3755" s="9">
        <f t="shared" si="176"/>
        <v>42158</v>
      </c>
    </row>
    <row r="3756" spans="1:19" ht="30" hidden="1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8262</v>
      </c>
      <c r="O3756" t="s">
        <v>8304</v>
      </c>
      <c r="P3756" s="10">
        <f>ROUND(E3756/D3756*100%,0)</f>
        <v>1</v>
      </c>
      <c r="Q3756" s="11">
        <f t="shared" si="174"/>
        <v>111.11</v>
      </c>
      <c r="R3756" s="9">
        <f t="shared" si="175"/>
        <v>41808.881215277775</v>
      </c>
      <c r="S3756" s="9">
        <f t="shared" si="176"/>
        <v>41846.207638888889</v>
      </c>
    </row>
    <row r="3757" spans="1:19" ht="3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8262</v>
      </c>
      <c r="O3757" t="s">
        <v>8304</v>
      </c>
      <c r="P3757" s="10">
        <f>ROUND(E3757/D3757*100%,0)</f>
        <v>1</v>
      </c>
      <c r="Q3757" s="11">
        <f t="shared" si="174"/>
        <v>25.46</v>
      </c>
      <c r="R3757" s="9">
        <f t="shared" si="175"/>
        <v>42445.866979166662</v>
      </c>
      <c r="S3757" s="9">
        <f t="shared" si="176"/>
        <v>42475.866979166662</v>
      </c>
    </row>
    <row r="3758" spans="1:19" ht="30" hidden="1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8262</v>
      </c>
      <c r="O3758" t="s">
        <v>8304</v>
      </c>
      <c r="P3758" s="10">
        <f>ROUND(E3758/D3758*100%,0)</f>
        <v>1</v>
      </c>
      <c r="Q3758" s="11">
        <f t="shared" si="174"/>
        <v>267.64999999999998</v>
      </c>
      <c r="R3758" s="9">
        <f t="shared" si="175"/>
        <v>41771.814791666664</v>
      </c>
      <c r="S3758" s="9">
        <f t="shared" si="176"/>
        <v>41801.814791666664</v>
      </c>
    </row>
    <row r="3759" spans="1:19" ht="30" hidden="1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8262</v>
      </c>
      <c r="O3759" t="s">
        <v>8304</v>
      </c>
      <c r="P3759" s="10">
        <f>ROUND(E3759/D3759*100%,0)</f>
        <v>1</v>
      </c>
      <c r="Q3759" s="11">
        <f t="shared" si="174"/>
        <v>75.959999999999994</v>
      </c>
      <c r="R3759" s="9">
        <f t="shared" si="175"/>
        <v>41954.850868055553</v>
      </c>
      <c r="S3759" s="9">
        <f t="shared" si="176"/>
        <v>41974.850868055553</v>
      </c>
    </row>
    <row r="3760" spans="1:19" hidden="1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8262</v>
      </c>
      <c r="O3760" t="s">
        <v>8304</v>
      </c>
      <c r="P3760" s="10">
        <f>ROUND(E3760/D3760*100%,0)</f>
        <v>1</v>
      </c>
      <c r="Q3760" s="11">
        <f t="shared" si="174"/>
        <v>59.04</v>
      </c>
      <c r="R3760" s="9">
        <f t="shared" si="175"/>
        <v>41747.471504629626</v>
      </c>
      <c r="S3760" s="9">
        <f t="shared" si="176"/>
        <v>41778.208333333336</v>
      </c>
    </row>
    <row r="3761" spans="1:19" hidden="1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8262</v>
      </c>
      <c r="O3761" t="s">
        <v>8304</v>
      </c>
      <c r="P3761" s="10">
        <f>ROUND(E3761/D3761*100%,0)</f>
        <v>1</v>
      </c>
      <c r="Q3761" s="11">
        <f t="shared" si="174"/>
        <v>50.11</v>
      </c>
      <c r="R3761" s="9">
        <f t="shared" si="175"/>
        <v>42182.108252314814</v>
      </c>
      <c r="S3761" s="9">
        <f t="shared" si="176"/>
        <v>42242.108252314814</v>
      </c>
    </row>
    <row r="3762" spans="1:19" ht="30" hidden="1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8262</v>
      </c>
      <c r="O3762" t="s">
        <v>8304</v>
      </c>
      <c r="P3762" s="10">
        <f>ROUND(E3762/D3762*100%,0)</f>
        <v>1</v>
      </c>
      <c r="Q3762" s="11">
        <f t="shared" si="174"/>
        <v>55.5</v>
      </c>
      <c r="R3762" s="9">
        <f t="shared" si="175"/>
        <v>41739.525300925925</v>
      </c>
      <c r="S3762" s="9">
        <f t="shared" si="176"/>
        <v>41764.525300925925</v>
      </c>
    </row>
    <row r="3763" spans="1:19" ht="3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8262</v>
      </c>
      <c r="O3763" t="s">
        <v>8304</v>
      </c>
      <c r="P3763" s="10">
        <f>ROUND(E3763/D3763*100%,0)</f>
        <v>1</v>
      </c>
      <c r="Q3763" s="11">
        <f t="shared" si="174"/>
        <v>166.67</v>
      </c>
      <c r="R3763" s="9">
        <f t="shared" si="175"/>
        <v>42173.466863425929</v>
      </c>
      <c r="S3763" s="9">
        <f t="shared" si="176"/>
        <v>42226.958333333328</v>
      </c>
    </row>
    <row r="3764" spans="1:19" ht="30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8262</v>
      </c>
      <c r="O3764" t="s">
        <v>8304</v>
      </c>
      <c r="P3764" s="10">
        <f>ROUND(E3764/D3764*100%,0)</f>
        <v>1</v>
      </c>
      <c r="Q3764" s="11">
        <f t="shared" si="174"/>
        <v>47.43</v>
      </c>
      <c r="R3764" s="9">
        <f t="shared" si="175"/>
        <v>42193.813530092593</v>
      </c>
      <c r="S3764" s="9">
        <f t="shared" si="176"/>
        <v>42218.813530092593</v>
      </c>
    </row>
    <row r="3765" spans="1:19" ht="30" hidden="1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8262</v>
      </c>
      <c r="O3765" t="s">
        <v>8304</v>
      </c>
      <c r="P3765" s="10">
        <f>ROUND(E3765/D3765*100%,0)</f>
        <v>1</v>
      </c>
      <c r="Q3765" s="11">
        <f t="shared" si="174"/>
        <v>64.94</v>
      </c>
      <c r="R3765" s="9">
        <f t="shared" si="175"/>
        <v>42065.750300925924</v>
      </c>
      <c r="S3765" s="9">
        <f t="shared" si="176"/>
        <v>42095.708634259259</v>
      </c>
    </row>
    <row r="3766" spans="1:19" ht="30" hidden="1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8262</v>
      </c>
      <c r="O3766" t="s">
        <v>8304</v>
      </c>
      <c r="P3766" s="10">
        <f>ROUND(E3766/D3766*100%,0)</f>
        <v>1</v>
      </c>
      <c r="Q3766" s="11">
        <f t="shared" si="174"/>
        <v>55.56</v>
      </c>
      <c r="R3766" s="9">
        <f t="shared" si="175"/>
        <v>42499.842962962968</v>
      </c>
      <c r="S3766" s="9">
        <f t="shared" si="176"/>
        <v>42519.024999999994</v>
      </c>
    </row>
    <row r="3767" spans="1:19" ht="45" hidden="1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8262</v>
      </c>
      <c r="O3767" t="s">
        <v>8304</v>
      </c>
      <c r="P3767" s="10">
        <f>ROUND(E3767/D3767*100%,0)</f>
        <v>1</v>
      </c>
      <c r="Q3767" s="11">
        <f t="shared" si="174"/>
        <v>74.22</v>
      </c>
      <c r="R3767" s="9">
        <f t="shared" si="175"/>
        <v>41820.776412037041</v>
      </c>
      <c r="S3767" s="9">
        <f t="shared" si="176"/>
        <v>41850.776412037041</v>
      </c>
    </row>
    <row r="3768" spans="1:19" ht="30" hidden="1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8262</v>
      </c>
      <c r="O3768" t="s">
        <v>8304</v>
      </c>
      <c r="P3768" s="10">
        <f>ROUND(E3768/D3768*100%,0)</f>
        <v>1</v>
      </c>
      <c r="Q3768" s="11">
        <f t="shared" si="174"/>
        <v>106.93</v>
      </c>
      <c r="R3768" s="9">
        <f t="shared" si="175"/>
        <v>41788.167187500003</v>
      </c>
      <c r="S3768" s="9">
        <f t="shared" si="176"/>
        <v>41823.167187500003</v>
      </c>
    </row>
    <row r="3769" spans="1:19" ht="30" hidden="1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8262</v>
      </c>
      <c r="O3769" t="s">
        <v>8304</v>
      </c>
      <c r="P3769" s="10">
        <f>ROUND(E3769/D3769*100%,0)</f>
        <v>1</v>
      </c>
      <c r="Q3769" s="11">
        <f t="shared" si="174"/>
        <v>41.7</v>
      </c>
      <c r="R3769" s="9">
        <f t="shared" si="175"/>
        <v>42050.019641203704</v>
      </c>
      <c r="S3769" s="9">
        <f t="shared" si="176"/>
        <v>42064.207638888889</v>
      </c>
    </row>
    <row r="3770" spans="1:19" ht="30" hidden="1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8262</v>
      </c>
      <c r="O3770" t="s">
        <v>8304</v>
      </c>
      <c r="P3770" s="10">
        <f>ROUND(E3770/D3770*100%,0)</f>
        <v>1</v>
      </c>
      <c r="Q3770" s="11">
        <f t="shared" si="174"/>
        <v>74.239999999999995</v>
      </c>
      <c r="R3770" s="9">
        <f t="shared" si="175"/>
        <v>41772.727893518517</v>
      </c>
      <c r="S3770" s="9">
        <f t="shared" si="176"/>
        <v>41802.727893518517</v>
      </c>
    </row>
    <row r="3771" spans="1:19" ht="30" hidden="1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8262</v>
      </c>
      <c r="O3771" t="s">
        <v>8304</v>
      </c>
      <c r="P3771" s="10">
        <f>ROUND(E3771/D3771*100%,0)</f>
        <v>1</v>
      </c>
      <c r="Q3771" s="11">
        <f t="shared" si="174"/>
        <v>73.33</v>
      </c>
      <c r="R3771" s="9">
        <f t="shared" si="175"/>
        <v>42445.598136574074</v>
      </c>
      <c r="S3771" s="9">
        <f t="shared" si="176"/>
        <v>42475.598136574074</v>
      </c>
    </row>
    <row r="3772" spans="1:19" ht="3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8262</v>
      </c>
      <c r="O3772" t="s">
        <v>8304</v>
      </c>
      <c r="P3772" s="10">
        <f>ROUND(E3772/D3772*100%,0)</f>
        <v>1</v>
      </c>
      <c r="Q3772" s="11">
        <f t="shared" si="174"/>
        <v>100</v>
      </c>
      <c r="R3772" s="9">
        <f t="shared" si="175"/>
        <v>42138.930671296301</v>
      </c>
      <c r="S3772" s="9">
        <f t="shared" si="176"/>
        <v>42168.930671296301</v>
      </c>
    </row>
    <row r="3773" spans="1:19" ht="30" hidden="1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8262</v>
      </c>
      <c r="O3773" t="s">
        <v>8304</v>
      </c>
      <c r="P3773" s="10">
        <f>ROUND(E3773/D3773*100%,0)</f>
        <v>1</v>
      </c>
      <c r="Q3773" s="11">
        <f t="shared" si="174"/>
        <v>38.42</v>
      </c>
      <c r="R3773" s="9">
        <f t="shared" si="175"/>
        <v>42493.857083333336</v>
      </c>
      <c r="S3773" s="9">
        <f t="shared" si="176"/>
        <v>42508</v>
      </c>
    </row>
    <row r="3774" spans="1:19" ht="30" hidden="1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8262</v>
      </c>
      <c r="O3774" t="s">
        <v>8304</v>
      </c>
      <c r="P3774" s="10">
        <f>ROUND(E3774/D3774*100%,0)</f>
        <v>1</v>
      </c>
      <c r="Q3774" s="11">
        <f t="shared" si="174"/>
        <v>166.97</v>
      </c>
      <c r="R3774" s="9">
        <f t="shared" si="175"/>
        <v>42682.616967592592</v>
      </c>
      <c r="S3774" s="9">
        <f t="shared" si="176"/>
        <v>42703.25</v>
      </c>
    </row>
    <row r="3775" spans="1:19" ht="30" hidden="1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8262</v>
      </c>
      <c r="O3775" t="s">
        <v>8304</v>
      </c>
      <c r="P3775" s="10">
        <f>ROUND(E3775/D3775*100%,0)</f>
        <v>1</v>
      </c>
      <c r="Q3775" s="11">
        <f t="shared" si="174"/>
        <v>94.91</v>
      </c>
      <c r="R3775" s="9">
        <f t="shared" si="175"/>
        <v>42656.005173611105</v>
      </c>
      <c r="S3775" s="9">
        <f t="shared" si="176"/>
        <v>42689.088888888888</v>
      </c>
    </row>
    <row r="3776" spans="1:19" ht="30" hidden="1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8262</v>
      </c>
      <c r="O3776" t="s">
        <v>8304</v>
      </c>
      <c r="P3776" s="10">
        <f>ROUND(E3776/D3776*100%,0)</f>
        <v>1</v>
      </c>
      <c r="Q3776" s="11">
        <f t="shared" si="174"/>
        <v>100</v>
      </c>
      <c r="R3776" s="9">
        <f t="shared" si="175"/>
        <v>42087.792303240742</v>
      </c>
      <c r="S3776" s="9">
        <f t="shared" si="176"/>
        <v>42103.792303240742</v>
      </c>
    </row>
    <row r="3777" spans="1:19" ht="30" hidden="1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8262</v>
      </c>
      <c r="O3777" t="s">
        <v>8304</v>
      </c>
      <c r="P3777" s="10">
        <f>ROUND(E3777/D3777*100%,0)</f>
        <v>1</v>
      </c>
      <c r="Q3777" s="11">
        <f t="shared" si="174"/>
        <v>143.21</v>
      </c>
      <c r="R3777" s="9">
        <f t="shared" si="175"/>
        <v>42075.942627314813</v>
      </c>
      <c r="S3777" s="9">
        <f t="shared" si="176"/>
        <v>42103.166666666672</v>
      </c>
    </row>
    <row r="3778" spans="1:19" ht="30" hidden="1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8262</v>
      </c>
      <c r="O3778" t="s">
        <v>8304</v>
      </c>
      <c r="P3778" s="10">
        <f>ROUND(E3778/D3778*100%,0)</f>
        <v>1</v>
      </c>
      <c r="Q3778" s="11">
        <f t="shared" si="174"/>
        <v>90.82</v>
      </c>
      <c r="R3778" s="9">
        <f t="shared" si="175"/>
        <v>41814.367800925924</v>
      </c>
      <c r="S3778" s="9">
        <f t="shared" si="176"/>
        <v>41852.041666666664</v>
      </c>
    </row>
    <row r="3779" spans="1:19" ht="30" hidden="1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8262</v>
      </c>
      <c r="O3779" t="s">
        <v>8304</v>
      </c>
      <c r="P3779" s="10">
        <f>ROUND(E3779/D3779*100%,0)</f>
        <v>1</v>
      </c>
      <c r="Q3779" s="11">
        <f t="shared" ref="Q3779:Q3842" si="177">IFERROR(ROUND(E3779/L3779,2),0)</f>
        <v>48.54</v>
      </c>
      <c r="R3779" s="9">
        <f t="shared" ref="R3779:R3842" si="178">(((J3779/60)/60)/24)+DATE(1970,1,1)</f>
        <v>41887.111354166671</v>
      </c>
      <c r="S3779" s="9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8262</v>
      </c>
      <c r="O3780" t="s">
        <v>8304</v>
      </c>
      <c r="P3780" s="10">
        <f>ROUND(E3780/D3780*100%,0)</f>
        <v>1</v>
      </c>
      <c r="Q3780" s="11">
        <f t="shared" si="177"/>
        <v>70.03</v>
      </c>
      <c r="R3780" s="9">
        <f t="shared" si="178"/>
        <v>41989.819212962961</v>
      </c>
      <c r="S3780" s="9">
        <f t="shared" si="179"/>
        <v>42049.819212962961</v>
      </c>
    </row>
    <row r="3781" spans="1:19" hidden="1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8262</v>
      </c>
      <c r="O3781" t="s">
        <v>8304</v>
      </c>
      <c r="P3781" s="10">
        <f>ROUND(E3781/D3781*100%,0)</f>
        <v>1</v>
      </c>
      <c r="Q3781" s="11">
        <f t="shared" si="177"/>
        <v>135.63</v>
      </c>
      <c r="R3781" s="9">
        <f t="shared" si="178"/>
        <v>42425.735416666663</v>
      </c>
      <c r="S3781" s="9">
        <f t="shared" si="179"/>
        <v>42455.693750000006</v>
      </c>
    </row>
    <row r="3782" spans="1:19" ht="30" hidden="1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8262</v>
      </c>
      <c r="O3782" t="s">
        <v>8304</v>
      </c>
      <c r="P3782" s="10">
        <f>ROUND(E3782/D3782*100%,0)</f>
        <v>1</v>
      </c>
      <c r="Q3782" s="11">
        <f t="shared" si="177"/>
        <v>100</v>
      </c>
      <c r="R3782" s="9">
        <f t="shared" si="178"/>
        <v>42166.219733796301</v>
      </c>
      <c r="S3782" s="9">
        <f t="shared" si="179"/>
        <v>42198.837499999994</v>
      </c>
    </row>
    <row r="3783" spans="1:19" ht="45" hidden="1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8262</v>
      </c>
      <c r="O3783" t="s">
        <v>8304</v>
      </c>
      <c r="P3783" s="10">
        <f>ROUND(E3783/D3783*100%,0)</f>
        <v>1</v>
      </c>
      <c r="Q3783" s="11">
        <f t="shared" si="177"/>
        <v>94.9</v>
      </c>
      <c r="R3783" s="9">
        <f t="shared" si="178"/>
        <v>41865.882928240739</v>
      </c>
      <c r="S3783" s="9">
        <f t="shared" si="179"/>
        <v>41890.882928240739</v>
      </c>
    </row>
    <row r="3784" spans="1:19" ht="3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8262</v>
      </c>
      <c r="O3784" t="s">
        <v>8304</v>
      </c>
      <c r="P3784" s="10">
        <f>ROUND(E3784/D3784*100%,0)</f>
        <v>1</v>
      </c>
      <c r="Q3784" s="11">
        <f t="shared" si="177"/>
        <v>75.37</v>
      </c>
      <c r="R3784" s="9">
        <f t="shared" si="178"/>
        <v>42546.862233796302</v>
      </c>
      <c r="S3784" s="9">
        <f t="shared" si="179"/>
        <v>42575.958333333328</v>
      </c>
    </row>
    <row r="3785" spans="1:19" ht="30" hidden="1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8262</v>
      </c>
      <c r="O3785" t="s">
        <v>8304</v>
      </c>
      <c r="P3785" s="10">
        <f>ROUND(E3785/D3785*100%,0)</f>
        <v>1</v>
      </c>
      <c r="Q3785" s="11">
        <f t="shared" si="177"/>
        <v>64.459999999999994</v>
      </c>
      <c r="R3785" s="9">
        <f t="shared" si="178"/>
        <v>42420.140277777777</v>
      </c>
      <c r="S3785" s="9">
        <f t="shared" si="179"/>
        <v>42444.666666666672</v>
      </c>
    </row>
    <row r="3786" spans="1:19" ht="30" hidden="1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8262</v>
      </c>
      <c r="O3786" t="s">
        <v>8304</v>
      </c>
      <c r="P3786" s="10">
        <f>ROUND(E3786/D3786*100%,0)</f>
        <v>1</v>
      </c>
      <c r="Q3786" s="11">
        <f t="shared" si="177"/>
        <v>115</v>
      </c>
      <c r="R3786" s="9">
        <f t="shared" si="178"/>
        <v>42531.980694444443</v>
      </c>
      <c r="S3786" s="9">
        <f t="shared" si="179"/>
        <v>42561.980694444443</v>
      </c>
    </row>
    <row r="3787" spans="1:19" ht="3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8262</v>
      </c>
      <c r="O3787" t="s">
        <v>8304</v>
      </c>
      <c r="P3787" s="10">
        <f>ROUND(E3787/D3787*100%,0)</f>
        <v>2</v>
      </c>
      <c r="Q3787" s="11">
        <f t="shared" si="177"/>
        <v>100.5</v>
      </c>
      <c r="R3787" s="9">
        <f t="shared" si="178"/>
        <v>42548.63853009259</v>
      </c>
      <c r="S3787" s="9">
        <f t="shared" si="179"/>
        <v>42584.418749999997</v>
      </c>
    </row>
    <row r="3788" spans="1:19" ht="30" hidden="1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8262</v>
      </c>
      <c r="O3788" t="s">
        <v>8304</v>
      </c>
      <c r="P3788" s="10">
        <f>ROUND(E3788/D3788*100%,0)</f>
        <v>1</v>
      </c>
      <c r="Q3788" s="11">
        <f t="shared" si="177"/>
        <v>93.77</v>
      </c>
      <c r="R3788" s="9">
        <f t="shared" si="178"/>
        <v>42487.037905092591</v>
      </c>
      <c r="S3788" s="9">
        <f t="shared" si="179"/>
        <v>42517.037905092591</v>
      </c>
    </row>
    <row r="3789" spans="1:19" ht="30" hidden="1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8262</v>
      </c>
      <c r="O3789" t="s">
        <v>8304</v>
      </c>
      <c r="P3789" s="10">
        <f>ROUND(E3789/D3789*100%,0)</f>
        <v>1</v>
      </c>
      <c r="Q3789" s="11">
        <f t="shared" si="177"/>
        <v>35.1</v>
      </c>
      <c r="R3789" s="9">
        <f t="shared" si="178"/>
        <v>42167.534791666665</v>
      </c>
      <c r="S3789" s="9">
        <f t="shared" si="179"/>
        <v>42196.165972222225</v>
      </c>
    </row>
    <row r="3790" spans="1:19" ht="60" hidden="1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8262</v>
      </c>
      <c r="O3790" t="s">
        <v>8304</v>
      </c>
      <c r="P3790" s="10">
        <f>ROUND(E3790/D3790*100%,0)</f>
        <v>0</v>
      </c>
      <c r="Q3790" s="11">
        <f t="shared" si="177"/>
        <v>500</v>
      </c>
      <c r="R3790" s="9">
        <f t="shared" si="178"/>
        <v>42333.695821759262</v>
      </c>
      <c r="S3790" s="9">
        <f t="shared" si="179"/>
        <v>42361.679166666669</v>
      </c>
    </row>
    <row r="3791" spans="1:19" ht="30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8262</v>
      </c>
      <c r="O3791" t="s">
        <v>8304</v>
      </c>
      <c r="P3791" s="10">
        <f>ROUND(E3791/D3791*100%,0)</f>
        <v>0</v>
      </c>
      <c r="Q3791" s="11">
        <f t="shared" si="177"/>
        <v>29</v>
      </c>
      <c r="R3791" s="9">
        <f t="shared" si="178"/>
        <v>42138.798819444448</v>
      </c>
      <c r="S3791" s="9">
        <f t="shared" si="179"/>
        <v>42170.798819444448</v>
      </c>
    </row>
    <row r="3792" spans="1:19" ht="30" hidden="1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8262</v>
      </c>
      <c r="O3792" t="s">
        <v>8304</v>
      </c>
      <c r="P3792" s="10">
        <f>ROUND(E3792/D3792*100%,0)</f>
        <v>0</v>
      </c>
      <c r="Q3792" s="11">
        <f t="shared" si="177"/>
        <v>0</v>
      </c>
      <c r="R3792" s="9">
        <f t="shared" si="178"/>
        <v>42666.666932870372</v>
      </c>
      <c r="S3792" s="9">
        <f t="shared" si="179"/>
        <v>42696.708599537036</v>
      </c>
    </row>
    <row r="3793" spans="1:19" ht="30" hidden="1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8262</v>
      </c>
      <c r="O3793" t="s">
        <v>8304</v>
      </c>
      <c r="P3793" s="10">
        <f>ROUND(E3793/D3793*100%,0)</f>
        <v>0</v>
      </c>
      <c r="Q3793" s="11">
        <f t="shared" si="177"/>
        <v>0</v>
      </c>
      <c r="R3793" s="9">
        <f t="shared" si="178"/>
        <v>41766.692037037035</v>
      </c>
      <c r="S3793" s="9">
        <f t="shared" si="179"/>
        <v>41826.692037037035</v>
      </c>
    </row>
    <row r="3794" spans="1:19" hidden="1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8262</v>
      </c>
      <c r="O3794" t="s">
        <v>8304</v>
      </c>
      <c r="P3794" s="10">
        <f>ROUND(E3794/D3794*100%,0)</f>
        <v>0</v>
      </c>
      <c r="Q3794" s="11">
        <f t="shared" si="177"/>
        <v>17.5</v>
      </c>
      <c r="R3794" s="9">
        <f t="shared" si="178"/>
        <v>42170.447013888886</v>
      </c>
      <c r="S3794" s="9">
        <f t="shared" si="179"/>
        <v>42200.447013888886</v>
      </c>
    </row>
    <row r="3795" spans="1:19" ht="30" hidden="1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8262</v>
      </c>
      <c r="O3795" t="s">
        <v>8304</v>
      </c>
      <c r="P3795" s="10">
        <f>ROUND(E3795/D3795*100%,0)</f>
        <v>1</v>
      </c>
      <c r="Q3795" s="11">
        <f t="shared" si="177"/>
        <v>174</v>
      </c>
      <c r="R3795" s="9">
        <f t="shared" si="178"/>
        <v>41968.938993055555</v>
      </c>
      <c r="S3795" s="9">
        <f t="shared" si="179"/>
        <v>41989.938993055555</v>
      </c>
    </row>
    <row r="3796" spans="1:19" ht="3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8262</v>
      </c>
      <c r="O3796" t="s">
        <v>8304</v>
      </c>
      <c r="P3796" s="10">
        <f>ROUND(E3796/D3796*100%,0)</f>
        <v>0</v>
      </c>
      <c r="Q3796" s="11">
        <f t="shared" si="177"/>
        <v>50</v>
      </c>
      <c r="R3796" s="9">
        <f t="shared" si="178"/>
        <v>42132.58048611111</v>
      </c>
      <c r="S3796" s="9">
        <f t="shared" si="179"/>
        <v>42162.58048611111</v>
      </c>
    </row>
    <row r="3797" spans="1:19" ht="30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8262</v>
      </c>
      <c r="O3797" t="s">
        <v>8304</v>
      </c>
      <c r="P3797" s="10">
        <f>ROUND(E3797/D3797*100%,0)</f>
        <v>0</v>
      </c>
      <c r="Q3797" s="11">
        <f t="shared" si="177"/>
        <v>5</v>
      </c>
      <c r="R3797" s="9">
        <f t="shared" si="178"/>
        <v>42201.436226851853</v>
      </c>
      <c r="S3797" s="9">
        <f t="shared" si="179"/>
        <v>42244.9375</v>
      </c>
    </row>
    <row r="3798" spans="1:19" ht="30" hidden="1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8262</v>
      </c>
      <c r="O3798" t="s">
        <v>8304</v>
      </c>
      <c r="P3798" s="10">
        <f>ROUND(E3798/D3798*100%,0)</f>
        <v>0</v>
      </c>
      <c r="Q3798" s="11">
        <f t="shared" si="177"/>
        <v>1</v>
      </c>
      <c r="R3798" s="9">
        <f t="shared" si="178"/>
        <v>42689.029583333337</v>
      </c>
      <c r="S3798" s="9">
        <f t="shared" si="179"/>
        <v>42749.029583333337</v>
      </c>
    </row>
    <row r="3799" spans="1:19" ht="30" hidden="1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8262</v>
      </c>
      <c r="O3799" t="s">
        <v>8304</v>
      </c>
      <c r="P3799" s="10">
        <f>ROUND(E3799/D3799*100%,0)</f>
        <v>1</v>
      </c>
      <c r="Q3799" s="11">
        <f t="shared" si="177"/>
        <v>145.41</v>
      </c>
      <c r="R3799" s="9">
        <f t="shared" si="178"/>
        <v>42084.881539351853</v>
      </c>
      <c r="S3799" s="9">
        <f t="shared" si="179"/>
        <v>42114.881539351853</v>
      </c>
    </row>
    <row r="3800" spans="1:19" ht="30" hidden="1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8262</v>
      </c>
      <c r="O3800" t="s">
        <v>8304</v>
      </c>
      <c r="P3800" s="10">
        <f>ROUND(E3800/D3800*100%,0)</f>
        <v>0</v>
      </c>
      <c r="Q3800" s="11">
        <f t="shared" si="177"/>
        <v>205</v>
      </c>
      <c r="R3800" s="9">
        <f t="shared" si="178"/>
        <v>41831.722777777781</v>
      </c>
      <c r="S3800" s="9">
        <f t="shared" si="179"/>
        <v>41861.722777777781</v>
      </c>
    </row>
    <row r="3801" spans="1:19" ht="30" hidden="1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8262</v>
      </c>
      <c r="O3801" t="s">
        <v>8304</v>
      </c>
      <c r="P3801" s="10">
        <f>ROUND(E3801/D3801*100%,0)</f>
        <v>0</v>
      </c>
      <c r="Q3801" s="11">
        <f t="shared" si="177"/>
        <v>100.5</v>
      </c>
      <c r="R3801" s="9">
        <f t="shared" si="178"/>
        <v>42410.93105324074</v>
      </c>
      <c r="S3801" s="9">
        <f t="shared" si="179"/>
        <v>42440.93105324074</v>
      </c>
    </row>
    <row r="3802" spans="1:19" ht="30" hidden="1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8262</v>
      </c>
      <c r="O3802" t="s">
        <v>8304</v>
      </c>
      <c r="P3802" s="10">
        <f>ROUND(E3802/D3802*100%,0)</f>
        <v>0</v>
      </c>
      <c r="Q3802" s="11">
        <f t="shared" si="177"/>
        <v>55.06</v>
      </c>
      <c r="R3802" s="9">
        <f t="shared" si="178"/>
        <v>41982.737071759257</v>
      </c>
      <c r="S3802" s="9">
        <f t="shared" si="179"/>
        <v>42015.207638888889</v>
      </c>
    </row>
    <row r="3803" spans="1:19" ht="30" hidden="1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8262</v>
      </c>
      <c r="O3803" t="s">
        <v>8304</v>
      </c>
      <c r="P3803" s="10">
        <f>ROUND(E3803/D3803*100%,0)</f>
        <v>0</v>
      </c>
      <c r="Q3803" s="11">
        <f t="shared" si="177"/>
        <v>47.33</v>
      </c>
      <c r="R3803" s="9">
        <f t="shared" si="178"/>
        <v>41975.676111111112</v>
      </c>
      <c r="S3803" s="9">
        <f t="shared" si="179"/>
        <v>42006.676111111112</v>
      </c>
    </row>
    <row r="3804" spans="1:19" ht="30" hidden="1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8262</v>
      </c>
      <c r="O3804" t="s">
        <v>8304</v>
      </c>
      <c r="P3804" s="10">
        <f>ROUND(E3804/D3804*100%,0)</f>
        <v>0</v>
      </c>
      <c r="Q3804" s="11">
        <f t="shared" si="177"/>
        <v>0</v>
      </c>
      <c r="R3804" s="9">
        <f t="shared" si="178"/>
        <v>42269.126226851848</v>
      </c>
      <c r="S3804" s="9">
        <f t="shared" si="179"/>
        <v>42299.126226851848</v>
      </c>
    </row>
    <row r="3805" spans="1:19" hidden="1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8262</v>
      </c>
      <c r="O3805" t="s">
        <v>8304</v>
      </c>
      <c r="P3805" s="10">
        <f>ROUND(E3805/D3805*100%,0)</f>
        <v>0</v>
      </c>
      <c r="Q3805" s="11">
        <f t="shared" si="177"/>
        <v>58.95</v>
      </c>
      <c r="R3805" s="9">
        <f t="shared" si="178"/>
        <v>42403.971851851849</v>
      </c>
      <c r="S3805" s="9">
        <f t="shared" si="179"/>
        <v>42433.971851851849</v>
      </c>
    </row>
    <row r="3806" spans="1:19" ht="30" hidden="1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8262</v>
      </c>
      <c r="O3806" t="s">
        <v>8304</v>
      </c>
      <c r="P3806" s="10">
        <f>ROUND(E3806/D3806*100%,0)</f>
        <v>0</v>
      </c>
      <c r="Q3806" s="11">
        <f t="shared" si="177"/>
        <v>0</v>
      </c>
      <c r="R3806" s="9">
        <f t="shared" si="178"/>
        <v>42527.00953703704</v>
      </c>
      <c r="S3806" s="9">
        <f t="shared" si="179"/>
        <v>42582.291666666672</v>
      </c>
    </row>
    <row r="3807" spans="1:19" ht="30" hidden="1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8262</v>
      </c>
      <c r="O3807" t="s">
        <v>8304</v>
      </c>
      <c r="P3807" s="10">
        <f>ROUND(E3807/D3807*100%,0)</f>
        <v>0</v>
      </c>
      <c r="Q3807" s="11">
        <f t="shared" si="177"/>
        <v>1.5</v>
      </c>
      <c r="R3807" s="9">
        <f t="shared" si="178"/>
        <v>41849.887037037035</v>
      </c>
      <c r="S3807" s="9">
        <f t="shared" si="179"/>
        <v>41909.887037037035</v>
      </c>
    </row>
    <row r="3808" spans="1:19" ht="30" hidden="1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8262</v>
      </c>
      <c r="O3808" t="s">
        <v>8304</v>
      </c>
      <c r="P3808" s="10">
        <f>ROUND(E3808/D3808*100%,0)</f>
        <v>0</v>
      </c>
      <c r="Q3808" s="11">
        <f t="shared" si="177"/>
        <v>5</v>
      </c>
      <c r="R3808" s="9">
        <f t="shared" si="178"/>
        <v>41799.259039351848</v>
      </c>
      <c r="S3808" s="9">
        <f t="shared" si="179"/>
        <v>41819.259039351848</v>
      </c>
    </row>
    <row r="3809" spans="1:19" ht="30" hidden="1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8262</v>
      </c>
      <c r="O3809" t="s">
        <v>8304</v>
      </c>
      <c r="P3809" s="10">
        <f>ROUND(E3809/D3809*100%,0)</f>
        <v>0</v>
      </c>
      <c r="Q3809" s="11">
        <f t="shared" si="177"/>
        <v>50.56</v>
      </c>
      <c r="R3809" s="9">
        <f t="shared" si="178"/>
        <v>42090.909016203703</v>
      </c>
      <c r="S3809" s="9">
        <f t="shared" si="179"/>
        <v>42097.909016203703</v>
      </c>
    </row>
    <row r="3810" spans="1:19" ht="30" hidden="1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8262</v>
      </c>
      <c r="O3810" t="s">
        <v>8263</v>
      </c>
      <c r="P3810" s="10">
        <f>ROUND(E3810/D3810*100%,0)</f>
        <v>1</v>
      </c>
      <c r="Q3810" s="11">
        <f t="shared" si="177"/>
        <v>41.67</v>
      </c>
      <c r="R3810" s="9">
        <f t="shared" si="178"/>
        <v>42059.453923611116</v>
      </c>
      <c r="S3810" s="9">
        <f t="shared" si="179"/>
        <v>42119.412256944444</v>
      </c>
    </row>
    <row r="3811" spans="1:19" ht="45" hidden="1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8262</v>
      </c>
      <c r="O3811" t="s">
        <v>8263</v>
      </c>
      <c r="P3811" s="10">
        <f>ROUND(E3811/D3811*100%,0)</f>
        <v>1</v>
      </c>
      <c r="Q3811" s="11">
        <f t="shared" si="177"/>
        <v>53.29</v>
      </c>
      <c r="R3811" s="9">
        <f t="shared" si="178"/>
        <v>41800.526701388888</v>
      </c>
      <c r="S3811" s="9">
        <f t="shared" si="179"/>
        <v>41850.958333333336</v>
      </c>
    </row>
    <row r="3812" spans="1:19" ht="30" hidden="1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8262</v>
      </c>
      <c r="O3812" t="s">
        <v>8263</v>
      </c>
      <c r="P3812" s="10">
        <f>ROUND(E3812/D3812*100%,0)</f>
        <v>1</v>
      </c>
      <c r="Q3812" s="11">
        <f t="shared" si="177"/>
        <v>70.23</v>
      </c>
      <c r="R3812" s="9">
        <f t="shared" si="178"/>
        <v>42054.849050925928</v>
      </c>
      <c r="S3812" s="9">
        <f t="shared" si="179"/>
        <v>42084.807384259257</v>
      </c>
    </row>
    <row r="3813" spans="1:19" ht="30" hidden="1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8262</v>
      </c>
      <c r="O3813" t="s">
        <v>8263</v>
      </c>
      <c r="P3813" s="10">
        <f>ROUND(E3813/D3813*100%,0)</f>
        <v>3</v>
      </c>
      <c r="Q3813" s="11">
        <f t="shared" si="177"/>
        <v>43.42</v>
      </c>
      <c r="R3813" s="9">
        <f t="shared" si="178"/>
        <v>42487.62700231481</v>
      </c>
      <c r="S3813" s="9">
        <f t="shared" si="179"/>
        <v>42521.458333333328</v>
      </c>
    </row>
    <row r="3814" spans="1:19" ht="30" hidden="1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8262</v>
      </c>
      <c r="O3814" t="s">
        <v>8263</v>
      </c>
      <c r="P3814" s="10">
        <f>ROUND(E3814/D3814*100%,0)</f>
        <v>1</v>
      </c>
      <c r="Q3814" s="11">
        <f t="shared" si="177"/>
        <v>199.18</v>
      </c>
      <c r="R3814" s="9">
        <f t="shared" si="178"/>
        <v>42109.751250000001</v>
      </c>
      <c r="S3814" s="9">
        <f t="shared" si="179"/>
        <v>42156.165972222225</v>
      </c>
    </row>
    <row r="3815" spans="1:19" ht="30" hidden="1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8262</v>
      </c>
      <c r="O3815" t="s">
        <v>8263</v>
      </c>
      <c r="P3815" s="10">
        <f>ROUND(E3815/D3815*100%,0)</f>
        <v>1</v>
      </c>
      <c r="Q3815" s="11">
        <f t="shared" si="177"/>
        <v>78.52</v>
      </c>
      <c r="R3815" s="9">
        <f t="shared" si="178"/>
        <v>42497.275706018518</v>
      </c>
      <c r="S3815" s="9">
        <f t="shared" si="179"/>
        <v>42535.904861111107</v>
      </c>
    </row>
    <row r="3816" spans="1:19" ht="30" hidden="1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8262</v>
      </c>
      <c r="O3816" t="s">
        <v>8263</v>
      </c>
      <c r="P3816" s="10">
        <f>ROUND(E3816/D3816*100%,0)</f>
        <v>1</v>
      </c>
      <c r="Q3816" s="11">
        <f t="shared" si="177"/>
        <v>61.82</v>
      </c>
      <c r="R3816" s="9">
        <f t="shared" si="178"/>
        <v>42058.904074074075</v>
      </c>
      <c r="S3816" s="9">
        <f t="shared" si="179"/>
        <v>42095.165972222225</v>
      </c>
    </row>
    <row r="3817" spans="1:19" hidden="1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8262</v>
      </c>
      <c r="O3817" t="s">
        <v>8263</v>
      </c>
      <c r="P3817" s="10">
        <f>ROUND(E3817/D3817*100%,0)</f>
        <v>1</v>
      </c>
      <c r="Q3817" s="11">
        <f t="shared" si="177"/>
        <v>50</v>
      </c>
      <c r="R3817" s="9">
        <f t="shared" si="178"/>
        <v>42207.259918981479</v>
      </c>
      <c r="S3817" s="9">
        <f t="shared" si="179"/>
        <v>42236.958333333328</v>
      </c>
    </row>
    <row r="3818" spans="1:19" ht="45" hidden="1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8262</v>
      </c>
      <c r="O3818" t="s">
        <v>8263</v>
      </c>
      <c r="P3818" s="10">
        <f>ROUND(E3818/D3818*100%,0)</f>
        <v>1</v>
      </c>
      <c r="Q3818" s="11">
        <f t="shared" si="177"/>
        <v>48.34</v>
      </c>
      <c r="R3818" s="9">
        <f t="shared" si="178"/>
        <v>41807.690081018518</v>
      </c>
      <c r="S3818" s="9">
        <f t="shared" si="179"/>
        <v>41837.690081018518</v>
      </c>
    </row>
    <row r="3819" spans="1:19" ht="30" hidden="1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8262</v>
      </c>
      <c r="O3819" t="s">
        <v>8263</v>
      </c>
      <c r="P3819" s="10">
        <f>ROUND(E3819/D3819*100%,0)</f>
        <v>1</v>
      </c>
      <c r="Q3819" s="11">
        <f t="shared" si="177"/>
        <v>107.25</v>
      </c>
      <c r="R3819" s="9">
        <f t="shared" si="178"/>
        <v>42284.69694444444</v>
      </c>
      <c r="S3819" s="9">
        <f t="shared" si="179"/>
        <v>42301.165972222225</v>
      </c>
    </row>
    <row r="3820" spans="1:19" ht="30" hidden="1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8262</v>
      </c>
      <c r="O3820" t="s">
        <v>8263</v>
      </c>
      <c r="P3820" s="10">
        <f>ROUND(E3820/D3820*100%,0)</f>
        <v>2</v>
      </c>
      <c r="Q3820" s="11">
        <f t="shared" si="177"/>
        <v>57</v>
      </c>
      <c r="R3820" s="9">
        <f t="shared" si="178"/>
        <v>42045.84238425926</v>
      </c>
      <c r="S3820" s="9">
        <f t="shared" si="179"/>
        <v>42075.800717592589</v>
      </c>
    </row>
    <row r="3821" spans="1:19" ht="30" hidden="1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8262</v>
      </c>
      <c r="O3821" t="s">
        <v>8263</v>
      </c>
      <c r="P3821" s="10">
        <f>ROUND(E3821/D3821*100%,0)</f>
        <v>1</v>
      </c>
      <c r="Q3821" s="11">
        <f t="shared" si="177"/>
        <v>40.92</v>
      </c>
      <c r="R3821" s="9">
        <f t="shared" si="178"/>
        <v>42184.209537037037</v>
      </c>
      <c r="S3821" s="9">
        <f t="shared" si="179"/>
        <v>42202.876388888893</v>
      </c>
    </row>
    <row r="3822" spans="1:19" ht="30" hidden="1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8262</v>
      </c>
      <c r="O3822" t="s">
        <v>8263</v>
      </c>
      <c r="P3822" s="10">
        <f>ROUND(E3822/D3822*100%,0)</f>
        <v>1</v>
      </c>
      <c r="Q3822" s="11">
        <f t="shared" si="177"/>
        <v>21.5</v>
      </c>
      <c r="R3822" s="9">
        <f t="shared" si="178"/>
        <v>42160.651817129634</v>
      </c>
      <c r="S3822" s="9">
        <f t="shared" si="179"/>
        <v>42190.651817129634</v>
      </c>
    </row>
    <row r="3823" spans="1:19" ht="30" hidden="1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8262</v>
      </c>
      <c r="O3823" t="s">
        <v>8263</v>
      </c>
      <c r="P3823" s="10">
        <f>ROUND(E3823/D3823*100%,0)</f>
        <v>1</v>
      </c>
      <c r="Q3823" s="11">
        <f t="shared" si="177"/>
        <v>79.540000000000006</v>
      </c>
      <c r="R3823" s="9">
        <f t="shared" si="178"/>
        <v>42341.180636574078</v>
      </c>
      <c r="S3823" s="9">
        <f t="shared" si="179"/>
        <v>42373.180636574078</v>
      </c>
    </row>
    <row r="3824" spans="1:19" ht="45" hidden="1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8262</v>
      </c>
      <c r="O3824" t="s">
        <v>8263</v>
      </c>
      <c r="P3824" s="10">
        <f>ROUND(E3824/D3824*100%,0)</f>
        <v>1</v>
      </c>
      <c r="Q3824" s="11">
        <f t="shared" si="177"/>
        <v>72.38</v>
      </c>
      <c r="R3824" s="9">
        <f t="shared" si="178"/>
        <v>42329.838159722218</v>
      </c>
      <c r="S3824" s="9">
        <f t="shared" si="179"/>
        <v>42388.957638888889</v>
      </c>
    </row>
    <row r="3825" spans="1:19" ht="30" hidden="1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8262</v>
      </c>
      <c r="O3825" t="s">
        <v>8263</v>
      </c>
      <c r="P3825" s="10">
        <f>ROUND(E3825/D3825*100%,0)</f>
        <v>1</v>
      </c>
      <c r="Q3825" s="11">
        <f t="shared" si="177"/>
        <v>64.63</v>
      </c>
      <c r="R3825" s="9">
        <f t="shared" si="178"/>
        <v>42170.910231481481</v>
      </c>
      <c r="S3825" s="9">
        <f t="shared" si="179"/>
        <v>42205.165972222225</v>
      </c>
    </row>
    <row r="3826" spans="1:19" ht="30" hidden="1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8262</v>
      </c>
      <c r="O3826" t="s">
        <v>8263</v>
      </c>
      <c r="P3826" s="10">
        <f>ROUND(E3826/D3826*100%,0)</f>
        <v>1</v>
      </c>
      <c r="Q3826" s="11">
        <f t="shared" si="177"/>
        <v>38.57</v>
      </c>
      <c r="R3826" s="9">
        <f t="shared" si="178"/>
        <v>42571.626192129625</v>
      </c>
      <c r="S3826" s="9">
        <f t="shared" si="179"/>
        <v>42583.570138888885</v>
      </c>
    </row>
    <row r="3827" spans="1:19" ht="30" hidden="1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8262</v>
      </c>
      <c r="O3827" t="s">
        <v>8263</v>
      </c>
      <c r="P3827" s="10">
        <f>ROUND(E3827/D3827*100%,0)</f>
        <v>1</v>
      </c>
      <c r="Q3827" s="11">
        <f t="shared" si="177"/>
        <v>107.57</v>
      </c>
      <c r="R3827" s="9">
        <f t="shared" si="178"/>
        <v>42151.069606481484</v>
      </c>
      <c r="S3827" s="9">
        <f t="shared" si="179"/>
        <v>42172.069606481484</v>
      </c>
    </row>
    <row r="3828" spans="1:19" ht="30" hidden="1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8262</v>
      </c>
      <c r="O3828" t="s">
        <v>8263</v>
      </c>
      <c r="P3828" s="10">
        <f>ROUND(E3828/D3828*100%,0)</f>
        <v>1</v>
      </c>
      <c r="Q3828" s="11">
        <f t="shared" si="177"/>
        <v>27.5</v>
      </c>
      <c r="R3828" s="9">
        <f t="shared" si="178"/>
        <v>42101.423541666663</v>
      </c>
      <c r="S3828" s="9">
        <f t="shared" si="179"/>
        <v>42131.423541666663</v>
      </c>
    </row>
    <row r="3829" spans="1:19" ht="45" hidden="1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8262</v>
      </c>
      <c r="O3829" t="s">
        <v>8263</v>
      </c>
      <c r="P3829" s="10">
        <f>ROUND(E3829/D3829*100%,0)</f>
        <v>2</v>
      </c>
      <c r="Q3829" s="11">
        <f t="shared" si="177"/>
        <v>70.459999999999994</v>
      </c>
      <c r="R3829" s="9">
        <f t="shared" si="178"/>
        <v>42034.928252314814</v>
      </c>
      <c r="S3829" s="9">
        <f t="shared" si="179"/>
        <v>42090</v>
      </c>
    </row>
    <row r="3830" spans="1:19" ht="30" hidden="1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8262</v>
      </c>
      <c r="O3830" t="s">
        <v>8263</v>
      </c>
      <c r="P3830" s="10">
        <f>ROUND(E3830/D3830*100%,0)</f>
        <v>1</v>
      </c>
      <c r="Q3830" s="11">
        <f t="shared" si="177"/>
        <v>178.57</v>
      </c>
      <c r="R3830" s="9">
        <f t="shared" si="178"/>
        <v>41944.527627314819</v>
      </c>
      <c r="S3830" s="9">
        <f t="shared" si="179"/>
        <v>42004.569293981483</v>
      </c>
    </row>
    <row r="3831" spans="1:19" ht="30" hidden="1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8262</v>
      </c>
      <c r="O3831" t="s">
        <v>8263</v>
      </c>
      <c r="P3831" s="10">
        <f>ROUND(E3831/D3831*100%,0)</f>
        <v>1</v>
      </c>
      <c r="Q3831" s="11">
        <f t="shared" si="177"/>
        <v>62.63</v>
      </c>
      <c r="R3831" s="9">
        <f t="shared" si="178"/>
        <v>42593.865405092598</v>
      </c>
      <c r="S3831" s="9">
        <f t="shared" si="179"/>
        <v>42613.865405092598</v>
      </c>
    </row>
    <row r="3832" spans="1:19" ht="30" hidden="1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8262</v>
      </c>
      <c r="O3832" t="s">
        <v>8263</v>
      </c>
      <c r="P3832" s="10">
        <f>ROUND(E3832/D3832*100%,0)</f>
        <v>2</v>
      </c>
      <c r="Q3832" s="11">
        <f t="shared" si="177"/>
        <v>75</v>
      </c>
      <c r="R3832" s="9">
        <f t="shared" si="178"/>
        <v>42503.740868055553</v>
      </c>
      <c r="S3832" s="9">
        <f t="shared" si="179"/>
        <v>42517.740868055553</v>
      </c>
    </row>
    <row r="3833" spans="1:19" ht="30" hidden="1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8262</v>
      </c>
      <c r="O3833" t="s">
        <v>8263</v>
      </c>
      <c r="P3833" s="10">
        <f>ROUND(E3833/D3833*100%,0)</f>
        <v>1</v>
      </c>
      <c r="Q3833" s="11">
        <f t="shared" si="177"/>
        <v>58.9</v>
      </c>
      <c r="R3833" s="9">
        <f t="shared" si="178"/>
        <v>41927.848900462966</v>
      </c>
      <c r="S3833" s="9">
        <f t="shared" si="179"/>
        <v>41948.890567129631</v>
      </c>
    </row>
    <row r="3834" spans="1:19" ht="30" hidden="1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8262</v>
      </c>
      <c r="O3834" t="s">
        <v>8263</v>
      </c>
      <c r="P3834" s="10">
        <f>ROUND(E3834/D3834*100%,0)</f>
        <v>1</v>
      </c>
      <c r="Q3834" s="11">
        <f t="shared" si="177"/>
        <v>139.56</v>
      </c>
      <c r="R3834" s="9">
        <f t="shared" si="178"/>
        <v>42375.114988425921</v>
      </c>
      <c r="S3834" s="9">
        <f t="shared" si="179"/>
        <v>42420.114988425921</v>
      </c>
    </row>
    <row r="3835" spans="1:19" ht="30" hidden="1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8262</v>
      </c>
      <c r="O3835" t="s">
        <v>8263</v>
      </c>
      <c r="P3835" s="10">
        <f>ROUND(E3835/D3835*100%,0)</f>
        <v>1</v>
      </c>
      <c r="Q3835" s="11">
        <f t="shared" si="177"/>
        <v>70</v>
      </c>
      <c r="R3835" s="9">
        <f t="shared" si="178"/>
        <v>41963.872361111105</v>
      </c>
      <c r="S3835" s="9">
        <f t="shared" si="179"/>
        <v>41974.797916666663</v>
      </c>
    </row>
    <row r="3836" spans="1:19" ht="30" hidden="1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8262</v>
      </c>
      <c r="O3836" t="s">
        <v>8263</v>
      </c>
      <c r="P3836" s="10">
        <f>ROUND(E3836/D3836*100%,0)</f>
        <v>1</v>
      </c>
      <c r="Q3836" s="11">
        <f t="shared" si="177"/>
        <v>57.39</v>
      </c>
      <c r="R3836" s="9">
        <f t="shared" si="178"/>
        <v>42143.445219907408</v>
      </c>
      <c r="S3836" s="9">
        <f t="shared" si="179"/>
        <v>42173.445219907408</v>
      </c>
    </row>
    <row r="3837" spans="1:19" ht="30" hidden="1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8262</v>
      </c>
      <c r="O3837" t="s">
        <v>8263</v>
      </c>
      <c r="P3837" s="10">
        <f>ROUND(E3837/D3837*100%,0)</f>
        <v>2</v>
      </c>
      <c r="Q3837" s="11">
        <f t="shared" si="177"/>
        <v>40</v>
      </c>
      <c r="R3837" s="9">
        <f t="shared" si="178"/>
        <v>42460.94222222222</v>
      </c>
      <c r="S3837" s="9">
        <f t="shared" si="179"/>
        <v>42481.94222222222</v>
      </c>
    </row>
    <row r="3838" spans="1:19" ht="30" hidden="1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8262</v>
      </c>
      <c r="O3838" t="s">
        <v>8263</v>
      </c>
      <c r="P3838" s="10">
        <f>ROUND(E3838/D3838*100%,0)</f>
        <v>1</v>
      </c>
      <c r="Q3838" s="11">
        <f t="shared" si="177"/>
        <v>64.290000000000006</v>
      </c>
      <c r="R3838" s="9">
        <f t="shared" si="178"/>
        <v>42553.926527777774</v>
      </c>
      <c r="S3838" s="9">
        <f t="shared" si="179"/>
        <v>42585.172916666663</v>
      </c>
    </row>
    <row r="3839" spans="1:19" hidden="1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8262</v>
      </c>
      <c r="O3839" t="s">
        <v>8263</v>
      </c>
      <c r="P3839" s="10">
        <f>ROUND(E3839/D3839*100%,0)</f>
        <v>1</v>
      </c>
      <c r="Q3839" s="11">
        <f t="shared" si="177"/>
        <v>120.12</v>
      </c>
      <c r="R3839" s="9">
        <f t="shared" si="178"/>
        <v>42152.765717592592</v>
      </c>
      <c r="S3839" s="9">
        <f t="shared" si="179"/>
        <v>42188.765717592592</v>
      </c>
    </row>
    <row r="3840" spans="1:19" ht="45" hidden="1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8262</v>
      </c>
      <c r="O3840" t="s">
        <v>8263</v>
      </c>
      <c r="P3840" s="10">
        <f>ROUND(E3840/D3840*100%,0)</f>
        <v>1</v>
      </c>
      <c r="Q3840" s="11">
        <f t="shared" si="177"/>
        <v>1008.24</v>
      </c>
      <c r="R3840" s="9">
        <f t="shared" si="178"/>
        <v>42116.710752314815</v>
      </c>
      <c r="S3840" s="9">
        <f t="shared" si="179"/>
        <v>42146.710752314815</v>
      </c>
    </row>
    <row r="3841" spans="1:19" ht="30" hidden="1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8262</v>
      </c>
      <c r="O3841" t="s">
        <v>8263</v>
      </c>
      <c r="P3841" s="10">
        <f>ROUND(E3841/D3841*100%,0)</f>
        <v>1</v>
      </c>
      <c r="Q3841" s="11">
        <f t="shared" si="177"/>
        <v>63.28</v>
      </c>
      <c r="R3841" s="9">
        <f t="shared" si="178"/>
        <v>42155.142638888887</v>
      </c>
      <c r="S3841" s="9">
        <f t="shared" si="179"/>
        <v>42215.142638888887</v>
      </c>
    </row>
    <row r="3842" spans="1:19" ht="30" hidden="1" x14ac:dyDescent="0.25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8262</v>
      </c>
      <c r="O3842" t="s">
        <v>8263</v>
      </c>
      <c r="P3842" s="10">
        <f>ROUND(E3842/D3842*100%,0)</f>
        <v>65</v>
      </c>
      <c r="Q3842" s="11">
        <f t="shared" si="177"/>
        <v>21.67</v>
      </c>
      <c r="R3842" s="9">
        <f t="shared" si="178"/>
        <v>42432.701724537037</v>
      </c>
      <c r="S3842" s="9">
        <f t="shared" si="179"/>
        <v>42457.660057870366</v>
      </c>
    </row>
    <row r="3843" spans="1:19" ht="45" hidden="1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8262</v>
      </c>
      <c r="O3843" t="s">
        <v>8263</v>
      </c>
      <c r="P3843" s="10">
        <f>ROUND(E3843/D3843*100%,0)</f>
        <v>0</v>
      </c>
      <c r="Q3843" s="11">
        <f t="shared" ref="Q3843:Q3906" si="180">IFERROR(ROUND(E3843/L3843,2),0)</f>
        <v>25.65</v>
      </c>
      <c r="R3843" s="9">
        <f t="shared" ref="R3843:R3906" si="181">(((J3843/60)/60)/24)+DATE(1970,1,1)</f>
        <v>41780.785729166666</v>
      </c>
      <c r="S3843" s="9">
        <f t="shared" ref="S3843:S3906" si="182">(((I3843/60)/60)/24)+DATE(1970,1,1)</f>
        <v>41840.785729166666</v>
      </c>
    </row>
    <row r="3844" spans="1:19" ht="30" hidden="1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8262</v>
      </c>
      <c r="O3844" t="s">
        <v>8263</v>
      </c>
      <c r="P3844" s="10">
        <f>ROUND(E3844/D3844*100%,0)</f>
        <v>0</v>
      </c>
      <c r="Q3844" s="11">
        <f t="shared" si="180"/>
        <v>47.7</v>
      </c>
      <c r="R3844" s="9">
        <f t="shared" si="181"/>
        <v>41740.493657407409</v>
      </c>
      <c r="S3844" s="9">
        <f t="shared" si="182"/>
        <v>41770.493657407409</v>
      </c>
    </row>
    <row r="3845" spans="1:19" ht="30" hidden="1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8262</v>
      </c>
      <c r="O3845" t="s">
        <v>8263</v>
      </c>
      <c r="P3845" s="10">
        <f>ROUND(E3845/D3845*100%,0)</f>
        <v>0</v>
      </c>
      <c r="Q3845" s="11">
        <f t="shared" si="180"/>
        <v>56.05</v>
      </c>
      <c r="R3845" s="9">
        <f t="shared" si="181"/>
        <v>41766.072500000002</v>
      </c>
      <c r="S3845" s="9">
        <f t="shared" si="182"/>
        <v>41791.072500000002</v>
      </c>
    </row>
    <row r="3846" spans="1:19" ht="30" hidden="1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8262</v>
      </c>
      <c r="O3846" t="s">
        <v>8263</v>
      </c>
      <c r="P3846" s="10">
        <f>ROUND(E3846/D3846*100%,0)</f>
        <v>0</v>
      </c>
      <c r="Q3846" s="11">
        <f t="shared" si="180"/>
        <v>81.319999999999993</v>
      </c>
      <c r="R3846" s="9">
        <f t="shared" si="181"/>
        <v>41766.617291666669</v>
      </c>
      <c r="S3846" s="9">
        <f t="shared" si="182"/>
        <v>41793.290972222225</v>
      </c>
    </row>
    <row r="3847" spans="1:19" ht="60" hidden="1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8262</v>
      </c>
      <c r="O3847" t="s">
        <v>8263</v>
      </c>
      <c r="P3847" s="10">
        <f>ROUND(E3847/D3847*100%,0)</f>
        <v>0</v>
      </c>
      <c r="Q3847" s="11">
        <f t="shared" si="180"/>
        <v>70.17</v>
      </c>
      <c r="R3847" s="9">
        <f t="shared" si="181"/>
        <v>42248.627013888887</v>
      </c>
      <c r="S3847" s="9">
        <f t="shared" si="182"/>
        <v>42278.627013888887</v>
      </c>
    </row>
    <row r="3848" spans="1:19" ht="30" hidden="1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8262</v>
      </c>
      <c r="O3848" t="s">
        <v>8263</v>
      </c>
      <c r="P3848" s="10">
        <f>ROUND(E3848/D3848*100%,0)</f>
        <v>0</v>
      </c>
      <c r="Q3848" s="11">
        <f t="shared" si="180"/>
        <v>23.63</v>
      </c>
      <c r="R3848" s="9">
        <f t="shared" si="181"/>
        <v>41885.221550925926</v>
      </c>
      <c r="S3848" s="9">
        <f t="shared" si="182"/>
        <v>41916.290972222225</v>
      </c>
    </row>
    <row r="3849" spans="1:19" ht="30" hidden="1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8262</v>
      </c>
      <c r="O3849" t="s">
        <v>8263</v>
      </c>
      <c r="P3849" s="10">
        <f>ROUND(E3849/D3849*100%,0)</f>
        <v>0</v>
      </c>
      <c r="Q3849" s="11">
        <f t="shared" si="180"/>
        <v>188.56</v>
      </c>
      <c r="R3849" s="9">
        <f t="shared" si="181"/>
        <v>42159.224432870367</v>
      </c>
      <c r="S3849" s="9">
        <f t="shared" si="182"/>
        <v>42204.224432870367</v>
      </c>
    </row>
    <row r="3850" spans="1:19" ht="30" hidden="1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8262</v>
      </c>
      <c r="O3850" t="s">
        <v>8263</v>
      </c>
      <c r="P3850" s="10">
        <f>ROUND(E3850/D3850*100%,0)</f>
        <v>0</v>
      </c>
      <c r="Q3850" s="11">
        <f t="shared" si="180"/>
        <v>49.51</v>
      </c>
      <c r="R3850" s="9">
        <f t="shared" si="181"/>
        <v>42265.817002314812</v>
      </c>
      <c r="S3850" s="9">
        <f t="shared" si="182"/>
        <v>42295.817002314812</v>
      </c>
    </row>
    <row r="3851" spans="1:19" ht="45" hidden="1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8262</v>
      </c>
      <c r="O3851" t="s">
        <v>8263</v>
      </c>
      <c r="P3851" s="10">
        <f>ROUND(E3851/D3851*100%,0)</f>
        <v>0</v>
      </c>
      <c r="Q3851" s="11">
        <f t="shared" si="180"/>
        <v>75.459999999999994</v>
      </c>
      <c r="R3851" s="9">
        <f t="shared" si="181"/>
        <v>42136.767175925925</v>
      </c>
      <c r="S3851" s="9">
        <f t="shared" si="182"/>
        <v>42166.767175925925</v>
      </c>
    </row>
    <row r="3852" spans="1:19" ht="30" hidden="1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8262</v>
      </c>
      <c r="O3852" t="s">
        <v>8263</v>
      </c>
      <c r="P3852" s="10">
        <f>ROUND(E3852/D3852*100%,0)</f>
        <v>0</v>
      </c>
      <c r="Q3852" s="11">
        <f t="shared" si="180"/>
        <v>9.5</v>
      </c>
      <c r="R3852" s="9">
        <f t="shared" si="181"/>
        <v>41975.124340277776</v>
      </c>
      <c r="S3852" s="9">
        <f t="shared" si="182"/>
        <v>42005.124340277776</v>
      </c>
    </row>
    <row r="3853" spans="1:19" ht="30" hidden="1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8262</v>
      </c>
      <c r="O3853" t="s">
        <v>8263</v>
      </c>
      <c r="P3853" s="10">
        <f>ROUND(E3853/D3853*100%,0)</f>
        <v>0</v>
      </c>
      <c r="Q3853" s="11">
        <f t="shared" si="180"/>
        <v>35.5</v>
      </c>
      <c r="R3853" s="9">
        <f t="shared" si="181"/>
        <v>42172.439571759256</v>
      </c>
      <c r="S3853" s="9">
        <f t="shared" si="182"/>
        <v>42202.439571759256</v>
      </c>
    </row>
    <row r="3854" spans="1:19" ht="30" hidden="1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8262</v>
      </c>
      <c r="O3854" t="s">
        <v>8263</v>
      </c>
      <c r="P3854" s="10">
        <f>ROUND(E3854/D3854*100%,0)</f>
        <v>0</v>
      </c>
      <c r="Q3854" s="11">
        <f t="shared" si="180"/>
        <v>10</v>
      </c>
      <c r="R3854" s="9">
        <f t="shared" si="181"/>
        <v>42065.190694444449</v>
      </c>
      <c r="S3854" s="9">
        <f t="shared" si="182"/>
        <v>42090.149027777778</v>
      </c>
    </row>
    <row r="3855" spans="1:19" ht="30" hidden="1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8262</v>
      </c>
      <c r="O3855" t="s">
        <v>8263</v>
      </c>
      <c r="P3855" s="10">
        <f>ROUND(E3855/D3855*100%,0)</f>
        <v>0</v>
      </c>
      <c r="Q3855" s="11">
        <f t="shared" si="180"/>
        <v>13</v>
      </c>
      <c r="R3855" s="9">
        <f t="shared" si="181"/>
        <v>41848.84002314815</v>
      </c>
      <c r="S3855" s="9">
        <f t="shared" si="182"/>
        <v>41883.84002314815</v>
      </c>
    </row>
    <row r="3856" spans="1:19" hidden="1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8262</v>
      </c>
      <c r="O3856" t="s">
        <v>8263</v>
      </c>
      <c r="P3856" s="10">
        <f>ROUND(E3856/D3856*100%,0)</f>
        <v>0</v>
      </c>
      <c r="Q3856" s="11">
        <f t="shared" si="180"/>
        <v>89.4</v>
      </c>
      <c r="R3856" s="9">
        <f t="shared" si="181"/>
        <v>42103.884930555556</v>
      </c>
      <c r="S3856" s="9">
        <f t="shared" si="182"/>
        <v>42133.884930555556</v>
      </c>
    </row>
    <row r="3857" spans="1:19" ht="45" hidden="1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8262</v>
      </c>
      <c r="O3857" t="s">
        <v>8263</v>
      </c>
      <c r="P3857" s="10">
        <f>ROUND(E3857/D3857*100%,0)</f>
        <v>0</v>
      </c>
      <c r="Q3857" s="11">
        <f t="shared" si="180"/>
        <v>25</v>
      </c>
      <c r="R3857" s="9">
        <f t="shared" si="181"/>
        <v>42059.970729166671</v>
      </c>
      <c r="S3857" s="9">
        <f t="shared" si="182"/>
        <v>42089.929062499999</v>
      </c>
    </row>
    <row r="3858" spans="1:19" ht="45" hidden="1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8262</v>
      </c>
      <c r="O3858" t="s">
        <v>8263</v>
      </c>
      <c r="P3858" s="10">
        <f>ROUND(E3858/D3858*100%,0)</f>
        <v>0</v>
      </c>
      <c r="Q3858" s="11">
        <f t="shared" si="180"/>
        <v>1</v>
      </c>
      <c r="R3858" s="9">
        <f t="shared" si="181"/>
        <v>42041.743090277778</v>
      </c>
      <c r="S3858" s="9">
        <f t="shared" si="182"/>
        <v>42071.701423611114</v>
      </c>
    </row>
    <row r="3859" spans="1:19" ht="45" hidden="1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8262</v>
      </c>
      <c r="O3859" t="s">
        <v>8263</v>
      </c>
      <c r="P3859" s="10">
        <f>ROUND(E3859/D3859*100%,0)</f>
        <v>0</v>
      </c>
      <c r="Q3859" s="11">
        <f t="shared" si="180"/>
        <v>65</v>
      </c>
      <c r="R3859" s="9">
        <f t="shared" si="181"/>
        <v>41829.73715277778</v>
      </c>
      <c r="S3859" s="9">
        <f t="shared" si="182"/>
        <v>41852.716666666667</v>
      </c>
    </row>
    <row r="3860" spans="1:19" ht="30" hidden="1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8262</v>
      </c>
      <c r="O3860" t="s">
        <v>8263</v>
      </c>
      <c r="P3860" s="10">
        <f>ROUND(E3860/D3860*100%,0)</f>
        <v>0</v>
      </c>
      <c r="Q3860" s="11">
        <f t="shared" si="180"/>
        <v>10</v>
      </c>
      <c r="R3860" s="9">
        <f t="shared" si="181"/>
        <v>42128.431064814817</v>
      </c>
      <c r="S3860" s="9">
        <f t="shared" si="182"/>
        <v>42146.875</v>
      </c>
    </row>
    <row r="3861" spans="1:19" ht="30" hidden="1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8262</v>
      </c>
      <c r="O3861" t="s">
        <v>8263</v>
      </c>
      <c r="P3861" s="10">
        <f>ROUND(E3861/D3861*100%,0)</f>
        <v>0</v>
      </c>
      <c r="Q3861" s="11">
        <f t="shared" si="180"/>
        <v>1</v>
      </c>
      <c r="R3861" s="9">
        <f t="shared" si="181"/>
        <v>41789.893599537041</v>
      </c>
      <c r="S3861" s="9">
        <f t="shared" si="182"/>
        <v>41815.875</v>
      </c>
    </row>
    <row r="3862" spans="1:19" ht="30" hidden="1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8262</v>
      </c>
      <c r="O3862" t="s">
        <v>8263</v>
      </c>
      <c r="P3862" s="10">
        <f>ROUND(E3862/D3862*100%,0)</f>
        <v>0</v>
      </c>
      <c r="Q3862" s="11">
        <f t="shared" si="180"/>
        <v>81.540000000000006</v>
      </c>
      <c r="R3862" s="9">
        <f t="shared" si="181"/>
        <v>41833.660995370366</v>
      </c>
      <c r="S3862" s="9">
        <f t="shared" si="182"/>
        <v>41863.660995370366</v>
      </c>
    </row>
    <row r="3863" spans="1:19" hidden="1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8262</v>
      </c>
      <c r="O3863" t="s">
        <v>8263</v>
      </c>
      <c r="P3863" s="10">
        <f>ROUND(E3863/D3863*100%,0)</f>
        <v>0</v>
      </c>
      <c r="Q3863" s="11">
        <f t="shared" si="180"/>
        <v>100</v>
      </c>
      <c r="R3863" s="9">
        <f t="shared" si="181"/>
        <v>41914.590011574073</v>
      </c>
      <c r="S3863" s="9">
        <f t="shared" si="182"/>
        <v>41955.907638888893</v>
      </c>
    </row>
    <row r="3864" spans="1:19" ht="30" hidden="1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8262</v>
      </c>
      <c r="O3864" t="s">
        <v>8263</v>
      </c>
      <c r="P3864" s="10">
        <f>ROUND(E3864/D3864*100%,0)</f>
        <v>0</v>
      </c>
      <c r="Q3864" s="11">
        <f t="shared" si="180"/>
        <v>1</v>
      </c>
      <c r="R3864" s="9">
        <f t="shared" si="181"/>
        <v>42611.261064814811</v>
      </c>
      <c r="S3864" s="9">
        <f t="shared" si="182"/>
        <v>42625.707638888889</v>
      </c>
    </row>
    <row r="3865" spans="1:19" ht="45" hidden="1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8262</v>
      </c>
      <c r="O3865" t="s">
        <v>8263</v>
      </c>
      <c r="P3865" s="10">
        <f>ROUND(E3865/D3865*100%,0)</f>
        <v>0</v>
      </c>
      <c r="Q3865" s="11">
        <f t="shared" si="180"/>
        <v>0</v>
      </c>
      <c r="R3865" s="9">
        <f t="shared" si="181"/>
        <v>42253.633159722223</v>
      </c>
      <c r="S3865" s="9">
        <f t="shared" si="182"/>
        <v>42313.674826388888</v>
      </c>
    </row>
    <row r="3866" spans="1:19" ht="30" hidden="1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8262</v>
      </c>
      <c r="O3866" t="s">
        <v>8263</v>
      </c>
      <c r="P3866" s="10">
        <f>ROUND(E3866/D3866*100%,0)</f>
        <v>0</v>
      </c>
      <c r="Q3866" s="11">
        <f t="shared" si="180"/>
        <v>20</v>
      </c>
      <c r="R3866" s="9">
        <f t="shared" si="181"/>
        <v>42295.891828703709</v>
      </c>
      <c r="S3866" s="9">
        <f t="shared" si="182"/>
        <v>42325.933495370366</v>
      </c>
    </row>
    <row r="3867" spans="1:19" ht="30" hidden="1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8262</v>
      </c>
      <c r="O3867" t="s">
        <v>8263</v>
      </c>
      <c r="P3867" s="10">
        <f>ROUND(E3867/D3867*100%,0)</f>
        <v>0</v>
      </c>
      <c r="Q3867" s="11">
        <f t="shared" si="180"/>
        <v>46.43</v>
      </c>
      <c r="R3867" s="9">
        <f t="shared" si="181"/>
        <v>41841.651597222226</v>
      </c>
      <c r="S3867" s="9">
        <f t="shared" si="182"/>
        <v>41881.229166666664</v>
      </c>
    </row>
    <row r="3868" spans="1:19" hidden="1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8262</v>
      </c>
      <c r="O3868" t="s">
        <v>8263</v>
      </c>
      <c r="P3868" s="10">
        <f>ROUND(E3868/D3868*100%,0)</f>
        <v>0</v>
      </c>
      <c r="Q3868" s="11">
        <f t="shared" si="180"/>
        <v>5.5</v>
      </c>
      <c r="R3868" s="9">
        <f t="shared" si="181"/>
        <v>42402.947002314817</v>
      </c>
      <c r="S3868" s="9">
        <f t="shared" si="182"/>
        <v>42452.145138888889</v>
      </c>
    </row>
    <row r="3869" spans="1:19" ht="30" hidden="1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8262</v>
      </c>
      <c r="O3869" t="s">
        <v>8263</v>
      </c>
      <c r="P3869" s="10">
        <f>ROUND(E3869/D3869*100%,0)</f>
        <v>0</v>
      </c>
      <c r="Q3869" s="11">
        <f t="shared" si="180"/>
        <v>50.2</v>
      </c>
      <c r="R3869" s="9">
        <f t="shared" si="181"/>
        <v>42509.814108796301</v>
      </c>
      <c r="S3869" s="9">
        <f t="shared" si="182"/>
        <v>42539.814108796301</v>
      </c>
    </row>
    <row r="3870" spans="1:19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8262</v>
      </c>
      <c r="O3870" t="s">
        <v>8304</v>
      </c>
      <c r="P3870" s="10">
        <f>ROUND(E3870/D3870*100%,0)</f>
        <v>0</v>
      </c>
      <c r="Q3870" s="11">
        <f t="shared" si="180"/>
        <v>10</v>
      </c>
      <c r="R3870" s="9">
        <f t="shared" si="181"/>
        <v>41865.659780092588</v>
      </c>
      <c r="S3870" s="9">
        <f t="shared" si="182"/>
        <v>41890.659780092588</v>
      </c>
    </row>
    <row r="3871" spans="1:19" ht="30" hidden="1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8262</v>
      </c>
      <c r="O3871" t="s">
        <v>8304</v>
      </c>
      <c r="P3871" s="10">
        <f>ROUND(E3871/D3871*100%,0)</f>
        <v>0</v>
      </c>
      <c r="Q3871" s="11">
        <f t="shared" si="180"/>
        <v>30.13</v>
      </c>
      <c r="R3871" s="9">
        <f t="shared" si="181"/>
        <v>42047.724444444444</v>
      </c>
      <c r="S3871" s="9">
        <f t="shared" si="182"/>
        <v>42077.132638888885</v>
      </c>
    </row>
    <row r="3872" spans="1:19" ht="30" hidden="1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8262</v>
      </c>
      <c r="O3872" t="s">
        <v>8304</v>
      </c>
      <c r="P3872" s="10">
        <f>ROUND(E3872/D3872*100%,0)</f>
        <v>0</v>
      </c>
      <c r="Q3872" s="11">
        <f t="shared" si="180"/>
        <v>150</v>
      </c>
      <c r="R3872" s="9">
        <f t="shared" si="181"/>
        <v>41793.17219907407</v>
      </c>
      <c r="S3872" s="9">
        <f t="shared" si="182"/>
        <v>41823.17219907407</v>
      </c>
    </row>
    <row r="3873" spans="1:19" ht="30" hidden="1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8262</v>
      </c>
      <c r="O3873" t="s">
        <v>8304</v>
      </c>
      <c r="P3873" s="10">
        <f>ROUND(E3873/D3873*100%,0)</f>
        <v>0</v>
      </c>
      <c r="Q3873" s="11">
        <f t="shared" si="180"/>
        <v>13.33</v>
      </c>
      <c r="R3873" s="9">
        <f t="shared" si="181"/>
        <v>42763.780671296292</v>
      </c>
      <c r="S3873" s="9">
        <f t="shared" si="182"/>
        <v>42823.739004629635</v>
      </c>
    </row>
    <row r="3874" spans="1:19" ht="30" hidden="1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8262</v>
      </c>
      <c r="O3874" t="s">
        <v>8304</v>
      </c>
      <c r="P3874" s="10">
        <f>ROUND(E3874/D3874*100%,0)</f>
        <v>0</v>
      </c>
      <c r="Q3874" s="11">
        <f t="shared" si="180"/>
        <v>0</v>
      </c>
      <c r="R3874" s="9">
        <f t="shared" si="181"/>
        <v>42180.145787037036</v>
      </c>
      <c r="S3874" s="9">
        <f t="shared" si="182"/>
        <v>42230.145787037036</v>
      </c>
    </row>
    <row r="3875" spans="1:19" ht="30" hidden="1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8262</v>
      </c>
      <c r="O3875" t="s">
        <v>8304</v>
      </c>
      <c r="P3875" s="10">
        <f>ROUND(E3875/D3875*100%,0)</f>
        <v>0</v>
      </c>
      <c r="Q3875" s="11">
        <f t="shared" si="180"/>
        <v>0</v>
      </c>
      <c r="R3875" s="9">
        <f t="shared" si="181"/>
        <v>42255.696006944447</v>
      </c>
      <c r="S3875" s="9">
        <f t="shared" si="182"/>
        <v>42285.696006944447</v>
      </c>
    </row>
    <row r="3876" spans="1:19" ht="30" hidden="1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8262</v>
      </c>
      <c r="O3876" t="s">
        <v>8304</v>
      </c>
      <c r="P3876" s="10">
        <f>ROUND(E3876/D3876*100%,0)</f>
        <v>0</v>
      </c>
      <c r="Q3876" s="11">
        <f t="shared" si="180"/>
        <v>0</v>
      </c>
      <c r="R3876" s="9">
        <f t="shared" si="181"/>
        <v>42007.016458333332</v>
      </c>
      <c r="S3876" s="9">
        <f t="shared" si="182"/>
        <v>42028.041666666672</v>
      </c>
    </row>
    <row r="3877" spans="1:19" ht="30" hidden="1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8262</v>
      </c>
      <c r="O3877" t="s">
        <v>8304</v>
      </c>
      <c r="P3877" s="10">
        <f>ROUND(E3877/D3877*100%,0)</f>
        <v>0</v>
      </c>
      <c r="Q3877" s="11">
        <f t="shared" si="180"/>
        <v>0</v>
      </c>
      <c r="R3877" s="9">
        <f t="shared" si="181"/>
        <v>42615.346817129626</v>
      </c>
      <c r="S3877" s="9">
        <f t="shared" si="182"/>
        <v>42616.416666666672</v>
      </c>
    </row>
    <row r="3878" spans="1:19" ht="3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8262</v>
      </c>
      <c r="O3878" t="s">
        <v>8304</v>
      </c>
      <c r="P3878" s="10">
        <f>ROUND(E3878/D3878*100%,0)</f>
        <v>1</v>
      </c>
      <c r="Q3878" s="11">
        <f t="shared" si="180"/>
        <v>44.76</v>
      </c>
      <c r="R3878" s="9">
        <f t="shared" si="181"/>
        <v>42372.624166666668</v>
      </c>
      <c r="S3878" s="9">
        <f t="shared" si="182"/>
        <v>42402.624166666668</v>
      </c>
    </row>
    <row r="3879" spans="1:19" ht="30" hidden="1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8262</v>
      </c>
      <c r="O3879" t="s">
        <v>8304</v>
      </c>
      <c r="P3879" s="10">
        <f>ROUND(E3879/D3879*100%,0)</f>
        <v>0</v>
      </c>
      <c r="Q3879" s="11">
        <f t="shared" si="180"/>
        <v>88.64</v>
      </c>
      <c r="R3879" s="9">
        <f t="shared" si="181"/>
        <v>42682.67768518519</v>
      </c>
      <c r="S3879" s="9">
        <f t="shared" si="182"/>
        <v>42712.67768518519</v>
      </c>
    </row>
    <row r="3880" spans="1:19" ht="30" hidden="1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8262</v>
      </c>
      <c r="O3880" t="s">
        <v>8304</v>
      </c>
      <c r="P3880" s="10">
        <f>ROUND(E3880/D3880*100%,0)</f>
        <v>0</v>
      </c>
      <c r="Q3880" s="11">
        <f t="shared" si="180"/>
        <v>10</v>
      </c>
      <c r="R3880" s="9">
        <f t="shared" si="181"/>
        <v>42154.818819444445</v>
      </c>
      <c r="S3880" s="9">
        <f t="shared" si="182"/>
        <v>42185.165972222225</v>
      </c>
    </row>
    <row r="3881" spans="1:19" ht="30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8262</v>
      </c>
      <c r="O3881" t="s">
        <v>8304</v>
      </c>
      <c r="P3881" s="10">
        <f>ROUND(E3881/D3881*100%,0)</f>
        <v>0</v>
      </c>
      <c r="Q3881" s="11">
        <f t="shared" si="180"/>
        <v>0</v>
      </c>
      <c r="R3881" s="9">
        <f t="shared" si="181"/>
        <v>41999.861064814817</v>
      </c>
      <c r="S3881" s="9">
        <f t="shared" si="182"/>
        <v>42029.861064814817</v>
      </c>
    </row>
    <row r="3882" spans="1:19" ht="3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8262</v>
      </c>
      <c r="O3882" t="s">
        <v>8304</v>
      </c>
      <c r="P3882" s="10">
        <f>ROUND(E3882/D3882*100%,0)</f>
        <v>0</v>
      </c>
      <c r="Q3882" s="11">
        <f t="shared" si="180"/>
        <v>57.65</v>
      </c>
      <c r="R3882" s="9">
        <f t="shared" si="181"/>
        <v>41815.815046296295</v>
      </c>
      <c r="S3882" s="9">
        <f t="shared" si="182"/>
        <v>41850.958333333336</v>
      </c>
    </row>
    <row r="3883" spans="1:19" ht="30" hidden="1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8262</v>
      </c>
      <c r="O3883" t="s">
        <v>8304</v>
      </c>
      <c r="P3883" s="10">
        <f>ROUND(E3883/D3883*100%,0)</f>
        <v>0</v>
      </c>
      <c r="Q3883" s="11">
        <f t="shared" si="180"/>
        <v>25</v>
      </c>
      <c r="R3883" s="9">
        <f t="shared" si="181"/>
        <v>42756.018506944441</v>
      </c>
      <c r="S3883" s="9">
        <f t="shared" si="182"/>
        <v>42786.018506944441</v>
      </c>
    </row>
    <row r="3884" spans="1:19" ht="30" hidden="1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8262</v>
      </c>
      <c r="O3884" t="s">
        <v>8304</v>
      </c>
      <c r="P3884" s="10">
        <f>ROUND(E3884/D3884*100%,0)</f>
        <v>0</v>
      </c>
      <c r="Q3884" s="11">
        <f t="shared" si="180"/>
        <v>0</v>
      </c>
      <c r="R3884" s="9">
        <f t="shared" si="181"/>
        <v>42373.983449074076</v>
      </c>
      <c r="S3884" s="9">
        <f t="shared" si="182"/>
        <v>42400.960416666669</v>
      </c>
    </row>
    <row r="3885" spans="1:19" ht="45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8262</v>
      </c>
      <c r="O3885" t="s">
        <v>8304</v>
      </c>
      <c r="P3885" s="10">
        <f>ROUND(E3885/D3885*100%,0)</f>
        <v>0</v>
      </c>
      <c r="Q3885" s="11">
        <f t="shared" si="180"/>
        <v>0</v>
      </c>
      <c r="R3885" s="9">
        <f t="shared" si="181"/>
        <v>41854.602650462963</v>
      </c>
      <c r="S3885" s="9">
        <f t="shared" si="182"/>
        <v>41884.602650462963</v>
      </c>
    </row>
    <row r="3886" spans="1:19" ht="30" hidden="1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8262</v>
      </c>
      <c r="O3886" t="s">
        <v>8304</v>
      </c>
      <c r="P3886" s="10">
        <f>ROUND(E3886/D3886*100%,0)</f>
        <v>0</v>
      </c>
      <c r="Q3886" s="11">
        <f t="shared" si="180"/>
        <v>0</v>
      </c>
      <c r="R3886" s="9">
        <f t="shared" si="181"/>
        <v>42065.791574074072</v>
      </c>
      <c r="S3886" s="9">
        <f t="shared" si="182"/>
        <v>42090.749907407408</v>
      </c>
    </row>
    <row r="3887" spans="1:19" ht="30" hidden="1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8262</v>
      </c>
      <c r="O3887" t="s">
        <v>8304</v>
      </c>
      <c r="P3887" s="10">
        <f>ROUND(E3887/D3887*100%,0)</f>
        <v>0</v>
      </c>
      <c r="Q3887" s="11">
        <f t="shared" si="180"/>
        <v>0</v>
      </c>
      <c r="R3887" s="9">
        <f t="shared" si="181"/>
        <v>42469.951284722221</v>
      </c>
      <c r="S3887" s="9">
        <f t="shared" si="182"/>
        <v>42499.951284722221</v>
      </c>
    </row>
    <row r="3888" spans="1:19" hidden="1" x14ac:dyDescent="0.25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8262</v>
      </c>
      <c r="O3888" t="s">
        <v>8304</v>
      </c>
      <c r="P3888" s="10">
        <f>ROUND(E3888/D3888*100%,0)</f>
        <v>0</v>
      </c>
      <c r="Q3888" s="11">
        <f t="shared" si="180"/>
        <v>0</v>
      </c>
      <c r="R3888" s="9">
        <f t="shared" si="181"/>
        <v>41954.228032407409</v>
      </c>
      <c r="S3888" s="9">
        <f t="shared" si="182"/>
        <v>41984.228032407409</v>
      </c>
    </row>
    <row r="3889" spans="1:19" ht="30" hidden="1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8262</v>
      </c>
      <c r="O3889" t="s">
        <v>8304</v>
      </c>
      <c r="P3889" s="10">
        <f>ROUND(E3889/D3889*100%,0)</f>
        <v>0</v>
      </c>
      <c r="Q3889" s="11">
        <f t="shared" si="180"/>
        <v>17.5</v>
      </c>
      <c r="R3889" s="9">
        <f t="shared" si="181"/>
        <v>42079.857974537037</v>
      </c>
      <c r="S3889" s="9">
        <f t="shared" si="182"/>
        <v>42125.916666666672</v>
      </c>
    </row>
    <row r="3890" spans="1:19" ht="30" hidden="1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8262</v>
      </c>
      <c r="O3890" t="s">
        <v>8263</v>
      </c>
      <c r="P3890" s="10">
        <f>ROUND(E3890/D3890*100%,0)</f>
        <v>0</v>
      </c>
      <c r="Q3890" s="11">
        <f t="shared" si="180"/>
        <v>38.71</v>
      </c>
      <c r="R3890" s="9">
        <f t="shared" si="181"/>
        <v>42762.545810185184</v>
      </c>
      <c r="S3890" s="9">
        <f t="shared" si="182"/>
        <v>42792.545810185184</v>
      </c>
    </row>
    <row r="3891" spans="1:19" ht="30" hidden="1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8262</v>
      </c>
      <c r="O3891" t="s">
        <v>8263</v>
      </c>
      <c r="P3891" s="10">
        <f>ROUND(E3891/D3891*100%,0)</f>
        <v>0</v>
      </c>
      <c r="Q3891" s="11">
        <f t="shared" si="180"/>
        <v>13.11</v>
      </c>
      <c r="R3891" s="9">
        <f t="shared" si="181"/>
        <v>41977.004976851851</v>
      </c>
      <c r="S3891" s="9">
        <f t="shared" si="182"/>
        <v>42008.976388888885</v>
      </c>
    </row>
    <row r="3892" spans="1:19" ht="30" hidden="1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8262</v>
      </c>
      <c r="O3892" t="s">
        <v>8263</v>
      </c>
      <c r="P3892" s="10">
        <f>ROUND(E3892/D3892*100%,0)</f>
        <v>0</v>
      </c>
      <c r="Q3892" s="11">
        <f t="shared" si="180"/>
        <v>315.5</v>
      </c>
      <c r="R3892" s="9">
        <f t="shared" si="181"/>
        <v>42171.758611111116</v>
      </c>
      <c r="S3892" s="9">
        <f t="shared" si="182"/>
        <v>42231.758611111116</v>
      </c>
    </row>
    <row r="3893" spans="1:19" ht="30" hidden="1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8262</v>
      </c>
      <c r="O3893" t="s">
        <v>8263</v>
      </c>
      <c r="P3893" s="10">
        <f>ROUND(E3893/D3893*100%,0)</f>
        <v>0</v>
      </c>
      <c r="Q3893" s="11">
        <f t="shared" si="180"/>
        <v>37.14</v>
      </c>
      <c r="R3893" s="9">
        <f t="shared" si="181"/>
        <v>42056.1324537037</v>
      </c>
      <c r="S3893" s="9">
        <f t="shared" si="182"/>
        <v>42086.207638888889</v>
      </c>
    </row>
    <row r="3894" spans="1:19" ht="30" hidden="1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8262</v>
      </c>
      <c r="O3894" t="s">
        <v>8263</v>
      </c>
      <c r="P3894" s="10">
        <f>ROUND(E3894/D3894*100%,0)</f>
        <v>0</v>
      </c>
      <c r="Q3894" s="11">
        <f t="shared" si="180"/>
        <v>0</v>
      </c>
      <c r="R3894" s="9">
        <f t="shared" si="181"/>
        <v>41867.652280092596</v>
      </c>
      <c r="S3894" s="9">
        <f t="shared" si="182"/>
        <v>41875.291666666664</v>
      </c>
    </row>
    <row r="3895" spans="1:19" ht="45" hidden="1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8262</v>
      </c>
      <c r="O3895" t="s">
        <v>8263</v>
      </c>
      <c r="P3895" s="10">
        <f>ROUND(E3895/D3895*100%,0)</f>
        <v>0</v>
      </c>
      <c r="Q3895" s="11">
        <f t="shared" si="180"/>
        <v>128.27000000000001</v>
      </c>
      <c r="R3895" s="9">
        <f t="shared" si="181"/>
        <v>41779.657870370371</v>
      </c>
      <c r="S3895" s="9">
        <f t="shared" si="182"/>
        <v>41821.25</v>
      </c>
    </row>
    <row r="3896" spans="1:19" ht="30" hidden="1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8262</v>
      </c>
      <c r="O3896" t="s">
        <v>8263</v>
      </c>
      <c r="P3896" s="10">
        <f>ROUND(E3896/D3896*100%,0)</f>
        <v>0</v>
      </c>
      <c r="Q3896" s="11">
        <f t="shared" si="180"/>
        <v>47.27</v>
      </c>
      <c r="R3896" s="9">
        <f t="shared" si="181"/>
        <v>42679.958472222221</v>
      </c>
      <c r="S3896" s="9">
        <f t="shared" si="182"/>
        <v>42710.207638888889</v>
      </c>
    </row>
    <row r="3897" spans="1:19" ht="30" hidden="1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8262</v>
      </c>
      <c r="O3897" t="s">
        <v>8263</v>
      </c>
      <c r="P3897" s="10">
        <f>ROUND(E3897/D3897*100%,0)</f>
        <v>0</v>
      </c>
      <c r="Q3897" s="11">
        <f t="shared" si="180"/>
        <v>50</v>
      </c>
      <c r="R3897" s="9">
        <f t="shared" si="181"/>
        <v>42032.250208333338</v>
      </c>
      <c r="S3897" s="9">
        <f t="shared" si="182"/>
        <v>42063.250208333338</v>
      </c>
    </row>
    <row r="3898" spans="1:19" ht="30" hidden="1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8262</v>
      </c>
      <c r="O3898" t="s">
        <v>8263</v>
      </c>
      <c r="P3898" s="10">
        <f>ROUND(E3898/D3898*100%,0)</f>
        <v>0</v>
      </c>
      <c r="Q3898" s="11">
        <f t="shared" si="180"/>
        <v>42.5</v>
      </c>
      <c r="R3898" s="9">
        <f t="shared" si="181"/>
        <v>41793.191875000004</v>
      </c>
      <c r="S3898" s="9">
        <f t="shared" si="182"/>
        <v>41807.191875000004</v>
      </c>
    </row>
    <row r="3899" spans="1:19" ht="30" hidden="1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8262</v>
      </c>
      <c r="O3899" t="s">
        <v>8263</v>
      </c>
      <c r="P3899" s="10">
        <f>ROUND(E3899/D3899*100%,0)</f>
        <v>0</v>
      </c>
      <c r="Q3899" s="11">
        <f t="shared" si="180"/>
        <v>44</v>
      </c>
      <c r="R3899" s="9">
        <f t="shared" si="181"/>
        <v>41982.87364583333</v>
      </c>
      <c r="S3899" s="9">
        <f t="shared" si="182"/>
        <v>42012.87364583333</v>
      </c>
    </row>
    <row r="3900" spans="1:19" ht="45" hidden="1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8262</v>
      </c>
      <c r="O3900" t="s">
        <v>8263</v>
      </c>
      <c r="P3900" s="10">
        <f>ROUND(E3900/D3900*100%,0)</f>
        <v>0</v>
      </c>
      <c r="Q3900" s="11">
        <f t="shared" si="180"/>
        <v>50.88</v>
      </c>
      <c r="R3900" s="9">
        <f t="shared" si="181"/>
        <v>42193.482291666667</v>
      </c>
      <c r="S3900" s="9">
        <f t="shared" si="182"/>
        <v>42233.666666666672</v>
      </c>
    </row>
    <row r="3901" spans="1:19" ht="30" hidden="1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8262</v>
      </c>
      <c r="O3901" t="s">
        <v>8263</v>
      </c>
      <c r="P3901" s="10">
        <f>ROUND(E3901/D3901*100%,0)</f>
        <v>0</v>
      </c>
      <c r="Q3901" s="11">
        <f t="shared" si="180"/>
        <v>62.5</v>
      </c>
      <c r="R3901" s="9">
        <f t="shared" si="181"/>
        <v>41843.775011574071</v>
      </c>
      <c r="S3901" s="9">
        <f t="shared" si="182"/>
        <v>41863.775011574071</v>
      </c>
    </row>
    <row r="3902" spans="1:19" ht="30" hidden="1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8262</v>
      </c>
      <c r="O3902" t="s">
        <v>8263</v>
      </c>
      <c r="P3902" s="10">
        <f>ROUND(E3902/D3902*100%,0)</f>
        <v>0</v>
      </c>
      <c r="Q3902" s="11">
        <f t="shared" si="180"/>
        <v>27</v>
      </c>
      <c r="R3902" s="9">
        <f t="shared" si="181"/>
        <v>42136.092488425929</v>
      </c>
      <c r="S3902" s="9">
        <f t="shared" si="182"/>
        <v>42166.092488425929</v>
      </c>
    </row>
    <row r="3903" spans="1:19" ht="30" hidden="1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8262</v>
      </c>
      <c r="O3903" t="s">
        <v>8263</v>
      </c>
      <c r="P3903" s="10">
        <f>ROUND(E3903/D3903*100%,0)</f>
        <v>0</v>
      </c>
      <c r="Q3903" s="11">
        <f t="shared" si="180"/>
        <v>25</v>
      </c>
      <c r="R3903" s="9">
        <f t="shared" si="181"/>
        <v>42317.826377314821</v>
      </c>
      <c r="S3903" s="9">
        <f t="shared" si="182"/>
        <v>42357.826377314821</v>
      </c>
    </row>
    <row r="3904" spans="1:19" ht="30" hidden="1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8262</v>
      </c>
      <c r="O3904" t="s">
        <v>8263</v>
      </c>
      <c r="P3904" s="10">
        <f>ROUND(E3904/D3904*100%,0)</f>
        <v>0</v>
      </c>
      <c r="Q3904" s="11">
        <f t="shared" si="180"/>
        <v>47.26</v>
      </c>
      <c r="R3904" s="9">
        <f t="shared" si="181"/>
        <v>42663.468078703707</v>
      </c>
      <c r="S3904" s="9">
        <f t="shared" si="182"/>
        <v>42688.509745370371</v>
      </c>
    </row>
    <row r="3905" spans="1:19" ht="45" hidden="1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8262</v>
      </c>
      <c r="O3905" t="s">
        <v>8263</v>
      </c>
      <c r="P3905" s="10">
        <f>ROUND(E3905/D3905*100%,0)</f>
        <v>0</v>
      </c>
      <c r="Q3905" s="11">
        <f t="shared" si="180"/>
        <v>0</v>
      </c>
      <c r="R3905" s="9">
        <f t="shared" si="181"/>
        <v>42186.01116898148</v>
      </c>
      <c r="S3905" s="9">
        <f t="shared" si="182"/>
        <v>42230.818055555559</v>
      </c>
    </row>
    <row r="3906" spans="1:19" hidden="1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8262</v>
      </c>
      <c r="O3906" t="s">
        <v>8263</v>
      </c>
      <c r="P3906" s="10">
        <f>ROUND(E3906/D3906*100%,0)</f>
        <v>0</v>
      </c>
      <c r="Q3906" s="11">
        <f t="shared" si="180"/>
        <v>1.5</v>
      </c>
      <c r="R3906" s="9">
        <f t="shared" si="181"/>
        <v>42095.229166666672</v>
      </c>
      <c r="S3906" s="9">
        <f t="shared" si="182"/>
        <v>42109.211111111115</v>
      </c>
    </row>
    <row r="3907" spans="1:19" ht="30" hidden="1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8262</v>
      </c>
      <c r="O3907" t="s">
        <v>8263</v>
      </c>
      <c r="P3907" s="10">
        <f>ROUND(E3907/D3907*100%,0)</f>
        <v>0</v>
      </c>
      <c r="Q3907" s="11">
        <f t="shared" ref="Q3907:Q3970" si="183">IFERROR(ROUND(E3907/L3907,2),0)</f>
        <v>24.71</v>
      </c>
      <c r="R3907" s="9">
        <f t="shared" ref="R3907:R3970" si="184">(((J3907/60)/60)/24)+DATE(1970,1,1)</f>
        <v>42124.623877314814</v>
      </c>
      <c r="S3907" s="9">
        <f t="shared" ref="S3907:S3970" si="185">(((I3907/60)/60)/24)+DATE(1970,1,1)</f>
        <v>42166.958333333328</v>
      </c>
    </row>
    <row r="3908" spans="1:19" ht="30" hidden="1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8262</v>
      </c>
      <c r="O3908" t="s">
        <v>8263</v>
      </c>
      <c r="P3908" s="10">
        <f>ROUND(E3908/D3908*100%,0)</f>
        <v>1</v>
      </c>
      <c r="Q3908" s="11">
        <f t="shared" si="183"/>
        <v>63.13</v>
      </c>
      <c r="R3908" s="9">
        <f t="shared" si="184"/>
        <v>42143.917743055557</v>
      </c>
      <c r="S3908" s="9">
        <f t="shared" si="185"/>
        <v>42181.559027777781</v>
      </c>
    </row>
    <row r="3909" spans="1:19" ht="30" hidden="1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8262</v>
      </c>
      <c r="O3909" t="s">
        <v>8263</v>
      </c>
      <c r="P3909" s="10">
        <f>ROUND(E3909/D3909*100%,0)</f>
        <v>0</v>
      </c>
      <c r="Q3909" s="11">
        <f t="shared" si="183"/>
        <v>38.25</v>
      </c>
      <c r="R3909" s="9">
        <f t="shared" si="184"/>
        <v>41906.819513888891</v>
      </c>
      <c r="S3909" s="9">
        <f t="shared" si="185"/>
        <v>41938.838888888888</v>
      </c>
    </row>
    <row r="3910" spans="1:19" ht="30" hidden="1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8262</v>
      </c>
      <c r="O3910" t="s">
        <v>8263</v>
      </c>
      <c r="P3910" s="10">
        <f>ROUND(E3910/D3910*100%,0)</f>
        <v>0</v>
      </c>
      <c r="Q3910" s="11">
        <f t="shared" si="183"/>
        <v>16.25</v>
      </c>
      <c r="R3910" s="9">
        <f t="shared" si="184"/>
        <v>41834.135370370372</v>
      </c>
      <c r="S3910" s="9">
        <f t="shared" si="185"/>
        <v>41849.135370370372</v>
      </c>
    </row>
    <row r="3911" spans="1:19" ht="30" hidden="1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8262</v>
      </c>
      <c r="O3911" t="s">
        <v>8263</v>
      </c>
      <c r="P3911" s="10">
        <f>ROUND(E3911/D3911*100%,0)</f>
        <v>0</v>
      </c>
      <c r="Q3911" s="11">
        <f t="shared" si="183"/>
        <v>33.75</v>
      </c>
      <c r="R3911" s="9">
        <f t="shared" si="184"/>
        <v>41863.359282407408</v>
      </c>
      <c r="S3911" s="9">
        <f t="shared" si="185"/>
        <v>41893.359282407408</v>
      </c>
    </row>
    <row r="3912" spans="1:19" ht="30" hidden="1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8262</v>
      </c>
      <c r="O3912" t="s">
        <v>8263</v>
      </c>
      <c r="P3912" s="10">
        <f>ROUND(E3912/D3912*100%,0)</f>
        <v>0</v>
      </c>
      <c r="Q3912" s="11">
        <f t="shared" si="183"/>
        <v>61.67</v>
      </c>
      <c r="R3912" s="9">
        <f t="shared" si="184"/>
        <v>42224.756909722222</v>
      </c>
      <c r="S3912" s="9">
        <f t="shared" si="185"/>
        <v>42254.756909722222</v>
      </c>
    </row>
    <row r="3913" spans="1:19" ht="30" hidden="1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8262</v>
      </c>
      <c r="O3913" t="s">
        <v>8263</v>
      </c>
      <c r="P3913" s="10">
        <f>ROUND(E3913/D3913*100%,0)</f>
        <v>0</v>
      </c>
      <c r="Q3913" s="11">
        <f t="shared" si="183"/>
        <v>83.14</v>
      </c>
      <c r="R3913" s="9">
        <f t="shared" si="184"/>
        <v>41939.8122337963</v>
      </c>
      <c r="S3913" s="9">
        <f t="shared" si="185"/>
        <v>41969.853900462964</v>
      </c>
    </row>
    <row r="3914" spans="1:19" ht="30" hidden="1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8262</v>
      </c>
      <c r="O3914" t="s">
        <v>8263</v>
      </c>
      <c r="P3914" s="10">
        <f>ROUND(E3914/D3914*100%,0)</f>
        <v>0</v>
      </c>
      <c r="Q3914" s="11">
        <f t="shared" si="183"/>
        <v>1</v>
      </c>
      <c r="R3914" s="9">
        <f t="shared" si="184"/>
        <v>42059.270023148143</v>
      </c>
      <c r="S3914" s="9">
        <f t="shared" si="185"/>
        <v>42119.190972222219</v>
      </c>
    </row>
    <row r="3915" spans="1:19" ht="30" hidden="1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8262</v>
      </c>
      <c r="O3915" t="s">
        <v>8263</v>
      </c>
      <c r="P3915" s="10">
        <f>ROUND(E3915/D3915*100%,0)</f>
        <v>0</v>
      </c>
      <c r="Q3915" s="11">
        <f t="shared" si="183"/>
        <v>142.86000000000001</v>
      </c>
      <c r="R3915" s="9">
        <f t="shared" si="184"/>
        <v>42308.211215277777</v>
      </c>
      <c r="S3915" s="9">
        <f t="shared" si="185"/>
        <v>42338.252881944441</v>
      </c>
    </row>
    <row r="3916" spans="1:19" ht="30" hidden="1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8262</v>
      </c>
      <c r="O3916" t="s">
        <v>8263</v>
      </c>
      <c r="P3916" s="10">
        <f>ROUND(E3916/D3916*100%,0)</f>
        <v>0</v>
      </c>
      <c r="Q3916" s="11">
        <f t="shared" si="183"/>
        <v>33.67</v>
      </c>
      <c r="R3916" s="9">
        <f t="shared" si="184"/>
        <v>42114.818935185183</v>
      </c>
      <c r="S3916" s="9">
        <f t="shared" si="185"/>
        <v>42134.957638888889</v>
      </c>
    </row>
    <row r="3917" spans="1:19" ht="30" hidden="1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8262</v>
      </c>
      <c r="O3917" t="s">
        <v>8263</v>
      </c>
      <c r="P3917" s="10">
        <f>ROUND(E3917/D3917*100%,0)</f>
        <v>0</v>
      </c>
      <c r="Q3917" s="11">
        <f t="shared" si="183"/>
        <v>5</v>
      </c>
      <c r="R3917" s="9">
        <f t="shared" si="184"/>
        <v>42492.98505787037</v>
      </c>
      <c r="S3917" s="9">
        <f t="shared" si="185"/>
        <v>42522.98505787037</v>
      </c>
    </row>
    <row r="3918" spans="1:19" ht="30" hidden="1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8262</v>
      </c>
      <c r="O3918" t="s">
        <v>8263</v>
      </c>
      <c r="P3918" s="10">
        <f>ROUND(E3918/D3918*100%,0)</f>
        <v>0</v>
      </c>
      <c r="Q3918" s="11">
        <f t="shared" si="183"/>
        <v>0</v>
      </c>
      <c r="R3918" s="9">
        <f t="shared" si="184"/>
        <v>42494.471666666665</v>
      </c>
      <c r="S3918" s="9">
        <f t="shared" si="185"/>
        <v>42524.471666666665</v>
      </c>
    </row>
    <row r="3919" spans="1:19" ht="30" hidden="1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8262</v>
      </c>
      <c r="O3919" t="s">
        <v>8263</v>
      </c>
      <c r="P3919" s="10">
        <f>ROUND(E3919/D3919*100%,0)</f>
        <v>0</v>
      </c>
      <c r="Q3919" s="11">
        <f t="shared" si="183"/>
        <v>10</v>
      </c>
      <c r="R3919" s="9">
        <f t="shared" si="184"/>
        <v>41863.527326388888</v>
      </c>
      <c r="S3919" s="9">
        <f t="shared" si="185"/>
        <v>41893.527326388888</v>
      </c>
    </row>
    <row r="3920" spans="1:19" ht="45" hidden="1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8262</v>
      </c>
      <c r="O3920" t="s">
        <v>8263</v>
      </c>
      <c r="P3920" s="10">
        <f>ROUND(E3920/D3920*100%,0)</f>
        <v>0</v>
      </c>
      <c r="Q3920" s="11">
        <f t="shared" si="183"/>
        <v>40</v>
      </c>
      <c r="R3920" s="9">
        <f t="shared" si="184"/>
        <v>41843.664618055554</v>
      </c>
      <c r="S3920" s="9">
        <f t="shared" si="185"/>
        <v>41855.666666666664</v>
      </c>
    </row>
    <row r="3921" spans="1:19" ht="30" hidden="1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8262</v>
      </c>
      <c r="O3921" t="s">
        <v>8263</v>
      </c>
      <c r="P3921" s="10">
        <f>ROUND(E3921/D3921*100%,0)</f>
        <v>0</v>
      </c>
      <c r="Q3921" s="11">
        <f t="shared" si="183"/>
        <v>30</v>
      </c>
      <c r="R3921" s="9">
        <f t="shared" si="184"/>
        <v>42358.684872685189</v>
      </c>
      <c r="S3921" s="9">
        <f t="shared" si="185"/>
        <v>42387</v>
      </c>
    </row>
    <row r="3922" spans="1:19" ht="30" hidden="1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8262</v>
      </c>
      <c r="O3922" t="s">
        <v>8263</v>
      </c>
      <c r="P3922" s="10">
        <f>ROUND(E3922/D3922*100%,0)</f>
        <v>0</v>
      </c>
      <c r="Q3922" s="11">
        <f t="shared" si="183"/>
        <v>45</v>
      </c>
      <c r="R3922" s="9">
        <f t="shared" si="184"/>
        <v>42657.38726851852</v>
      </c>
      <c r="S3922" s="9">
        <f t="shared" si="185"/>
        <v>42687.428935185191</v>
      </c>
    </row>
    <row r="3923" spans="1:19" ht="30" hidden="1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8262</v>
      </c>
      <c r="O3923" t="s">
        <v>8263</v>
      </c>
      <c r="P3923" s="10">
        <f>ROUND(E3923/D3923*100%,0)</f>
        <v>0</v>
      </c>
      <c r="Q3923" s="11">
        <f t="shared" si="183"/>
        <v>0</v>
      </c>
      <c r="R3923" s="9">
        <f t="shared" si="184"/>
        <v>41926.542303240742</v>
      </c>
      <c r="S3923" s="9">
        <f t="shared" si="185"/>
        <v>41938.75</v>
      </c>
    </row>
    <row r="3924" spans="1:19" ht="30" hidden="1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8262</v>
      </c>
      <c r="O3924" t="s">
        <v>8263</v>
      </c>
      <c r="P3924" s="10">
        <f>ROUND(E3924/D3924*100%,0)</f>
        <v>0</v>
      </c>
      <c r="Q3924" s="11">
        <f t="shared" si="183"/>
        <v>10.17</v>
      </c>
      <c r="R3924" s="9">
        <f t="shared" si="184"/>
        <v>42020.768634259264</v>
      </c>
      <c r="S3924" s="9">
        <f t="shared" si="185"/>
        <v>42065.958333333328</v>
      </c>
    </row>
    <row r="3925" spans="1:19" ht="30" hidden="1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8262</v>
      </c>
      <c r="O3925" t="s">
        <v>8263</v>
      </c>
      <c r="P3925" s="10">
        <f>ROUND(E3925/D3925*100%,0)</f>
        <v>0</v>
      </c>
      <c r="Q3925" s="11">
        <f t="shared" si="183"/>
        <v>81.41</v>
      </c>
      <c r="R3925" s="9">
        <f t="shared" si="184"/>
        <v>42075.979988425926</v>
      </c>
      <c r="S3925" s="9">
        <f t="shared" si="185"/>
        <v>42103.979988425926</v>
      </c>
    </row>
    <row r="3926" spans="1:19" ht="30" hidden="1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8262</v>
      </c>
      <c r="O3926" t="s">
        <v>8263</v>
      </c>
      <c r="P3926" s="10">
        <f>ROUND(E3926/D3926*100%,0)</f>
        <v>0</v>
      </c>
      <c r="Q3926" s="11">
        <f t="shared" si="183"/>
        <v>57.25</v>
      </c>
      <c r="R3926" s="9">
        <f t="shared" si="184"/>
        <v>41786.959745370368</v>
      </c>
      <c r="S3926" s="9">
        <f t="shared" si="185"/>
        <v>41816.959745370368</v>
      </c>
    </row>
    <row r="3927" spans="1:19" ht="45" hidden="1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8262</v>
      </c>
      <c r="O3927" t="s">
        <v>8263</v>
      </c>
      <c r="P3927" s="10">
        <f>ROUND(E3927/D3927*100%,0)</f>
        <v>0</v>
      </c>
      <c r="Q3927" s="11">
        <f t="shared" si="183"/>
        <v>5</v>
      </c>
      <c r="R3927" s="9">
        <f t="shared" si="184"/>
        <v>41820.870821759258</v>
      </c>
      <c r="S3927" s="9">
        <f t="shared" si="185"/>
        <v>41850.870821759258</v>
      </c>
    </row>
    <row r="3928" spans="1:19" ht="30" hidden="1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8262</v>
      </c>
      <c r="O3928" t="s">
        <v>8263</v>
      </c>
      <c r="P3928" s="10">
        <f>ROUND(E3928/D3928*100%,0)</f>
        <v>0</v>
      </c>
      <c r="Q3928" s="11">
        <f t="shared" si="183"/>
        <v>15</v>
      </c>
      <c r="R3928" s="9">
        <f t="shared" si="184"/>
        <v>41970.085046296299</v>
      </c>
      <c r="S3928" s="9">
        <f t="shared" si="185"/>
        <v>42000.085046296299</v>
      </c>
    </row>
    <row r="3929" spans="1:19" ht="30" hidden="1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8262</v>
      </c>
      <c r="O3929" t="s">
        <v>8263</v>
      </c>
      <c r="P3929" s="10">
        <f>ROUND(E3929/D3929*100%,0)</f>
        <v>0</v>
      </c>
      <c r="Q3929" s="11">
        <f t="shared" si="183"/>
        <v>12.5</v>
      </c>
      <c r="R3929" s="9">
        <f t="shared" si="184"/>
        <v>41830.267407407409</v>
      </c>
      <c r="S3929" s="9">
        <f t="shared" si="185"/>
        <v>41860.267407407409</v>
      </c>
    </row>
    <row r="3930" spans="1:19" ht="30" hidden="1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8262</v>
      </c>
      <c r="O3930" t="s">
        <v>8263</v>
      </c>
      <c r="P3930" s="10">
        <f>ROUND(E3930/D3930*100%,0)</f>
        <v>0</v>
      </c>
      <c r="Q3930" s="11">
        <f t="shared" si="183"/>
        <v>93</v>
      </c>
      <c r="R3930" s="9">
        <f t="shared" si="184"/>
        <v>42265.683182870373</v>
      </c>
      <c r="S3930" s="9">
        <f t="shared" si="185"/>
        <v>42293.207638888889</v>
      </c>
    </row>
    <row r="3931" spans="1:19" ht="30" hidden="1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8262</v>
      </c>
      <c r="O3931" t="s">
        <v>8263</v>
      </c>
      <c r="P3931" s="10">
        <f>ROUND(E3931/D3931*100%,0)</f>
        <v>0</v>
      </c>
      <c r="Q3931" s="11">
        <f t="shared" si="183"/>
        <v>32.36</v>
      </c>
      <c r="R3931" s="9">
        <f t="shared" si="184"/>
        <v>42601.827141203699</v>
      </c>
      <c r="S3931" s="9">
        <f t="shared" si="185"/>
        <v>42631.827141203699</v>
      </c>
    </row>
    <row r="3932" spans="1:19" ht="30" hidden="1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8262</v>
      </c>
      <c r="O3932" t="s">
        <v>8263</v>
      </c>
      <c r="P3932" s="10">
        <f>ROUND(E3932/D3932*100%,0)</f>
        <v>0</v>
      </c>
      <c r="Q3932" s="11">
        <f t="shared" si="183"/>
        <v>0</v>
      </c>
      <c r="R3932" s="9">
        <f t="shared" si="184"/>
        <v>42433.338749999995</v>
      </c>
      <c r="S3932" s="9">
        <f t="shared" si="185"/>
        <v>42461.25</v>
      </c>
    </row>
    <row r="3933" spans="1:19" ht="30" hidden="1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8262</v>
      </c>
      <c r="O3933" t="s">
        <v>8263</v>
      </c>
      <c r="P3933" s="10">
        <f>ROUND(E3933/D3933*100%,0)</f>
        <v>0</v>
      </c>
      <c r="Q3933" s="11">
        <f t="shared" si="183"/>
        <v>0</v>
      </c>
      <c r="R3933" s="9">
        <f t="shared" si="184"/>
        <v>42228.151701388888</v>
      </c>
      <c r="S3933" s="9">
        <f t="shared" si="185"/>
        <v>42253.151701388888</v>
      </c>
    </row>
    <row r="3934" spans="1:19" ht="30" hidden="1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8262</v>
      </c>
      <c r="O3934" t="s">
        <v>8263</v>
      </c>
      <c r="P3934" s="10">
        <f>ROUND(E3934/D3934*100%,0)</f>
        <v>0</v>
      </c>
      <c r="Q3934" s="11">
        <f t="shared" si="183"/>
        <v>1</v>
      </c>
      <c r="R3934" s="9">
        <f t="shared" si="184"/>
        <v>42415.168564814812</v>
      </c>
      <c r="S3934" s="9">
        <f t="shared" si="185"/>
        <v>42445.126898148148</v>
      </c>
    </row>
    <row r="3935" spans="1:19" ht="30" hidden="1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8262</v>
      </c>
      <c r="O3935" t="s">
        <v>8263</v>
      </c>
      <c r="P3935" s="10">
        <f>ROUND(E3935/D3935*100%,0)</f>
        <v>0</v>
      </c>
      <c r="Q3935" s="11">
        <f t="shared" si="183"/>
        <v>91.83</v>
      </c>
      <c r="R3935" s="9">
        <f t="shared" si="184"/>
        <v>42538.968310185184</v>
      </c>
      <c r="S3935" s="9">
        <f t="shared" si="185"/>
        <v>42568.029861111107</v>
      </c>
    </row>
    <row r="3936" spans="1:19" ht="30" hidden="1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8262</v>
      </c>
      <c r="O3936" t="s">
        <v>8263</v>
      </c>
      <c r="P3936" s="10">
        <f>ROUND(E3936/D3936*100%,0)</f>
        <v>0</v>
      </c>
      <c r="Q3936" s="11">
        <f t="shared" si="183"/>
        <v>45.83</v>
      </c>
      <c r="R3936" s="9">
        <f t="shared" si="184"/>
        <v>42233.671747685185</v>
      </c>
      <c r="S3936" s="9">
        <f t="shared" si="185"/>
        <v>42278.541666666672</v>
      </c>
    </row>
    <row r="3937" spans="1:19" ht="30" hidden="1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8262</v>
      </c>
      <c r="O3937" t="s">
        <v>8263</v>
      </c>
      <c r="P3937" s="10">
        <f>ROUND(E3937/D3937*100%,0)</f>
        <v>0</v>
      </c>
      <c r="Q3937" s="11">
        <f t="shared" si="183"/>
        <v>57.17</v>
      </c>
      <c r="R3937" s="9">
        <f t="shared" si="184"/>
        <v>42221.656782407401</v>
      </c>
      <c r="S3937" s="9">
        <f t="shared" si="185"/>
        <v>42281.656782407401</v>
      </c>
    </row>
    <row r="3938" spans="1:19" ht="30" hidden="1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8262</v>
      </c>
      <c r="O3938" t="s">
        <v>8263</v>
      </c>
      <c r="P3938" s="10">
        <f>ROUND(E3938/D3938*100%,0)</f>
        <v>0</v>
      </c>
      <c r="Q3938" s="11">
        <f t="shared" si="183"/>
        <v>0</v>
      </c>
      <c r="R3938" s="9">
        <f t="shared" si="184"/>
        <v>42675.262962962966</v>
      </c>
      <c r="S3938" s="9">
        <f t="shared" si="185"/>
        <v>42705.304629629631</v>
      </c>
    </row>
    <row r="3939" spans="1:19" ht="30" hidden="1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8262</v>
      </c>
      <c r="O3939" t="s">
        <v>8263</v>
      </c>
      <c r="P3939" s="10">
        <f>ROUND(E3939/D3939*100%,0)</f>
        <v>1</v>
      </c>
      <c r="Q3939" s="11">
        <f t="shared" si="183"/>
        <v>248.5</v>
      </c>
      <c r="R3939" s="9">
        <f t="shared" si="184"/>
        <v>42534.631481481483</v>
      </c>
      <c r="S3939" s="9">
        <f t="shared" si="185"/>
        <v>42562.631481481483</v>
      </c>
    </row>
    <row r="3940" spans="1:19" ht="30" hidden="1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8262</v>
      </c>
      <c r="O3940" t="s">
        <v>8263</v>
      </c>
      <c r="P3940" s="10">
        <f>ROUND(E3940/D3940*100%,0)</f>
        <v>0</v>
      </c>
      <c r="Q3940" s="11">
        <f t="shared" si="183"/>
        <v>79.400000000000006</v>
      </c>
      <c r="R3940" s="9">
        <f t="shared" si="184"/>
        <v>42151.905717592599</v>
      </c>
      <c r="S3940" s="9">
        <f t="shared" si="185"/>
        <v>42182.905717592599</v>
      </c>
    </row>
    <row r="3941" spans="1:19" ht="30" hidden="1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8262</v>
      </c>
      <c r="O3941" t="s">
        <v>8263</v>
      </c>
      <c r="P3941" s="10">
        <f>ROUND(E3941/D3941*100%,0)</f>
        <v>0</v>
      </c>
      <c r="Q3941" s="11">
        <f t="shared" si="183"/>
        <v>5</v>
      </c>
      <c r="R3941" s="9">
        <f t="shared" si="184"/>
        <v>41915.400219907409</v>
      </c>
      <c r="S3941" s="9">
        <f t="shared" si="185"/>
        <v>41919.1875</v>
      </c>
    </row>
    <row r="3942" spans="1:19" ht="30" hidden="1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8262</v>
      </c>
      <c r="O3942" t="s">
        <v>8263</v>
      </c>
      <c r="P3942" s="10">
        <f>ROUND(E3942/D3942*100%,0)</f>
        <v>0</v>
      </c>
      <c r="Q3942" s="11">
        <f t="shared" si="183"/>
        <v>5.5</v>
      </c>
      <c r="R3942" s="9">
        <f t="shared" si="184"/>
        <v>41961.492488425924</v>
      </c>
      <c r="S3942" s="9">
        <f t="shared" si="185"/>
        <v>42006.492488425924</v>
      </c>
    </row>
    <row r="3943" spans="1:19" ht="45" hidden="1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8262</v>
      </c>
      <c r="O3943" t="s">
        <v>8263</v>
      </c>
      <c r="P3943" s="10">
        <f>ROUND(E3943/D3943*100%,0)</f>
        <v>0</v>
      </c>
      <c r="Q3943" s="11">
        <f t="shared" si="183"/>
        <v>25</v>
      </c>
      <c r="R3943" s="9">
        <f t="shared" si="184"/>
        <v>41940.587233796294</v>
      </c>
      <c r="S3943" s="9">
        <f t="shared" si="185"/>
        <v>41968.041666666672</v>
      </c>
    </row>
    <row r="3944" spans="1:19" ht="30" hidden="1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8262</v>
      </c>
      <c r="O3944" t="s">
        <v>8263</v>
      </c>
      <c r="P3944" s="10">
        <f>ROUND(E3944/D3944*100%,0)</f>
        <v>0</v>
      </c>
      <c r="Q3944" s="11">
        <f t="shared" si="183"/>
        <v>0</v>
      </c>
      <c r="R3944" s="9">
        <f t="shared" si="184"/>
        <v>42111.904097222221</v>
      </c>
      <c r="S3944" s="9">
        <f t="shared" si="185"/>
        <v>42171.904097222221</v>
      </c>
    </row>
    <row r="3945" spans="1:19" ht="30" hidden="1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8262</v>
      </c>
      <c r="O3945" t="s">
        <v>8263</v>
      </c>
      <c r="P3945" s="10">
        <f>ROUND(E3945/D3945*100%,0)</f>
        <v>0</v>
      </c>
      <c r="Q3945" s="11">
        <f t="shared" si="183"/>
        <v>137.08000000000001</v>
      </c>
      <c r="R3945" s="9">
        <f t="shared" si="184"/>
        <v>42279.778564814813</v>
      </c>
      <c r="S3945" s="9">
        <f t="shared" si="185"/>
        <v>42310.701388888891</v>
      </c>
    </row>
    <row r="3946" spans="1:19" ht="45" hidden="1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8262</v>
      </c>
      <c r="O3946" t="s">
        <v>8263</v>
      </c>
      <c r="P3946" s="10">
        <f>ROUND(E3946/D3946*100%,0)</f>
        <v>0</v>
      </c>
      <c r="Q3946" s="11">
        <f t="shared" si="183"/>
        <v>0</v>
      </c>
      <c r="R3946" s="9">
        <f t="shared" si="184"/>
        <v>42213.662905092591</v>
      </c>
      <c r="S3946" s="9">
        <f t="shared" si="185"/>
        <v>42243.662905092591</v>
      </c>
    </row>
    <row r="3947" spans="1:19" ht="30" hidden="1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8262</v>
      </c>
      <c r="O3947" t="s">
        <v>8263</v>
      </c>
      <c r="P3947" s="10">
        <f>ROUND(E3947/D3947*100%,0)</f>
        <v>0</v>
      </c>
      <c r="Q3947" s="11">
        <f t="shared" si="183"/>
        <v>5</v>
      </c>
      <c r="R3947" s="9">
        <f t="shared" si="184"/>
        <v>42109.801712962959</v>
      </c>
      <c r="S3947" s="9">
        <f t="shared" si="185"/>
        <v>42139.801712962959</v>
      </c>
    </row>
    <row r="3948" spans="1:19" ht="30" hidden="1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8262</v>
      </c>
      <c r="O3948" t="s">
        <v>8263</v>
      </c>
      <c r="P3948" s="10">
        <f>ROUND(E3948/D3948*100%,0)</f>
        <v>0</v>
      </c>
      <c r="Q3948" s="11">
        <f t="shared" si="183"/>
        <v>39</v>
      </c>
      <c r="R3948" s="9">
        <f t="shared" si="184"/>
        <v>42031.833587962959</v>
      </c>
      <c r="S3948" s="9">
        <f t="shared" si="185"/>
        <v>42063.333333333328</v>
      </c>
    </row>
    <row r="3949" spans="1:19" ht="30" hidden="1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8262</v>
      </c>
      <c r="O3949" t="s">
        <v>8263</v>
      </c>
      <c r="P3949" s="10">
        <f>ROUND(E3949/D3949*100%,0)</f>
        <v>0</v>
      </c>
      <c r="Q3949" s="11">
        <f t="shared" si="183"/>
        <v>50.5</v>
      </c>
      <c r="R3949" s="9">
        <f t="shared" si="184"/>
        <v>42615.142870370371</v>
      </c>
      <c r="S3949" s="9">
        <f t="shared" si="185"/>
        <v>42645.142870370371</v>
      </c>
    </row>
    <row r="3950" spans="1:19" ht="30" hidden="1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8262</v>
      </c>
      <c r="O3950" t="s">
        <v>8263</v>
      </c>
      <c r="P3950" s="10">
        <f>ROUND(E3950/D3950*100%,0)</f>
        <v>0</v>
      </c>
      <c r="Q3950" s="11">
        <f t="shared" si="183"/>
        <v>0</v>
      </c>
      <c r="R3950" s="9">
        <f t="shared" si="184"/>
        <v>41829.325497685182</v>
      </c>
      <c r="S3950" s="9">
        <f t="shared" si="185"/>
        <v>41889.325497685182</v>
      </c>
    </row>
    <row r="3951" spans="1:19" ht="30" hidden="1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8262</v>
      </c>
      <c r="O3951" t="s">
        <v>8263</v>
      </c>
      <c r="P3951" s="10">
        <f>ROUND(E3951/D3951*100%,0)</f>
        <v>0</v>
      </c>
      <c r="Q3951" s="11">
        <f t="shared" si="183"/>
        <v>49.28</v>
      </c>
      <c r="R3951" s="9">
        <f t="shared" si="184"/>
        <v>42016.120613425926</v>
      </c>
      <c r="S3951" s="9">
        <f t="shared" si="185"/>
        <v>42046.120613425926</v>
      </c>
    </row>
    <row r="3952" spans="1:19" ht="30" hidden="1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8262</v>
      </c>
      <c r="O3952" t="s">
        <v>8263</v>
      </c>
      <c r="P3952" s="10">
        <f>ROUND(E3952/D3952*100%,0)</f>
        <v>0</v>
      </c>
      <c r="Q3952" s="11">
        <f t="shared" si="183"/>
        <v>25</v>
      </c>
      <c r="R3952" s="9">
        <f t="shared" si="184"/>
        <v>42439.702314814815</v>
      </c>
      <c r="S3952" s="9">
        <f t="shared" si="185"/>
        <v>42468.774305555555</v>
      </c>
    </row>
    <row r="3953" spans="1:19" ht="30" hidden="1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8262</v>
      </c>
      <c r="O3953" t="s">
        <v>8263</v>
      </c>
      <c r="P3953" s="10">
        <f>ROUND(E3953/D3953*100%,0)</f>
        <v>0</v>
      </c>
      <c r="Q3953" s="11">
        <f t="shared" si="183"/>
        <v>1</v>
      </c>
      <c r="R3953" s="9">
        <f t="shared" si="184"/>
        <v>42433.825717592597</v>
      </c>
      <c r="S3953" s="9">
        <f t="shared" si="185"/>
        <v>42493.784050925926</v>
      </c>
    </row>
    <row r="3954" spans="1:19" ht="30" hidden="1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8262</v>
      </c>
      <c r="O3954" t="s">
        <v>8263</v>
      </c>
      <c r="P3954" s="10">
        <f>ROUND(E3954/D3954*100%,0)</f>
        <v>0</v>
      </c>
      <c r="Q3954" s="11">
        <f t="shared" si="183"/>
        <v>25</v>
      </c>
      <c r="R3954" s="9">
        <f t="shared" si="184"/>
        <v>42243.790393518517</v>
      </c>
      <c r="S3954" s="9">
        <f t="shared" si="185"/>
        <v>42303.790393518517</v>
      </c>
    </row>
    <row r="3955" spans="1:19" ht="30" hidden="1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8262</v>
      </c>
      <c r="O3955" t="s">
        <v>8263</v>
      </c>
      <c r="P3955" s="10">
        <f>ROUND(E3955/D3955*100%,0)</f>
        <v>0</v>
      </c>
      <c r="Q3955" s="11">
        <f t="shared" si="183"/>
        <v>0</v>
      </c>
      <c r="R3955" s="9">
        <f t="shared" si="184"/>
        <v>42550.048449074078</v>
      </c>
      <c r="S3955" s="9">
        <f t="shared" si="185"/>
        <v>42580.978472222225</v>
      </c>
    </row>
    <row r="3956" spans="1:19" ht="30" hidden="1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8262</v>
      </c>
      <c r="O3956" t="s">
        <v>8263</v>
      </c>
      <c r="P3956" s="10">
        <f>ROUND(E3956/D3956*100%,0)</f>
        <v>0</v>
      </c>
      <c r="Q3956" s="11">
        <f t="shared" si="183"/>
        <v>0</v>
      </c>
      <c r="R3956" s="9">
        <f t="shared" si="184"/>
        <v>41774.651203703703</v>
      </c>
      <c r="S3956" s="9">
        <f t="shared" si="185"/>
        <v>41834.651203703703</v>
      </c>
    </row>
    <row r="3957" spans="1:19" ht="30" hidden="1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8262</v>
      </c>
      <c r="O3957" t="s">
        <v>8263</v>
      </c>
      <c r="P3957" s="10">
        <f>ROUND(E3957/D3957*100%,0)</f>
        <v>0</v>
      </c>
      <c r="Q3957" s="11">
        <f t="shared" si="183"/>
        <v>53.13</v>
      </c>
      <c r="R3957" s="9">
        <f t="shared" si="184"/>
        <v>42306.848854166667</v>
      </c>
      <c r="S3957" s="9">
        <f t="shared" si="185"/>
        <v>42336.890520833331</v>
      </c>
    </row>
    <row r="3958" spans="1:19" ht="30" hidden="1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8262</v>
      </c>
      <c r="O3958" t="s">
        <v>8263</v>
      </c>
      <c r="P3958" s="10">
        <f>ROUND(E3958/D3958*100%,0)</f>
        <v>0</v>
      </c>
      <c r="Q3958" s="11">
        <f t="shared" si="183"/>
        <v>0</v>
      </c>
      <c r="R3958" s="9">
        <f t="shared" si="184"/>
        <v>42457.932025462964</v>
      </c>
      <c r="S3958" s="9">
        <f t="shared" si="185"/>
        <v>42485.013888888891</v>
      </c>
    </row>
    <row r="3959" spans="1:19" ht="30" hidden="1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8262</v>
      </c>
      <c r="O3959" t="s">
        <v>8263</v>
      </c>
      <c r="P3959" s="10">
        <f>ROUND(E3959/D3959*100%,0)</f>
        <v>0</v>
      </c>
      <c r="Q3959" s="11">
        <f t="shared" si="183"/>
        <v>7</v>
      </c>
      <c r="R3959" s="9">
        <f t="shared" si="184"/>
        <v>42513.976319444439</v>
      </c>
      <c r="S3959" s="9">
        <f t="shared" si="185"/>
        <v>42559.976319444439</v>
      </c>
    </row>
    <row r="3960" spans="1:19" ht="45" hidden="1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8262</v>
      </c>
      <c r="O3960" t="s">
        <v>8263</v>
      </c>
      <c r="P3960" s="10">
        <f>ROUND(E3960/D3960*100%,0)</f>
        <v>0</v>
      </c>
      <c r="Q3960" s="11">
        <f t="shared" si="183"/>
        <v>40.06</v>
      </c>
      <c r="R3960" s="9">
        <f t="shared" si="184"/>
        <v>41816.950370370374</v>
      </c>
      <c r="S3960" s="9">
        <f t="shared" si="185"/>
        <v>41853.583333333336</v>
      </c>
    </row>
    <row r="3961" spans="1:19" ht="30" hidden="1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8262</v>
      </c>
      <c r="O3961" t="s">
        <v>8263</v>
      </c>
      <c r="P3961" s="10">
        <f>ROUND(E3961/D3961*100%,0)</f>
        <v>0</v>
      </c>
      <c r="Q3961" s="11">
        <f t="shared" si="183"/>
        <v>24.33</v>
      </c>
      <c r="R3961" s="9">
        <f t="shared" si="184"/>
        <v>41880.788842592592</v>
      </c>
      <c r="S3961" s="9">
        <f t="shared" si="185"/>
        <v>41910.788842592592</v>
      </c>
    </row>
    <row r="3962" spans="1:19" ht="30" hidden="1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8262</v>
      </c>
      <c r="O3962" t="s">
        <v>8263</v>
      </c>
      <c r="P3962" s="10">
        <f>ROUND(E3962/D3962*100%,0)</f>
        <v>0</v>
      </c>
      <c r="Q3962" s="11">
        <f t="shared" si="183"/>
        <v>11.25</v>
      </c>
      <c r="R3962" s="9">
        <f t="shared" si="184"/>
        <v>42342.845555555556</v>
      </c>
      <c r="S3962" s="9">
        <f t="shared" si="185"/>
        <v>42372.845555555556</v>
      </c>
    </row>
    <row r="3963" spans="1:19" ht="30" hidden="1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8262</v>
      </c>
      <c r="O3963" t="s">
        <v>8263</v>
      </c>
      <c r="P3963" s="10">
        <f>ROUND(E3963/D3963*100%,0)</f>
        <v>0</v>
      </c>
      <c r="Q3963" s="11">
        <f t="shared" si="183"/>
        <v>10.5</v>
      </c>
      <c r="R3963" s="9">
        <f t="shared" si="184"/>
        <v>41745.891319444447</v>
      </c>
      <c r="S3963" s="9">
        <f t="shared" si="185"/>
        <v>41767.891319444447</v>
      </c>
    </row>
    <row r="3964" spans="1:19" ht="30" hidden="1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8262</v>
      </c>
      <c r="O3964" t="s">
        <v>8263</v>
      </c>
      <c r="P3964" s="10">
        <f>ROUND(E3964/D3964*100%,0)</f>
        <v>0</v>
      </c>
      <c r="Q3964" s="11">
        <f t="shared" si="183"/>
        <v>15</v>
      </c>
      <c r="R3964" s="9">
        <f t="shared" si="184"/>
        <v>42311.621458333335</v>
      </c>
      <c r="S3964" s="9">
        <f t="shared" si="185"/>
        <v>42336.621458333335</v>
      </c>
    </row>
    <row r="3965" spans="1:19" ht="45" hidden="1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8262</v>
      </c>
      <c r="O3965" t="s">
        <v>8263</v>
      </c>
      <c r="P3965" s="10">
        <f>ROUND(E3965/D3965*100%,0)</f>
        <v>0</v>
      </c>
      <c r="Q3965" s="11">
        <f t="shared" si="183"/>
        <v>0</v>
      </c>
      <c r="R3965" s="9">
        <f t="shared" si="184"/>
        <v>42296.154131944444</v>
      </c>
      <c r="S3965" s="9">
        <f t="shared" si="185"/>
        <v>42326.195798611108</v>
      </c>
    </row>
    <row r="3966" spans="1:19" ht="30" hidden="1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8262</v>
      </c>
      <c r="O3966" t="s">
        <v>8263</v>
      </c>
      <c r="P3966" s="10">
        <f>ROUND(E3966/D3966*100%,0)</f>
        <v>0</v>
      </c>
      <c r="Q3966" s="11">
        <f t="shared" si="183"/>
        <v>42</v>
      </c>
      <c r="R3966" s="9">
        <f t="shared" si="184"/>
        <v>42053.722060185188</v>
      </c>
      <c r="S3966" s="9">
        <f t="shared" si="185"/>
        <v>42113.680393518516</v>
      </c>
    </row>
    <row r="3967" spans="1:19" ht="30" hidden="1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8262</v>
      </c>
      <c r="O3967" t="s">
        <v>8263</v>
      </c>
      <c r="P3967" s="10">
        <f>ROUND(E3967/D3967*100%,0)</f>
        <v>0</v>
      </c>
      <c r="Q3967" s="11">
        <f t="shared" si="183"/>
        <v>71.25</v>
      </c>
      <c r="R3967" s="9">
        <f t="shared" si="184"/>
        <v>42414.235879629632</v>
      </c>
      <c r="S3967" s="9">
        <f t="shared" si="185"/>
        <v>42474.194212962961</v>
      </c>
    </row>
    <row r="3968" spans="1:19" ht="30" hidden="1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8262</v>
      </c>
      <c r="O3968" t="s">
        <v>8263</v>
      </c>
      <c r="P3968" s="10">
        <f>ROUND(E3968/D3968*100%,0)</f>
        <v>0</v>
      </c>
      <c r="Q3968" s="11">
        <f t="shared" si="183"/>
        <v>22.5</v>
      </c>
      <c r="R3968" s="9">
        <f t="shared" si="184"/>
        <v>41801.711550925924</v>
      </c>
      <c r="S3968" s="9">
        <f t="shared" si="185"/>
        <v>41844.124305555553</v>
      </c>
    </row>
    <row r="3969" spans="1:19" ht="30" hidden="1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8262</v>
      </c>
      <c r="O3969" t="s">
        <v>8263</v>
      </c>
      <c r="P3969" s="10">
        <f>ROUND(E3969/D3969*100%,0)</f>
        <v>0</v>
      </c>
      <c r="Q3969" s="11">
        <f t="shared" si="183"/>
        <v>41</v>
      </c>
      <c r="R3969" s="9">
        <f t="shared" si="184"/>
        <v>42770.290590277778</v>
      </c>
      <c r="S3969" s="9">
        <f t="shared" si="185"/>
        <v>42800.290590277778</v>
      </c>
    </row>
    <row r="3970" spans="1:19" ht="30" hidden="1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8262</v>
      </c>
      <c r="O3970" t="s">
        <v>8263</v>
      </c>
      <c r="P3970" s="10">
        <f>ROUND(E3970/D3970*100%,0)</f>
        <v>0</v>
      </c>
      <c r="Q3970" s="11">
        <f t="shared" si="183"/>
        <v>47.91</v>
      </c>
      <c r="R3970" s="9">
        <f t="shared" si="184"/>
        <v>42452.815659722226</v>
      </c>
      <c r="S3970" s="9">
        <f t="shared" si="185"/>
        <v>42512.815659722226</v>
      </c>
    </row>
    <row r="3971" spans="1:19" ht="30" hidden="1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8262</v>
      </c>
      <c r="O3971" t="s">
        <v>8263</v>
      </c>
      <c r="P3971" s="10">
        <f>ROUND(E3971/D3971*100%,0)</f>
        <v>0</v>
      </c>
      <c r="Q3971" s="11">
        <f t="shared" ref="Q3971:Q4034" si="186">IFERROR(ROUND(E3971/L3971,2),0)</f>
        <v>35.17</v>
      </c>
      <c r="R3971" s="9">
        <f t="shared" ref="R3971:R4034" si="187">(((J3971/60)/60)/24)+DATE(1970,1,1)</f>
        <v>42601.854699074072</v>
      </c>
      <c r="S3971" s="9">
        <f t="shared" ref="S3971:S4034" si="188">(((I3971/60)/60)/24)+DATE(1970,1,1)</f>
        <v>42611.163194444445</v>
      </c>
    </row>
    <row r="3972" spans="1:19" ht="45" hidden="1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8262</v>
      </c>
      <c r="O3972" t="s">
        <v>8263</v>
      </c>
      <c r="P3972" s="10">
        <f>ROUND(E3972/D3972*100%,0)</f>
        <v>0</v>
      </c>
      <c r="Q3972" s="11">
        <f t="shared" si="186"/>
        <v>5.5</v>
      </c>
      <c r="R3972" s="9">
        <f t="shared" si="187"/>
        <v>42447.863553240735</v>
      </c>
      <c r="S3972" s="9">
        <f t="shared" si="188"/>
        <v>42477.863553240735</v>
      </c>
    </row>
    <row r="3973" spans="1:19" ht="30" hidden="1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8262</v>
      </c>
      <c r="O3973" t="s">
        <v>8263</v>
      </c>
      <c r="P3973" s="10">
        <f>ROUND(E3973/D3973*100%,0)</f>
        <v>0</v>
      </c>
      <c r="Q3973" s="11">
        <f t="shared" si="186"/>
        <v>22.67</v>
      </c>
      <c r="R3973" s="9">
        <f t="shared" si="187"/>
        <v>41811.536180555559</v>
      </c>
      <c r="S3973" s="9">
        <f t="shared" si="188"/>
        <v>41841.536180555559</v>
      </c>
    </row>
    <row r="3974" spans="1:19" ht="30" hidden="1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8262</v>
      </c>
      <c r="O3974" t="s">
        <v>8263</v>
      </c>
      <c r="P3974" s="10">
        <f>ROUND(E3974/D3974*100%,0)</f>
        <v>0</v>
      </c>
      <c r="Q3974" s="11">
        <f t="shared" si="186"/>
        <v>26.38</v>
      </c>
      <c r="R3974" s="9">
        <f t="shared" si="187"/>
        <v>41981.067523148144</v>
      </c>
      <c r="S3974" s="9">
        <f t="shared" si="188"/>
        <v>42041.067523148144</v>
      </c>
    </row>
    <row r="3975" spans="1:19" ht="30" hidden="1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8262</v>
      </c>
      <c r="O3975" t="s">
        <v>8263</v>
      </c>
      <c r="P3975" s="10">
        <f>ROUND(E3975/D3975*100%,0)</f>
        <v>1</v>
      </c>
      <c r="Q3975" s="11">
        <f t="shared" si="186"/>
        <v>105.54</v>
      </c>
      <c r="R3975" s="9">
        <f t="shared" si="187"/>
        <v>42469.68414351852</v>
      </c>
      <c r="S3975" s="9">
        <f t="shared" si="188"/>
        <v>42499.166666666672</v>
      </c>
    </row>
    <row r="3976" spans="1:19" ht="30" hidden="1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8262</v>
      </c>
      <c r="O3976" t="s">
        <v>8263</v>
      </c>
      <c r="P3976" s="10">
        <f>ROUND(E3976/D3976*100%,0)</f>
        <v>0</v>
      </c>
      <c r="Q3976" s="11">
        <f t="shared" si="186"/>
        <v>29.09</v>
      </c>
      <c r="R3976" s="9">
        <f t="shared" si="187"/>
        <v>42493.546851851846</v>
      </c>
      <c r="S3976" s="9">
        <f t="shared" si="188"/>
        <v>42523.546851851846</v>
      </c>
    </row>
    <row r="3977" spans="1:19" ht="30" hidden="1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8262</v>
      </c>
      <c r="O3977" t="s">
        <v>8263</v>
      </c>
      <c r="P3977" s="10">
        <f>ROUND(E3977/D3977*100%,0)</f>
        <v>0</v>
      </c>
      <c r="Q3977" s="11">
        <f t="shared" si="186"/>
        <v>0</v>
      </c>
      <c r="R3977" s="9">
        <f t="shared" si="187"/>
        <v>42534.866875</v>
      </c>
      <c r="S3977" s="9">
        <f t="shared" si="188"/>
        <v>42564.866875</v>
      </c>
    </row>
    <row r="3978" spans="1:19" ht="45" hidden="1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8262</v>
      </c>
      <c r="O3978" t="s">
        <v>8263</v>
      </c>
      <c r="P3978" s="10">
        <f>ROUND(E3978/D3978*100%,0)</f>
        <v>0</v>
      </c>
      <c r="Q3978" s="11">
        <f t="shared" si="186"/>
        <v>62</v>
      </c>
      <c r="R3978" s="9">
        <f t="shared" si="187"/>
        <v>41830.858344907407</v>
      </c>
      <c r="S3978" s="9">
        <f t="shared" si="188"/>
        <v>41852.291666666664</v>
      </c>
    </row>
    <row r="3979" spans="1:19" ht="30" hidden="1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8262</v>
      </c>
      <c r="O3979" t="s">
        <v>8263</v>
      </c>
      <c r="P3979" s="10">
        <f>ROUND(E3979/D3979*100%,0)</f>
        <v>0</v>
      </c>
      <c r="Q3979" s="11">
        <f t="shared" si="186"/>
        <v>217.5</v>
      </c>
      <c r="R3979" s="9">
        <f t="shared" si="187"/>
        <v>42543.788564814815</v>
      </c>
      <c r="S3979" s="9">
        <f t="shared" si="188"/>
        <v>42573.788564814815</v>
      </c>
    </row>
    <row r="3980" spans="1:19" ht="30" hidden="1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8262</v>
      </c>
      <c r="O3980" t="s">
        <v>8263</v>
      </c>
      <c r="P3980" s="10">
        <f>ROUND(E3980/D3980*100%,0)</f>
        <v>0</v>
      </c>
      <c r="Q3980" s="11">
        <f t="shared" si="186"/>
        <v>26.75</v>
      </c>
      <c r="R3980" s="9">
        <f t="shared" si="187"/>
        <v>41975.642974537041</v>
      </c>
      <c r="S3980" s="9">
        <f t="shared" si="188"/>
        <v>42035.642974537041</v>
      </c>
    </row>
    <row r="3981" spans="1:19" ht="30" hidden="1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8262</v>
      </c>
      <c r="O3981" t="s">
        <v>8263</v>
      </c>
      <c r="P3981" s="10">
        <f>ROUND(E3981/D3981*100%,0)</f>
        <v>0</v>
      </c>
      <c r="Q3981" s="11">
        <f t="shared" si="186"/>
        <v>18.329999999999998</v>
      </c>
      <c r="R3981" s="9">
        <f t="shared" si="187"/>
        <v>42069.903437500005</v>
      </c>
      <c r="S3981" s="9">
        <f t="shared" si="188"/>
        <v>42092.833333333328</v>
      </c>
    </row>
    <row r="3982" spans="1:19" ht="30" hidden="1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8262</v>
      </c>
      <c r="O3982" t="s">
        <v>8263</v>
      </c>
      <c r="P3982" s="10">
        <f>ROUND(E3982/D3982*100%,0)</f>
        <v>0</v>
      </c>
      <c r="Q3982" s="11">
        <f t="shared" si="186"/>
        <v>64.290000000000006</v>
      </c>
      <c r="R3982" s="9">
        <f t="shared" si="187"/>
        <v>41795.598923611113</v>
      </c>
      <c r="S3982" s="9">
        <f t="shared" si="188"/>
        <v>41825.598923611113</v>
      </c>
    </row>
    <row r="3983" spans="1:19" ht="30" hidden="1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8262</v>
      </c>
      <c r="O3983" t="s">
        <v>8263</v>
      </c>
      <c r="P3983" s="10">
        <f>ROUND(E3983/D3983*100%,0)</f>
        <v>0</v>
      </c>
      <c r="Q3983" s="11">
        <f t="shared" si="186"/>
        <v>175</v>
      </c>
      <c r="R3983" s="9">
        <f t="shared" si="187"/>
        <v>42508.179965277777</v>
      </c>
      <c r="S3983" s="9">
        <f t="shared" si="188"/>
        <v>42568.179965277777</v>
      </c>
    </row>
    <row r="3984" spans="1:19" ht="45" hidden="1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8262</v>
      </c>
      <c r="O3984" t="s">
        <v>8263</v>
      </c>
      <c r="P3984" s="10">
        <f>ROUND(E3984/D3984*100%,0)</f>
        <v>0</v>
      </c>
      <c r="Q3984" s="11">
        <f t="shared" si="186"/>
        <v>34</v>
      </c>
      <c r="R3984" s="9">
        <f t="shared" si="187"/>
        <v>42132.809953703705</v>
      </c>
      <c r="S3984" s="9">
        <f t="shared" si="188"/>
        <v>42192.809953703705</v>
      </c>
    </row>
    <row r="3985" spans="1:19" ht="30" hidden="1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8262</v>
      </c>
      <c r="O3985" t="s">
        <v>8263</v>
      </c>
      <c r="P3985" s="10">
        <f>ROUND(E3985/D3985*100%,0)</f>
        <v>0</v>
      </c>
      <c r="Q3985" s="11">
        <f t="shared" si="186"/>
        <v>84.28</v>
      </c>
      <c r="R3985" s="9">
        <f t="shared" si="187"/>
        <v>41747.86986111111</v>
      </c>
      <c r="S3985" s="9">
        <f t="shared" si="188"/>
        <v>41779.290972222225</v>
      </c>
    </row>
    <row r="3986" spans="1:19" ht="30" hidden="1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8262</v>
      </c>
      <c r="O3986" t="s">
        <v>8263</v>
      </c>
      <c r="P3986" s="10">
        <f>ROUND(E3986/D3986*100%,0)</f>
        <v>0</v>
      </c>
      <c r="Q3986" s="11">
        <f t="shared" si="186"/>
        <v>9.5</v>
      </c>
      <c r="R3986" s="9">
        <f t="shared" si="187"/>
        <v>41920.963472222218</v>
      </c>
      <c r="S3986" s="9">
        <f t="shared" si="188"/>
        <v>41951</v>
      </c>
    </row>
    <row r="3987" spans="1:19" ht="30" hidden="1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8262</v>
      </c>
      <c r="O3987" t="s">
        <v>8263</v>
      </c>
      <c r="P3987" s="10">
        <f>ROUND(E3987/D3987*100%,0)</f>
        <v>0</v>
      </c>
      <c r="Q3987" s="11">
        <f t="shared" si="186"/>
        <v>33.74</v>
      </c>
      <c r="R3987" s="9">
        <f t="shared" si="187"/>
        <v>42399.707407407404</v>
      </c>
      <c r="S3987" s="9">
        <f t="shared" si="188"/>
        <v>42420.878472222219</v>
      </c>
    </row>
    <row r="3988" spans="1:19" ht="30" hidden="1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8262</v>
      </c>
      <c r="O3988" t="s">
        <v>8263</v>
      </c>
      <c r="P3988" s="10">
        <f>ROUND(E3988/D3988*100%,0)</f>
        <v>0</v>
      </c>
      <c r="Q3988" s="11">
        <f t="shared" si="186"/>
        <v>37.54</v>
      </c>
      <c r="R3988" s="9">
        <f t="shared" si="187"/>
        <v>42467.548541666663</v>
      </c>
      <c r="S3988" s="9">
        <f t="shared" si="188"/>
        <v>42496.544444444444</v>
      </c>
    </row>
    <row r="3989" spans="1:19" ht="30" hidden="1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8262</v>
      </c>
      <c r="O3989" t="s">
        <v>8263</v>
      </c>
      <c r="P3989" s="10">
        <f>ROUND(E3989/D3989*100%,0)</f>
        <v>0</v>
      </c>
      <c r="Q3989" s="11">
        <f t="shared" si="186"/>
        <v>11.62</v>
      </c>
      <c r="R3989" s="9">
        <f t="shared" si="187"/>
        <v>41765.92465277778</v>
      </c>
      <c r="S3989" s="9">
        <f t="shared" si="188"/>
        <v>41775.92465277778</v>
      </c>
    </row>
    <row r="3990" spans="1:19" hidden="1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8262</v>
      </c>
      <c r="O3990" t="s">
        <v>8263</v>
      </c>
      <c r="P3990" s="10">
        <f>ROUND(E3990/D3990*100%,0)</f>
        <v>0</v>
      </c>
      <c r="Q3990" s="11">
        <f t="shared" si="186"/>
        <v>8</v>
      </c>
      <c r="R3990" s="9">
        <f t="shared" si="187"/>
        <v>42230.08116898148</v>
      </c>
      <c r="S3990" s="9">
        <f t="shared" si="188"/>
        <v>42245.08116898148</v>
      </c>
    </row>
    <row r="3991" spans="1:19" ht="30" hidden="1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8262</v>
      </c>
      <c r="O3991" t="s">
        <v>8263</v>
      </c>
      <c r="P3991" s="10">
        <f>ROUND(E3991/D3991*100%,0)</f>
        <v>0</v>
      </c>
      <c r="Q3991" s="11">
        <f t="shared" si="186"/>
        <v>0</v>
      </c>
      <c r="R3991" s="9">
        <f t="shared" si="187"/>
        <v>42286.749780092592</v>
      </c>
      <c r="S3991" s="9">
        <f t="shared" si="188"/>
        <v>42316.791446759264</v>
      </c>
    </row>
    <row r="3992" spans="1:19" ht="30" hidden="1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8262</v>
      </c>
      <c r="O3992" t="s">
        <v>8263</v>
      </c>
      <c r="P3992" s="10">
        <f>ROUND(E3992/D3992*100%,0)</f>
        <v>0</v>
      </c>
      <c r="Q3992" s="11">
        <f t="shared" si="186"/>
        <v>23</v>
      </c>
      <c r="R3992" s="9">
        <f t="shared" si="187"/>
        <v>42401.672372685185</v>
      </c>
      <c r="S3992" s="9">
        <f t="shared" si="188"/>
        <v>42431.672372685185</v>
      </c>
    </row>
    <row r="3993" spans="1:19" hidden="1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8262</v>
      </c>
      <c r="O3993" t="s">
        <v>8263</v>
      </c>
      <c r="P3993" s="10">
        <f>ROUND(E3993/D3993*100%,0)</f>
        <v>0</v>
      </c>
      <c r="Q3993" s="11">
        <f t="shared" si="186"/>
        <v>100</v>
      </c>
      <c r="R3993" s="9">
        <f t="shared" si="187"/>
        <v>42125.644467592589</v>
      </c>
      <c r="S3993" s="9">
        <f t="shared" si="188"/>
        <v>42155.644467592589</v>
      </c>
    </row>
    <row r="3994" spans="1:19" ht="30" hidden="1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8262</v>
      </c>
      <c r="O3994" t="s">
        <v>8263</v>
      </c>
      <c r="P3994" s="10">
        <f>ROUND(E3994/D3994*100%,0)</f>
        <v>0</v>
      </c>
      <c r="Q3994" s="11">
        <f t="shared" si="186"/>
        <v>60.11</v>
      </c>
      <c r="R3994" s="9">
        <f t="shared" si="187"/>
        <v>42289.94049768518</v>
      </c>
      <c r="S3994" s="9">
        <f t="shared" si="188"/>
        <v>42349.982164351852</v>
      </c>
    </row>
    <row r="3995" spans="1:19" ht="30" hidden="1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8262</v>
      </c>
      <c r="O3995" t="s">
        <v>8263</v>
      </c>
      <c r="P3995" s="10">
        <f>ROUND(E3995/D3995*100%,0)</f>
        <v>0</v>
      </c>
      <c r="Q3995" s="11">
        <f t="shared" si="186"/>
        <v>3</v>
      </c>
      <c r="R3995" s="9">
        <f t="shared" si="187"/>
        <v>42107.864722222221</v>
      </c>
      <c r="S3995" s="9">
        <f t="shared" si="188"/>
        <v>42137.864722222221</v>
      </c>
    </row>
    <row r="3996" spans="1:19" ht="30" hidden="1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8262</v>
      </c>
      <c r="O3996" t="s">
        <v>8263</v>
      </c>
      <c r="P3996" s="10">
        <f>ROUND(E3996/D3996*100%,0)</f>
        <v>0</v>
      </c>
      <c r="Q3996" s="11">
        <f t="shared" si="186"/>
        <v>5</v>
      </c>
      <c r="R3996" s="9">
        <f t="shared" si="187"/>
        <v>41809.389930555553</v>
      </c>
      <c r="S3996" s="9">
        <f t="shared" si="188"/>
        <v>41839.389930555553</v>
      </c>
    </row>
    <row r="3997" spans="1:19" ht="30" hidden="1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8262</v>
      </c>
      <c r="O3997" t="s">
        <v>8263</v>
      </c>
      <c r="P3997" s="10">
        <f>ROUND(E3997/D3997*100%,0)</f>
        <v>0</v>
      </c>
      <c r="Q3997" s="11">
        <f t="shared" si="186"/>
        <v>17.5</v>
      </c>
      <c r="R3997" s="9">
        <f t="shared" si="187"/>
        <v>42019.683761574073</v>
      </c>
      <c r="S3997" s="9">
        <f t="shared" si="188"/>
        <v>42049.477083333331</v>
      </c>
    </row>
    <row r="3998" spans="1:19" ht="30" hidden="1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8262</v>
      </c>
      <c r="O3998" t="s">
        <v>8263</v>
      </c>
      <c r="P3998" s="10">
        <f>ROUND(E3998/D3998*100%,0)</f>
        <v>0</v>
      </c>
      <c r="Q3998" s="11">
        <f t="shared" si="186"/>
        <v>29.24</v>
      </c>
      <c r="R3998" s="9">
        <f t="shared" si="187"/>
        <v>41950.26694444444</v>
      </c>
      <c r="S3998" s="9">
        <f t="shared" si="188"/>
        <v>41963.669444444444</v>
      </c>
    </row>
    <row r="3999" spans="1:19" ht="30" hidden="1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8262</v>
      </c>
      <c r="O3999" t="s">
        <v>8263</v>
      </c>
      <c r="P3999" s="10">
        <f>ROUND(E3999/D3999*100%,0)</f>
        <v>0</v>
      </c>
      <c r="Q3999" s="11">
        <f t="shared" si="186"/>
        <v>0</v>
      </c>
      <c r="R3999" s="9">
        <f t="shared" si="187"/>
        <v>42069.391446759255</v>
      </c>
      <c r="S3999" s="9">
        <f t="shared" si="188"/>
        <v>42099.349780092598</v>
      </c>
    </row>
    <row r="4000" spans="1:19" ht="30" hidden="1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8262</v>
      </c>
      <c r="O4000" t="s">
        <v>8263</v>
      </c>
      <c r="P4000" s="10">
        <f>ROUND(E4000/D4000*100%,0)</f>
        <v>1</v>
      </c>
      <c r="Q4000" s="11">
        <f t="shared" si="186"/>
        <v>59.58</v>
      </c>
      <c r="R4000" s="9">
        <f t="shared" si="187"/>
        <v>42061.963263888887</v>
      </c>
      <c r="S4000" s="9">
        <f t="shared" si="188"/>
        <v>42091.921597222223</v>
      </c>
    </row>
    <row r="4001" spans="1:19" ht="30" hidden="1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8262</v>
      </c>
      <c r="O4001" t="s">
        <v>8263</v>
      </c>
      <c r="P4001" s="10">
        <f>ROUND(E4001/D4001*100%,0)</f>
        <v>0</v>
      </c>
      <c r="Q4001" s="11">
        <f t="shared" si="186"/>
        <v>82.57</v>
      </c>
      <c r="R4001" s="9">
        <f t="shared" si="187"/>
        <v>41842.828680555554</v>
      </c>
      <c r="S4001" s="9">
        <f t="shared" si="188"/>
        <v>41882.827650462961</v>
      </c>
    </row>
    <row r="4002" spans="1:19" hidden="1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8262</v>
      </c>
      <c r="O4002" t="s">
        <v>8263</v>
      </c>
      <c r="P4002" s="10">
        <f>ROUND(E4002/D4002*100%,0)</f>
        <v>0</v>
      </c>
      <c r="Q4002" s="11">
        <f t="shared" si="186"/>
        <v>10</v>
      </c>
      <c r="R4002" s="9">
        <f t="shared" si="187"/>
        <v>42437.64534722222</v>
      </c>
      <c r="S4002" s="9">
        <f t="shared" si="188"/>
        <v>42497.603680555556</v>
      </c>
    </row>
    <row r="4003" spans="1:19" ht="30" hidden="1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8262</v>
      </c>
      <c r="O4003" t="s">
        <v>8263</v>
      </c>
      <c r="P4003" s="10">
        <f>ROUND(E4003/D4003*100%,0)</f>
        <v>0</v>
      </c>
      <c r="Q4003" s="11">
        <f t="shared" si="186"/>
        <v>32.36</v>
      </c>
      <c r="R4003" s="9">
        <f t="shared" si="187"/>
        <v>42775.964212962965</v>
      </c>
      <c r="S4003" s="9">
        <f t="shared" si="188"/>
        <v>42795.791666666672</v>
      </c>
    </row>
    <row r="4004" spans="1:19" ht="30" hidden="1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8262</v>
      </c>
      <c r="O4004" t="s">
        <v>8263</v>
      </c>
      <c r="P4004" s="10">
        <f>ROUND(E4004/D4004*100%,0)</f>
        <v>0</v>
      </c>
      <c r="Q4004" s="11">
        <f t="shared" si="186"/>
        <v>5.75</v>
      </c>
      <c r="R4004" s="9">
        <f t="shared" si="187"/>
        <v>41879.043530092589</v>
      </c>
      <c r="S4004" s="9">
        <f t="shared" si="188"/>
        <v>41909.043530092589</v>
      </c>
    </row>
    <row r="4005" spans="1:19" ht="30" hidden="1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8262</v>
      </c>
      <c r="O4005" t="s">
        <v>8263</v>
      </c>
      <c r="P4005" s="10">
        <f>ROUND(E4005/D4005*100%,0)</f>
        <v>0</v>
      </c>
      <c r="Q4005" s="11">
        <f t="shared" si="186"/>
        <v>100.5</v>
      </c>
      <c r="R4005" s="9">
        <f t="shared" si="187"/>
        <v>42020.587349537032</v>
      </c>
      <c r="S4005" s="9">
        <f t="shared" si="188"/>
        <v>42050.587349537032</v>
      </c>
    </row>
    <row r="4006" spans="1:19" hidden="1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8262</v>
      </c>
      <c r="O4006" t="s">
        <v>8263</v>
      </c>
      <c r="P4006" s="10">
        <f>ROUND(E4006/D4006*100%,0)</f>
        <v>0</v>
      </c>
      <c r="Q4006" s="11">
        <f t="shared" si="186"/>
        <v>1</v>
      </c>
      <c r="R4006" s="9">
        <f t="shared" si="187"/>
        <v>41890.16269675926</v>
      </c>
      <c r="S4006" s="9">
        <f t="shared" si="188"/>
        <v>41920.16269675926</v>
      </c>
    </row>
    <row r="4007" spans="1:19" ht="30" hidden="1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8262</v>
      </c>
      <c r="O4007" t="s">
        <v>8263</v>
      </c>
      <c r="P4007" s="10">
        <f>ROUND(E4007/D4007*100%,0)</f>
        <v>0</v>
      </c>
      <c r="Q4007" s="11">
        <f t="shared" si="186"/>
        <v>20</v>
      </c>
      <c r="R4007" s="9">
        <f t="shared" si="187"/>
        <v>41872.807696759257</v>
      </c>
      <c r="S4007" s="9">
        <f t="shared" si="188"/>
        <v>41932.807696759257</v>
      </c>
    </row>
    <row r="4008" spans="1:19" ht="30" hidden="1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8262</v>
      </c>
      <c r="O4008" t="s">
        <v>8263</v>
      </c>
      <c r="P4008" s="10">
        <f>ROUND(E4008/D4008*100%,0)</f>
        <v>0</v>
      </c>
      <c r="Q4008" s="11">
        <f t="shared" si="186"/>
        <v>2</v>
      </c>
      <c r="R4008" s="9">
        <f t="shared" si="187"/>
        <v>42391.772997685184</v>
      </c>
      <c r="S4008" s="9">
        <f t="shared" si="188"/>
        <v>42416.772997685184</v>
      </c>
    </row>
    <row r="4009" spans="1:19" ht="30" hidden="1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8262</v>
      </c>
      <c r="O4009" t="s">
        <v>8263</v>
      </c>
      <c r="P4009" s="10">
        <f>ROUND(E4009/D4009*100%,0)</f>
        <v>0</v>
      </c>
      <c r="Q4009" s="11">
        <f t="shared" si="186"/>
        <v>5</v>
      </c>
      <c r="R4009" s="9">
        <f t="shared" si="187"/>
        <v>41848.772928240738</v>
      </c>
      <c r="S4009" s="9">
        <f t="shared" si="188"/>
        <v>41877.686111111114</v>
      </c>
    </row>
    <row r="4010" spans="1:19" ht="30" hidden="1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8262</v>
      </c>
      <c r="O4010" t="s">
        <v>8263</v>
      </c>
      <c r="P4010" s="10">
        <f>ROUND(E4010/D4010*100%,0)</f>
        <v>0</v>
      </c>
      <c r="Q4010" s="11">
        <f t="shared" si="186"/>
        <v>15</v>
      </c>
      <c r="R4010" s="9">
        <f t="shared" si="187"/>
        <v>42177.964201388888</v>
      </c>
      <c r="S4010" s="9">
        <f t="shared" si="188"/>
        <v>42207.964201388888</v>
      </c>
    </row>
    <row r="4011" spans="1:19" ht="30" hidden="1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8262</v>
      </c>
      <c r="O4011" t="s">
        <v>8263</v>
      </c>
      <c r="P4011" s="10">
        <f>ROUND(E4011/D4011*100%,0)</f>
        <v>0</v>
      </c>
      <c r="Q4011" s="11">
        <f t="shared" si="186"/>
        <v>25</v>
      </c>
      <c r="R4011" s="9">
        <f t="shared" si="187"/>
        <v>41851.700925925928</v>
      </c>
      <c r="S4011" s="9">
        <f t="shared" si="188"/>
        <v>41891.700925925928</v>
      </c>
    </row>
    <row r="4012" spans="1:19" ht="30" hidden="1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8262</v>
      </c>
      <c r="O4012" t="s">
        <v>8263</v>
      </c>
      <c r="P4012" s="10">
        <f>ROUND(E4012/D4012*100%,0)</f>
        <v>0</v>
      </c>
      <c r="Q4012" s="11">
        <f t="shared" si="186"/>
        <v>45.84</v>
      </c>
      <c r="R4012" s="9">
        <f t="shared" si="187"/>
        <v>41921.770439814813</v>
      </c>
      <c r="S4012" s="9">
        <f t="shared" si="188"/>
        <v>41938.770439814813</v>
      </c>
    </row>
    <row r="4013" spans="1:19" ht="30" hidden="1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8262</v>
      </c>
      <c r="O4013" t="s">
        <v>8263</v>
      </c>
      <c r="P4013" s="10">
        <f>ROUND(E4013/D4013*100%,0)</f>
        <v>0</v>
      </c>
      <c r="Q4013" s="11">
        <f t="shared" si="186"/>
        <v>4.75</v>
      </c>
      <c r="R4013" s="9">
        <f t="shared" si="187"/>
        <v>42002.54488425926</v>
      </c>
      <c r="S4013" s="9">
        <f t="shared" si="188"/>
        <v>42032.54488425926</v>
      </c>
    </row>
    <row r="4014" spans="1:19" ht="45" hidden="1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8262</v>
      </c>
      <c r="O4014" t="s">
        <v>8263</v>
      </c>
      <c r="P4014" s="10">
        <f>ROUND(E4014/D4014*100%,0)</f>
        <v>0</v>
      </c>
      <c r="Q4014" s="11">
        <f t="shared" si="186"/>
        <v>0</v>
      </c>
      <c r="R4014" s="9">
        <f t="shared" si="187"/>
        <v>42096.544548611113</v>
      </c>
      <c r="S4014" s="9">
        <f t="shared" si="188"/>
        <v>42126.544548611113</v>
      </c>
    </row>
    <row r="4015" spans="1:19" ht="30" hidden="1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8262</v>
      </c>
      <c r="O4015" t="s">
        <v>8263</v>
      </c>
      <c r="P4015" s="10">
        <f>ROUND(E4015/D4015*100%,0)</f>
        <v>0</v>
      </c>
      <c r="Q4015" s="11">
        <f t="shared" si="186"/>
        <v>13</v>
      </c>
      <c r="R4015" s="9">
        <f t="shared" si="187"/>
        <v>42021.301192129627</v>
      </c>
      <c r="S4015" s="9">
        <f t="shared" si="188"/>
        <v>42051.301192129627</v>
      </c>
    </row>
    <row r="4016" spans="1:19" ht="30" hidden="1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8262</v>
      </c>
      <c r="O4016" t="s">
        <v>8263</v>
      </c>
      <c r="P4016" s="10">
        <f>ROUND(E4016/D4016*100%,0)</f>
        <v>0</v>
      </c>
      <c r="Q4016" s="11">
        <f t="shared" si="186"/>
        <v>0</v>
      </c>
      <c r="R4016" s="9">
        <f t="shared" si="187"/>
        <v>42419.246168981481</v>
      </c>
      <c r="S4016" s="9">
        <f t="shared" si="188"/>
        <v>42434.246168981481</v>
      </c>
    </row>
    <row r="4017" spans="1:19" ht="30" hidden="1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8262</v>
      </c>
      <c r="O4017" t="s">
        <v>8263</v>
      </c>
      <c r="P4017" s="10">
        <f>ROUND(E4017/D4017*100%,0)</f>
        <v>0</v>
      </c>
      <c r="Q4017" s="11">
        <f t="shared" si="186"/>
        <v>1</v>
      </c>
      <c r="R4017" s="9">
        <f t="shared" si="187"/>
        <v>42174.780821759254</v>
      </c>
      <c r="S4017" s="9">
        <f t="shared" si="188"/>
        <v>42204.780821759254</v>
      </c>
    </row>
    <row r="4018" spans="1:19" ht="30" hidden="1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8262</v>
      </c>
      <c r="O4018" t="s">
        <v>8263</v>
      </c>
      <c r="P4018" s="10">
        <f>ROUND(E4018/D4018*100%,0)</f>
        <v>0</v>
      </c>
      <c r="Q4018" s="11">
        <f t="shared" si="186"/>
        <v>10</v>
      </c>
      <c r="R4018" s="9">
        <f t="shared" si="187"/>
        <v>41869.872685185182</v>
      </c>
      <c r="S4018" s="9">
        <f t="shared" si="188"/>
        <v>41899.872685185182</v>
      </c>
    </row>
    <row r="4019" spans="1:19" ht="45" hidden="1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8262</v>
      </c>
      <c r="O4019" t="s">
        <v>8263</v>
      </c>
      <c r="P4019" s="10">
        <f>ROUND(E4019/D4019*100%,0)</f>
        <v>0</v>
      </c>
      <c r="Q4019" s="11">
        <f t="shared" si="186"/>
        <v>52.5</v>
      </c>
      <c r="R4019" s="9">
        <f t="shared" si="187"/>
        <v>41856.672152777777</v>
      </c>
      <c r="S4019" s="9">
        <f t="shared" si="188"/>
        <v>41886.672152777777</v>
      </c>
    </row>
    <row r="4020" spans="1:19" ht="30" hidden="1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8262</v>
      </c>
      <c r="O4020" t="s">
        <v>8263</v>
      </c>
      <c r="P4020" s="10">
        <f>ROUND(E4020/D4020*100%,0)</f>
        <v>0</v>
      </c>
      <c r="Q4020" s="11">
        <f t="shared" si="186"/>
        <v>32.5</v>
      </c>
      <c r="R4020" s="9">
        <f t="shared" si="187"/>
        <v>42620.91097222222</v>
      </c>
      <c r="S4020" s="9">
        <f t="shared" si="188"/>
        <v>42650.91097222222</v>
      </c>
    </row>
    <row r="4021" spans="1:19" ht="30" hidden="1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8262</v>
      </c>
      <c r="O4021" t="s">
        <v>8263</v>
      </c>
      <c r="P4021" s="10">
        <f>ROUND(E4021/D4021*100%,0)</f>
        <v>0</v>
      </c>
      <c r="Q4021" s="11">
        <f t="shared" si="186"/>
        <v>7.25</v>
      </c>
      <c r="R4021" s="9">
        <f t="shared" si="187"/>
        <v>42417.675879629634</v>
      </c>
      <c r="S4021" s="9">
        <f t="shared" si="188"/>
        <v>42475.686111111107</v>
      </c>
    </row>
    <row r="4022" spans="1:19" ht="30" hidden="1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8262</v>
      </c>
      <c r="O4022" t="s">
        <v>8263</v>
      </c>
      <c r="P4022" s="10">
        <f>ROUND(E4022/D4022*100%,0)</f>
        <v>0</v>
      </c>
      <c r="Q4022" s="11">
        <f t="shared" si="186"/>
        <v>33.33</v>
      </c>
      <c r="R4022" s="9">
        <f t="shared" si="187"/>
        <v>42057.190960648149</v>
      </c>
      <c r="S4022" s="9">
        <f t="shared" si="188"/>
        <v>42087.149293981478</v>
      </c>
    </row>
    <row r="4023" spans="1:19" ht="30" hidden="1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8262</v>
      </c>
      <c r="O4023" t="s">
        <v>8263</v>
      </c>
      <c r="P4023" s="10">
        <f>ROUND(E4023/D4023*100%,0)</f>
        <v>0</v>
      </c>
      <c r="Q4023" s="11">
        <f t="shared" si="186"/>
        <v>62.5</v>
      </c>
      <c r="R4023" s="9">
        <f t="shared" si="187"/>
        <v>41878.911550925928</v>
      </c>
      <c r="S4023" s="9">
        <f t="shared" si="188"/>
        <v>41938.911550925928</v>
      </c>
    </row>
    <row r="4024" spans="1:19" ht="30" hidden="1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8262</v>
      </c>
      <c r="O4024" t="s">
        <v>8263</v>
      </c>
      <c r="P4024" s="10">
        <f>ROUND(E4024/D4024*100%,0)</f>
        <v>1</v>
      </c>
      <c r="Q4024" s="11">
        <f t="shared" si="186"/>
        <v>63.56</v>
      </c>
      <c r="R4024" s="9">
        <f t="shared" si="187"/>
        <v>41990.584108796291</v>
      </c>
      <c r="S4024" s="9">
        <f t="shared" si="188"/>
        <v>42036.120833333334</v>
      </c>
    </row>
    <row r="4025" spans="1:19" ht="30" hidden="1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8262</v>
      </c>
      <c r="O4025" t="s">
        <v>8263</v>
      </c>
      <c r="P4025" s="10">
        <f>ROUND(E4025/D4025*100%,0)</f>
        <v>0</v>
      </c>
      <c r="Q4025" s="11">
        <f t="shared" si="186"/>
        <v>0</v>
      </c>
      <c r="R4025" s="9">
        <f t="shared" si="187"/>
        <v>42408.999571759254</v>
      </c>
      <c r="S4025" s="9">
        <f t="shared" si="188"/>
        <v>42453.957905092597</v>
      </c>
    </row>
    <row r="4026" spans="1:19" ht="30" hidden="1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8262</v>
      </c>
      <c r="O4026" t="s">
        <v>8263</v>
      </c>
      <c r="P4026" s="10">
        <f>ROUND(E4026/D4026*100%,0)</f>
        <v>0</v>
      </c>
      <c r="Q4026" s="11">
        <f t="shared" si="186"/>
        <v>10</v>
      </c>
      <c r="R4026" s="9">
        <f t="shared" si="187"/>
        <v>42217.670104166667</v>
      </c>
      <c r="S4026" s="9">
        <f t="shared" si="188"/>
        <v>42247.670104166667</v>
      </c>
    </row>
    <row r="4027" spans="1:19" ht="45" hidden="1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8262</v>
      </c>
      <c r="O4027" t="s">
        <v>8263</v>
      </c>
      <c r="P4027" s="10">
        <f>ROUND(E4027/D4027*100%,0)</f>
        <v>0</v>
      </c>
      <c r="Q4027" s="11">
        <f t="shared" si="186"/>
        <v>62.5</v>
      </c>
      <c r="R4027" s="9">
        <f t="shared" si="187"/>
        <v>42151.237685185188</v>
      </c>
      <c r="S4027" s="9">
        <f t="shared" si="188"/>
        <v>42211.237685185188</v>
      </c>
    </row>
    <row r="4028" spans="1:19" ht="30" hidden="1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8262</v>
      </c>
      <c r="O4028" t="s">
        <v>8263</v>
      </c>
      <c r="P4028" s="10">
        <f>ROUND(E4028/D4028*100%,0)</f>
        <v>0</v>
      </c>
      <c r="Q4028" s="11">
        <f t="shared" si="186"/>
        <v>0</v>
      </c>
      <c r="R4028" s="9">
        <f t="shared" si="187"/>
        <v>42282.655543981484</v>
      </c>
      <c r="S4028" s="9">
        <f t="shared" si="188"/>
        <v>42342.697210648148</v>
      </c>
    </row>
    <row r="4029" spans="1:19" ht="30" hidden="1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8262</v>
      </c>
      <c r="O4029" t="s">
        <v>8263</v>
      </c>
      <c r="P4029" s="10">
        <f>ROUND(E4029/D4029*100%,0)</f>
        <v>0</v>
      </c>
      <c r="Q4029" s="11">
        <f t="shared" si="186"/>
        <v>30.71</v>
      </c>
      <c r="R4029" s="9">
        <f t="shared" si="187"/>
        <v>42768.97084490741</v>
      </c>
      <c r="S4029" s="9">
        <f t="shared" si="188"/>
        <v>42789.041666666672</v>
      </c>
    </row>
    <row r="4030" spans="1:19" ht="30" hidden="1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8262</v>
      </c>
      <c r="O4030" t="s">
        <v>8263</v>
      </c>
      <c r="P4030" s="10">
        <f>ROUND(E4030/D4030*100%,0)</f>
        <v>0</v>
      </c>
      <c r="Q4030" s="11">
        <f t="shared" si="186"/>
        <v>51</v>
      </c>
      <c r="R4030" s="9">
        <f t="shared" si="187"/>
        <v>41765.938657407409</v>
      </c>
      <c r="S4030" s="9">
        <f t="shared" si="188"/>
        <v>41795.938657407409</v>
      </c>
    </row>
    <row r="4031" spans="1:19" ht="30" hidden="1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8262</v>
      </c>
      <c r="O4031" t="s">
        <v>8263</v>
      </c>
      <c r="P4031" s="10">
        <f>ROUND(E4031/D4031*100%,0)</f>
        <v>0</v>
      </c>
      <c r="Q4031" s="11">
        <f t="shared" si="186"/>
        <v>0</v>
      </c>
      <c r="R4031" s="9">
        <f t="shared" si="187"/>
        <v>42322.025115740747</v>
      </c>
      <c r="S4031" s="9">
        <f t="shared" si="188"/>
        <v>42352.025115740747</v>
      </c>
    </row>
    <row r="4032" spans="1:19" ht="30" hidden="1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8262</v>
      </c>
      <c r="O4032" t="s">
        <v>8263</v>
      </c>
      <c r="P4032" s="10">
        <f>ROUND(E4032/D4032*100%,0)</f>
        <v>0</v>
      </c>
      <c r="Q4032" s="11">
        <f t="shared" si="186"/>
        <v>66.67</v>
      </c>
      <c r="R4032" s="9">
        <f t="shared" si="187"/>
        <v>42374.655081018514</v>
      </c>
      <c r="S4032" s="9">
        <f t="shared" si="188"/>
        <v>42403.784027777772</v>
      </c>
    </row>
    <row r="4033" spans="1:19" ht="30" hidden="1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8262</v>
      </c>
      <c r="O4033" t="s">
        <v>8263</v>
      </c>
      <c r="P4033" s="10">
        <f>ROUND(E4033/D4033*100%,0)</f>
        <v>0</v>
      </c>
      <c r="Q4033" s="11">
        <f t="shared" si="186"/>
        <v>0</v>
      </c>
      <c r="R4033" s="9">
        <f t="shared" si="187"/>
        <v>41941.585231481484</v>
      </c>
      <c r="S4033" s="9">
        <f t="shared" si="188"/>
        <v>41991.626898148148</v>
      </c>
    </row>
    <row r="4034" spans="1:19" ht="30" hidden="1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8262</v>
      </c>
      <c r="O4034" t="s">
        <v>8263</v>
      </c>
      <c r="P4034" s="10">
        <f>ROUND(E4034/D4034*100%,0)</f>
        <v>0</v>
      </c>
      <c r="Q4034" s="11">
        <f t="shared" si="186"/>
        <v>59</v>
      </c>
      <c r="R4034" s="9">
        <f t="shared" si="187"/>
        <v>42293.809212962966</v>
      </c>
      <c r="S4034" s="9">
        <f t="shared" si="188"/>
        <v>42353.85087962963</v>
      </c>
    </row>
    <row r="4035" spans="1:19" ht="30" hidden="1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8262</v>
      </c>
      <c r="O4035" t="s">
        <v>8263</v>
      </c>
      <c r="P4035" s="10">
        <f>ROUND(E4035/D4035*100%,0)</f>
        <v>0</v>
      </c>
      <c r="Q4035" s="11">
        <f t="shared" ref="Q4035:Q4098" si="189">IFERROR(ROUND(E4035/L4035,2),0)</f>
        <v>65.34</v>
      </c>
      <c r="R4035" s="9">
        <f t="shared" ref="R4035:R4098" si="190">(((J4035/60)/60)/24)+DATE(1970,1,1)</f>
        <v>42614.268796296295</v>
      </c>
      <c r="S4035" s="9">
        <f t="shared" ref="S4035:S4098" si="191">(((I4035/60)/60)/24)+DATE(1970,1,1)</f>
        <v>42645.375</v>
      </c>
    </row>
    <row r="4036" spans="1:19" ht="30" hidden="1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8262</v>
      </c>
      <c r="O4036" t="s">
        <v>8263</v>
      </c>
      <c r="P4036" s="10">
        <f>ROUND(E4036/D4036*100%,0)</f>
        <v>0</v>
      </c>
      <c r="Q4036" s="11">
        <f t="shared" si="189"/>
        <v>100</v>
      </c>
      <c r="R4036" s="9">
        <f t="shared" si="190"/>
        <v>42067.947337962964</v>
      </c>
      <c r="S4036" s="9">
        <f t="shared" si="191"/>
        <v>42097.905671296292</v>
      </c>
    </row>
    <row r="4037" spans="1:19" ht="30" hidden="1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8262</v>
      </c>
      <c r="O4037" t="s">
        <v>8263</v>
      </c>
      <c r="P4037" s="10">
        <f>ROUND(E4037/D4037*100%,0)</f>
        <v>0</v>
      </c>
      <c r="Q4037" s="11">
        <f t="shared" si="189"/>
        <v>147.4</v>
      </c>
      <c r="R4037" s="9">
        <f t="shared" si="190"/>
        <v>41903.882951388885</v>
      </c>
      <c r="S4037" s="9">
        <f t="shared" si="191"/>
        <v>41933.882951388885</v>
      </c>
    </row>
    <row r="4038" spans="1:19" ht="30" hidden="1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8262</v>
      </c>
      <c r="O4038" t="s">
        <v>8263</v>
      </c>
      <c r="P4038" s="10">
        <f>ROUND(E4038/D4038*100%,0)</f>
        <v>0</v>
      </c>
      <c r="Q4038" s="11">
        <f t="shared" si="189"/>
        <v>166.06</v>
      </c>
      <c r="R4038" s="9">
        <f t="shared" si="190"/>
        <v>41804.937083333331</v>
      </c>
      <c r="S4038" s="9">
        <f t="shared" si="191"/>
        <v>41821.9375</v>
      </c>
    </row>
    <row r="4039" spans="1:19" ht="30" hidden="1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8262</v>
      </c>
      <c r="O4039" t="s">
        <v>8263</v>
      </c>
      <c r="P4039" s="10">
        <f>ROUND(E4039/D4039*100%,0)</f>
        <v>0</v>
      </c>
      <c r="Q4039" s="11">
        <f t="shared" si="189"/>
        <v>40</v>
      </c>
      <c r="R4039" s="9">
        <f t="shared" si="190"/>
        <v>42497.070775462969</v>
      </c>
      <c r="S4039" s="9">
        <f t="shared" si="191"/>
        <v>42514.600694444445</v>
      </c>
    </row>
    <row r="4040" spans="1:19" ht="30" hidden="1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8262</v>
      </c>
      <c r="O4040" t="s">
        <v>8263</v>
      </c>
      <c r="P4040" s="10">
        <f>ROUND(E4040/D4040*100%,0)</f>
        <v>0</v>
      </c>
      <c r="Q4040" s="11">
        <f t="shared" si="189"/>
        <v>75.25</v>
      </c>
      <c r="R4040" s="9">
        <f t="shared" si="190"/>
        <v>41869.798726851855</v>
      </c>
      <c r="S4040" s="9">
        <f t="shared" si="191"/>
        <v>41929.798726851855</v>
      </c>
    </row>
    <row r="4041" spans="1:19" ht="30" hidden="1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8262</v>
      </c>
      <c r="O4041" t="s">
        <v>8263</v>
      </c>
      <c r="P4041" s="10">
        <f>ROUND(E4041/D4041*100%,0)</f>
        <v>1</v>
      </c>
      <c r="Q4041" s="11">
        <f t="shared" si="189"/>
        <v>60</v>
      </c>
      <c r="R4041" s="9">
        <f t="shared" si="190"/>
        <v>42305.670914351853</v>
      </c>
      <c r="S4041" s="9">
        <f t="shared" si="191"/>
        <v>42339.249305555553</v>
      </c>
    </row>
    <row r="4042" spans="1:19" ht="30" hidden="1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8262</v>
      </c>
      <c r="O4042" t="s">
        <v>8263</v>
      </c>
      <c r="P4042" s="10">
        <f>ROUND(E4042/D4042*100%,0)</f>
        <v>0</v>
      </c>
      <c r="Q4042" s="11">
        <f t="shared" si="189"/>
        <v>1250</v>
      </c>
      <c r="R4042" s="9">
        <f t="shared" si="190"/>
        <v>42144.231527777782</v>
      </c>
      <c r="S4042" s="9">
        <f t="shared" si="191"/>
        <v>42203.125</v>
      </c>
    </row>
    <row r="4043" spans="1:19" ht="30" hidden="1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8262</v>
      </c>
      <c r="O4043" t="s">
        <v>8263</v>
      </c>
      <c r="P4043" s="10">
        <f>ROUND(E4043/D4043*100%,0)</f>
        <v>0</v>
      </c>
      <c r="Q4043" s="11">
        <f t="shared" si="189"/>
        <v>10.5</v>
      </c>
      <c r="R4043" s="9">
        <f t="shared" si="190"/>
        <v>42559.474004629628</v>
      </c>
      <c r="S4043" s="9">
        <f t="shared" si="191"/>
        <v>42619.474004629628</v>
      </c>
    </row>
    <row r="4044" spans="1:19" ht="30" hidden="1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8262</v>
      </c>
      <c r="O4044" t="s">
        <v>8263</v>
      </c>
      <c r="P4044" s="10">
        <f>ROUND(E4044/D4044*100%,0)</f>
        <v>0</v>
      </c>
      <c r="Q4044" s="11">
        <f t="shared" si="189"/>
        <v>7</v>
      </c>
      <c r="R4044" s="9">
        <f t="shared" si="190"/>
        <v>41995.084074074075</v>
      </c>
      <c r="S4044" s="9">
        <f t="shared" si="191"/>
        <v>42024.802777777775</v>
      </c>
    </row>
    <row r="4045" spans="1:19" ht="30" hidden="1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8262</v>
      </c>
      <c r="O4045" t="s">
        <v>8263</v>
      </c>
      <c r="P4045" s="10">
        <f>ROUND(E4045/D4045*100%,0)</f>
        <v>0</v>
      </c>
      <c r="Q4045" s="11">
        <f t="shared" si="189"/>
        <v>0</v>
      </c>
      <c r="R4045" s="9">
        <f t="shared" si="190"/>
        <v>41948.957465277781</v>
      </c>
      <c r="S4045" s="9">
        <f t="shared" si="191"/>
        <v>41963.957465277781</v>
      </c>
    </row>
    <row r="4046" spans="1:19" ht="30" hidden="1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8262</v>
      </c>
      <c r="O4046" t="s">
        <v>8263</v>
      </c>
      <c r="P4046" s="10">
        <f>ROUND(E4046/D4046*100%,0)</f>
        <v>0</v>
      </c>
      <c r="Q4046" s="11">
        <f t="shared" si="189"/>
        <v>56.25</v>
      </c>
      <c r="R4046" s="9">
        <f t="shared" si="190"/>
        <v>42074.219699074078</v>
      </c>
      <c r="S4046" s="9">
        <f t="shared" si="191"/>
        <v>42104.208333333328</v>
      </c>
    </row>
    <row r="4047" spans="1:19" ht="30" hidden="1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8262</v>
      </c>
      <c r="O4047" t="s">
        <v>8263</v>
      </c>
      <c r="P4047" s="10">
        <f>ROUND(E4047/D4047*100%,0)</f>
        <v>0</v>
      </c>
      <c r="Q4047" s="11">
        <f t="shared" si="189"/>
        <v>1</v>
      </c>
      <c r="R4047" s="9">
        <f t="shared" si="190"/>
        <v>41842.201261574075</v>
      </c>
      <c r="S4047" s="9">
        <f t="shared" si="191"/>
        <v>41872.201261574075</v>
      </c>
    </row>
    <row r="4048" spans="1:19" ht="30" hidden="1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8262</v>
      </c>
      <c r="O4048" t="s">
        <v>8263</v>
      </c>
      <c r="P4048" s="10">
        <f>ROUND(E4048/D4048*100%,0)</f>
        <v>0</v>
      </c>
      <c r="Q4048" s="11">
        <f t="shared" si="189"/>
        <v>38.33</v>
      </c>
      <c r="R4048" s="9">
        <f t="shared" si="190"/>
        <v>41904.650578703702</v>
      </c>
      <c r="S4048" s="9">
        <f t="shared" si="191"/>
        <v>41934.650578703702</v>
      </c>
    </row>
    <row r="4049" spans="1:19" ht="30" hidden="1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8262</v>
      </c>
      <c r="O4049" t="s">
        <v>8263</v>
      </c>
      <c r="P4049" s="10">
        <f>ROUND(E4049/D4049*100%,0)</f>
        <v>0</v>
      </c>
      <c r="Q4049" s="11">
        <f t="shared" si="189"/>
        <v>27.5</v>
      </c>
      <c r="R4049" s="9">
        <f t="shared" si="190"/>
        <v>41991.022488425922</v>
      </c>
      <c r="S4049" s="9">
        <f t="shared" si="191"/>
        <v>42015.041666666672</v>
      </c>
    </row>
    <row r="4050" spans="1:19" ht="30" hidden="1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8262</v>
      </c>
      <c r="O4050" t="s">
        <v>8263</v>
      </c>
      <c r="P4050" s="10">
        <f>ROUND(E4050/D4050*100%,0)</f>
        <v>0</v>
      </c>
      <c r="Q4050" s="11">
        <f t="shared" si="189"/>
        <v>32.979999999999997</v>
      </c>
      <c r="R4050" s="9">
        <f t="shared" si="190"/>
        <v>42436.509108796294</v>
      </c>
      <c r="S4050" s="9">
        <f t="shared" si="191"/>
        <v>42471.467442129629</v>
      </c>
    </row>
    <row r="4051" spans="1:19" ht="30" hidden="1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8262</v>
      </c>
      <c r="O4051" t="s">
        <v>8263</v>
      </c>
      <c r="P4051" s="10">
        <f>ROUND(E4051/D4051*100%,0)</f>
        <v>0</v>
      </c>
      <c r="Q4051" s="11">
        <f t="shared" si="189"/>
        <v>16</v>
      </c>
      <c r="R4051" s="9">
        <f t="shared" si="190"/>
        <v>42169.958506944444</v>
      </c>
      <c r="S4051" s="9">
        <f t="shared" si="191"/>
        <v>42199.958506944444</v>
      </c>
    </row>
    <row r="4052" spans="1:19" ht="45" hidden="1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8262</v>
      </c>
      <c r="O4052" t="s">
        <v>8263</v>
      </c>
      <c r="P4052" s="10">
        <f>ROUND(E4052/D4052*100%,0)</f>
        <v>0</v>
      </c>
      <c r="Q4052" s="11">
        <f t="shared" si="189"/>
        <v>1</v>
      </c>
      <c r="R4052" s="9">
        <f t="shared" si="190"/>
        <v>41905.636469907404</v>
      </c>
      <c r="S4052" s="9">
        <f t="shared" si="191"/>
        <v>41935.636469907404</v>
      </c>
    </row>
    <row r="4053" spans="1:19" ht="30" hidden="1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8262</v>
      </c>
      <c r="O4053" t="s">
        <v>8263</v>
      </c>
      <c r="P4053" s="10">
        <f>ROUND(E4053/D4053*100%,0)</f>
        <v>0</v>
      </c>
      <c r="Q4053" s="11">
        <f t="shared" si="189"/>
        <v>0</v>
      </c>
      <c r="R4053" s="9">
        <f t="shared" si="190"/>
        <v>41761.810150462967</v>
      </c>
      <c r="S4053" s="9">
        <f t="shared" si="191"/>
        <v>41768.286805555559</v>
      </c>
    </row>
    <row r="4054" spans="1:19" ht="45" hidden="1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8262</v>
      </c>
      <c r="O4054" t="s">
        <v>8263</v>
      </c>
      <c r="P4054" s="10">
        <f>ROUND(E4054/D4054*100%,0)</f>
        <v>0</v>
      </c>
      <c r="Q4054" s="11">
        <f t="shared" si="189"/>
        <v>86.62</v>
      </c>
      <c r="R4054" s="9">
        <f t="shared" si="190"/>
        <v>41865.878657407404</v>
      </c>
      <c r="S4054" s="9">
        <f t="shared" si="191"/>
        <v>41925.878657407404</v>
      </c>
    </row>
    <row r="4055" spans="1:19" ht="30" hidden="1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8262</v>
      </c>
      <c r="O4055" t="s">
        <v>8263</v>
      </c>
      <c r="P4055" s="10">
        <f>ROUND(E4055/D4055*100%,0)</f>
        <v>0</v>
      </c>
      <c r="Q4055" s="11">
        <f t="shared" si="189"/>
        <v>55</v>
      </c>
      <c r="R4055" s="9">
        <f t="shared" si="190"/>
        <v>41928.690138888887</v>
      </c>
      <c r="S4055" s="9">
        <f t="shared" si="191"/>
        <v>41958.833333333328</v>
      </c>
    </row>
    <row r="4056" spans="1:19" ht="30" hidden="1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8262</v>
      </c>
      <c r="O4056" t="s">
        <v>8263</v>
      </c>
      <c r="P4056" s="10">
        <f>ROUND(E4056/D4056*100%,0)</f>
        <v>0</v>
      </c>
      <c r="Q4056" s="11">
        <f t="shared" si="189"/>
        <v>0</v>
      </c>
      <c r="R4056" s="9">
        <f t="shared" si="190"/>
        <v>42613.841261574074</v>
      </c>
      <c r="S4056" s="9">
        <f t="shared" si="191"/>
        <v>42644.166666666672</v>
      </c>
    </row>
    <row r="4057" spans="1:19" ht="30" hidden="1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8262</v>
      </c>
      <c r="O4057" t="s">
        <v>8263</v>
      </c>
      <c r="P4057" s="10">
        <f>ROUND(E4057/D4057*100%,0)</f>
        <v>0</v>
      </c>
      <c r="Q4057" s="11">
        <f t="shared" si="189"/>
        <v>41.95</v>
      </c>
      <c r="R4057" s="9">
        <f t="shared" si="190"/>
        <v>41779.648506944446</v>
      </c>
      <c r="S4057" s="9">
        <f t="shared" si="191"/>
        <v>41809.648506944446</v>
      </c>
    </row>
    <row r="4058" spans="1:19" ht="30" hidden="1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8262</v>
      </c>
      <c r="O4058" t="s">
        <v>8263</v>
      </c>
      <c r="P4058" s="10">
        <f>ROUND(E4058/D4058*100%,0)</f>
        <v>1</v>
      </c>
      <c r="Q4058" s="11">
        <f t="shared" si="189"/>
        <v>88.33</v>
      </c>
      <c r="R4058" s="9">
        <f t="shared" si="190"/>
        <v>42534.933321759265</v>
      </c>
      <c r="S4058" s="9">
        <f t="shared" si="191"/>
        <v>42554.832638888889</v>
      </c>
    </row>
    <row r="4059" spans="1:19" ht="45" hidden="1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8262</v>
      </c>
      <c r="O4059" t="s">
        <v>8263</v>
      </c>
      <c r="P4059" s="10">
        <f>ROUND(E4059/D4059*100%,0)</f>
        <v>0</v>
      </c>
      <c r="Q4059" s="11">
        <f t="shared" si="189"/>
        <v>129.16999999999999</v>
      </c>
      <c r="R4059" s="9">
        <f t="shared" si="190"/>
        <v>42310.968518518523</v>
      </c>
      <c r="S4059" s="9">
        <f t="shared" si="191"/>
        <v>42333.958333333328</v>
      </c>
    </row>
    <row r="4060" spans="1:19" ht="30" hidden="1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8262</v>
      </c>
      <c r="O4060" t="s">
        <v>8263</v>
      </c>
      <c r="P4060" s="10">
        <f>ROUND(E4060/D4060*100%,0)</f>
        <v>0</v>
      </c>
      <c r="Q4060" s="11">
        <f t="shared" si="189"/>
        <v>23.75</v>
      </c>
      <c r="R4060" s="9">
        <f t="shared" si="190"/>
        <v>42446.060694444444</v>
      </c>
      <c r="S4060" s="9">
        <f t="shared" si="191"/>
        <v>42461.165972222225</v>
      </c>
    </row>
    <row r="4061" spans="1:19" ht="30" hidden="1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8262</v>
      </c>
      <c r="O4061" t="s">
        <v>8263</v>
      </c>
      <c r="P4061" s="10">
        <f>ROUND(E4061/D4061*100%,0)</f>
        <v>0</v>
      </c>
      <c r="Q4061" s="11">
        <f t="shared" si="189"/>
        <v>35.71</v>
      </c>
      <c r="R4061" s="9">
        <f t="shared" si="190"/>
        <v>41866.640648148146</v>
      </c>
      <c r="S4061" s="9">
        <f t="shared" si="191"/>
        <v>41898.125</v>
      </c>
    </row>
    <row r="4062" spans="1:19" ht="30" hidden="1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8262</v>
      </c>
      <c r="O4062" t="s">
        <v>8263</v>
      </c>
      <c r="P4062" s="10">
        <f>ROUND(E4062/D4062*100%,0)</f>
        <v>0</v>
      </c>
      <c r="Q4062" s="11">
        <f t="shared" si="189"/>
        <v>57</v>
      </c>
      <c r="R4062" s="9">
        <f t="shared" si="190"/>
        <v>41779.695092592592</v>
      </c>
      <c r="S4062" s="9">
        <f t="shared" si="191"/>
        <v>41813.666666666664</v>
      </c>
    </row>
    <row r="4063" spans="1:19" ht="30" hidden="1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8262</v>
      </c>
      <c r="O4063" t="s">
        <v>8263</v>
      </c>
      <c r="P4063" s="10">
        <f>ROUND(E4063/D4063*100%,0)</f>
        <v>0</v>
      </c>
      <c r="Q4063" s="11">
        <f t="shared" si="189"/>
        <v>0</v>
      </c>
      <c r="R4063" s="9">
        <f t="shared" si="190"/>
        <v>42421.141469907408</v>
      </c>
      <c r="S4063" s="9">
        <f t="shared" si="191"/>
        <v>42481.099803240737</v>
      </c>
    </row>
    <row r="4064" spans="1:19" ht="30" hidden="1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8262</v>
      </c>
      <c r="O4064" t="s">
        <v>8263</v>
      </c>
      <c r="P4064" s="10">
        <f>ROUND(E4064/D4064*100%,0)</f>
        <v>0</v>
      </c>
      <c r="Q4064" s="11">
        <f t="shared" si="189"/>
        <v>163.33000000000001</v>
      </c>
      <c r="R4064" s="9">
        <f t="shared" si="190"/>
        <v>42523.739212962959</v>
      </c>
      <c r="S4064" s="9">
        <f t="shared" si="191"/>
        <v>42553.739212962959</v>
      </c>
    </row>
    <row r="4065" spans="1:19" ht="30" hidden="1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8262</v>
      </c>
      <c r="O4065" t="s">
        <v>8263</v>
      </c>
      <c r="P4065" s="10">
        <f>ROUND(E4065/D4065*100%,0)</f>
        <v>0</v>
      </c>
      <c r="Q4065" s="11">
        <f t="shared" si="189"/>
        <v>15</v>
      </c>
      <c r="R4065" s="9">
        <f t="shared" si="190"/>
        <v>41787.681527777779</v>
      </c>
      <c r="S4065" s="9">
        <f t="shared" si="191"/>
        <v>41817.681527777779</v>
      </c>
    </row>
    <row r="4066" spans="1:19" ht="30" hidden="1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8262</v>
      </c>
      <c r="O4066" t="s">
        <v>8263</v>
      </c>
      <c r="P4066" s="10">
        <f>ROUND(E4066/D4066*100%,0)</f>
        <v>0</v>
      </c>
      <c r="Q4066" s="11">
        <f t="shared" si="189"/>
        <v>64.17</v>
      </c>
      <c r="R4066" s="9">
        <f t="shared" si="190"/>
        <v>42093.588263888887</v>
      </c>
      <c r="S4066" s="9">
        <f t="shared" si="191"/>
        <v>42123.588263888887</v>
      </c>
    </row>
    <row r="4067" spans="1:19" ht="30" hidden="1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8262</v>
      </c>
      <c r="O4067" t="s">
        <v>8263</v>
      </c>
      <c r="P4067" s="10">
        <f>ROUND(E4067/D4067*100%,0)</f>
        <v>0</v>
      </c>
      <c r="Q4067" s="11">
        <f t="shared" si="189"/>
        <v>6.75</v>
      </c>
      <c r="R4067" s="9">
        <f t="shared" si="190"/>
        <v>41833.951516203706</v>
      </c>
      <c r="S4067" s="9">
        <f t="shared" si="191"/>
        <v>41863.951516203706</v>
      </c>
    </row>
    <row r="4068" spans="1:19" ht="30" hidden="1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8262</v>
      </c>
      <c r="O4068" t="s">
        <v>8263</v>
      </c>
      <c r="P4068" s="10">
        <f>ROUND(E4068/D4068*100%,0)</f>
        <v>0</v>
      </c>
      <c r="Q4068" s="11">
        <f t="shared" si="189"/>
        <v>25</v>
      </c>
      <c r="R4068" s="9">
        <f t="shared" si="190"/>
        <v>42479.039212962962</v>
      </c>
      <c r="S4068" s="9">
        <f t="shared" si="191"/>
        <v>42509.039212962962</v>
      </c>
    </row>
    <row r="4069" spans="1:19" ht="30" hidden="1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8262</v>
      </c>
      <c r="O4069" t="s">
        <v>8263</v>
      </c>
      <c r="P4069" s="10">
        <f>ROUND(E4069/D4069*100%,0)</f>
        <v>1</v>
      </c>
      <c r="Q4069" s="11">
        <f t="shared" si="189"/>
        <v>179.12</v>
      </c>
      <c r="R4069" s="9">
        <f t="shared" si="190"/>
        <v>42235.117476851854</v>
      </c>
      <c r="S4069" s="9">
        <f t="shared" si="191"/>
        <v>42275.117476851854</v>
      </c>
    </row>
    <row r="4070" spans="1:19" ht="30" hidden="1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8262</v>
      </c>
      <c r="O4070" t="s">
        <v>8263</v>
      </c>
      <c r="P4070" s="10">
        <f>ROUND(E4070/D4070*100%,0)</f>
        <v>0</v>
      </c>
      <c r="Q4070" s="11">
        <f t="shared" si="189"/>
        <v>34.950000000000003</v>
      </c>
      <c r="R4070" s="9">
        <f t="shared" si="190"/>
        <v>42718.963599537034</v>
      </c>
      <c r="S4070" s="9">
        <f t="shared" si="191"/>
        <v>42748.961805555555</v>
      </c>
    </row>
    <row r="4071" spans="1:19" ht="30" hidden="1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8262</v>
      </c>
      <c r="O4071" t="s">
        <v>8263</v>
      </c>
      <c r="P4071" s="10">
        <f>ROUND(E4071/D4071*100%,0)</f>
        <v>0</v>
      </c>
      <c r="Q4071" s="11">
        <f t="shared" si="189"/>
        <v>33.08</v>
      </c>
      <c r="R4071" s="9">
        <f t="shared" si="190"/>
        <v>42022.661527777775</v>
      </c>
      <c r="S4071" s="9">
        <f t="shared" si="191"/>
        <v>42063.5</v>
      </c>
    </row>
    <row r="4072" spans="1:19" ht="30" hidden="1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8262</v>
      </c>
      <c r="O4072" t="s">
        <v>8263</v>
      </c>
      <c r="P4072" s="10">
        <f>ROUND(E4072/D4072*100%,0)</f>
        <v>0</v>
      </c>
      <c r="Q4072" s="11">
        <f t="shared" si="189"/>
        <v>27.5</v>
      </c>
      <c r="R4072" s="9">
        <f t="shared" si="190"/>
        <v>42031.666898148149</v>
      </c>
      <c r="S4072" s="9">
        <f t="shared" si="191"/>
        <v>42064.125</v>
      </c>
    </row>
    <row r="4073" spans="1:19" ht="30" hidden="1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8262</v>
      </c>
      <c r="O4073" t="s">
        <v>8263</v>
      </c>
      <c r="P4073" s="10">
        <f>ROUND(E4073/D4073*100%,0)</f>
        <v>0</v>
      </c>
      <c r="Q4073" s="11">
        <f t="shared" si="189"/>
        <v>0</v>
      </c>
      <c r="R4073" s="9">
        <f t="shared" si="190"/>
        <v>42700.804756944446</v>
      </c>
      <c r="S4073" s="9">
        <f t="shared" si="191"/>
        <v>42730.804756944446</v>
      </c>
    </row>
    <row r="4074" spans="1:19" ht="45" hidden="1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8262</v>
      </c>
      <c r="O4074" t="s">
        <v>8263</v>
      </c>
      <c r="P4074" s="10">
        <f>ROUND(E4074/D4074*100%,0)</f>
        <v>0</v>
      </c>
      <c r="Q4074" s="11">
        <f t="shared" si="189"/>
        <v>2</v>
      </c>
      <c r="R4074" s="9">
        <f t="shared" si="190"/>
        <v>41812.77443287037</v>
      </c>
      <c r="S4074" s="9">
        <f t="shared" si="191"/>
        <v>41872.77443287037</v>
      </c>
    </row>
    <row r="4075" spans="1:19" ht="30" hidden="1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8262</v>
      </c>
      <c r="O4075" t="s">
        <v>8263</v>
      </c>
      <c r="P4075" s="10">
        <f>ROUND(E4075/D4075*100%,0)</f>
        <v>0</v>
      </c>
      <c r="Q4075" s="11">
        <f t="shared" si="189"/>
        <v>18.5</v>
      </c>
      <c r="R4075" s="9">
        <f t="shared" si="190"/>
        <v>42078.34520833334</v>
      </c>
      <c r="S4075" s="9">
        <f t="shared" si="191"/>
        <v>42133.166666666672</v>
      </c>
    </row>
    <row r="4076" spans="1:19" ht="30" hidden="1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8262</v>
      </c>
      <c r="O4076" t="s">
        <v>8263</v>
      </c>
      <c r="P4076" s="10">
        <f>ROUND(E4076/D4076*100%,0)</f>
        <v>0</v>
      </c>
      <c r="Q4076" s="11">
        <f t="shared" si="189"/>
        <v>35</v>
      </c>
      <c r="R4076" s="9">
        <f t="shared" si="190"/>
        <v>42283.552951388891</v>
      </c>
      <c r="S4076" s="9">
        <f t="shared" si="191"/>
        <v>42313.594618055555</v>
      </c>
    </row>
    <row r="4077" spans="1:19" ht="30" hidden="1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8262</v>
      </c>
      <c r="O4077" t="s">
        <v>8263</v>
      </c>
      <c r="P4077" s="10">
        <f>ROUND(E4077/D4077*100%,0)</f>
        <v>0</v>
      </c>
      <c r="Q4077" s="11">
        <f t="shared" si="189"/>
        <v>44.31</v>
      </c>
      <c r="R4077" s="9">
        <f t="shared" si="190"/>
        <v>41779.045937499999</v>
      </c>
      <c r="S4077" s="9">
        <f t="shared" si="191"/>
        <v>41820.727777777778</v>
      </c>
    </row>
    <row r="4078" spans="1:19" ht="30" hidden="1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8262</v>
      </c>
      <c r="O4078" t="s">
        <v>8263</v>
      </c>
      <c r="P4078" s="10">
        <f>ROUND(E4078/D4078*100%,0)</f>
        <v>0</v>
      </c>
      <c r="Q4078" s="11">
        <f t="shared" si="189"/>
        <v>0</v>
      </c>
      <c r="R4078" s="9">
        <f t="shared" si="190"/>
        <v>41905.795706018522</v>
      </c>
      <c r="S4078" s="9">
        <f t="shared" si="191"/>
        <v>41933.82708333333</v>
      </c>
    </row>
    <row r="4079" spans="1:19" ht="30" hidden="1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8262</v>
      </c>
      <c r="O4079" t="s">
        <v>8263</v>
      </c>
      <c r="P4079" s="10">
        <f>ROUND(E4079/D4079*100%,0)</f>
        <v>0</v>
      </c>
      <c r="Q4079" s="11">
        <f t="shared" si="189"/>
        <v>222.5</v>
      </c>
      <c r="R4079" s="9">
        <f t="shared" si="190"/>
        <v>42695.7105787037</v>
      </c>
      <c r="S4079" s="9">
        <f t="shared" si="191"/>
        <v>42725.7105787037</v>
      </c>
    </row>
    <row r="4080" spans="1:19" ht="30" hidden="1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8262</v>
      </c>
      <c r="O4080" t="s">
        <v>8263</v>
      </c>
      <c r="P4080" s="10">
        <f>ROUND(E4080/D4080*100%,0)</f>
        <v>0</v>
      </c>
      <c r="Q4080" s="11">
        <f t="shared" si="189"/>
        <v>0</v>
      </c>
      <c r="R4080" s="9">
        <f t="shared" si="190"/>
        <v>42732.787523148145</v>
      </c>
      <c r="S4080" s="9">
        <f t="shared" si="191"/>
        <v>42762.787523148145</v>
      </c>
    </row>
    <row r="4081" spans="1:19" ht="30" hidden="1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8262</v>
      </c>
      <c r="O4081" t="s">
        <v>8263</v>
      </c>
      <c r="P4081" s="10">
        <f>ROUND(E4081/D4081*100%,0)</f>
        <v>0</v>
      </c>
      <c r="Q4081" s="11">
        <f t="shared" si="189"/>
        <v>5</v>
      </c>
      <c r="R4081" s="9">
        <f t="shared" si="190"/>
        <v>42510.938900462963</v>
      </c>
      <c r="S4081" s="9">
        <f t="shared" si="191"/>
        <v>42540.938900462963</v>
      </c>
    </row>
    <row r="4082" spans="1:19" ht="30" hidden="1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8262</v>
      </c>
      <c r="O4082" t="s">
        <v>8263</v>
      </c>
      <c r="P4082" s="10">
        <f>ROUND(E4082/D4082*100%,0)</f>
        <v>0</v>
      </c>
      <c r="Q4082" s="11">
        <f t="shared" si="189"/>
        <v>0</v>
      </c>
      <c r="R4082" s="9">
        <f t="shared" si="190"/>
        <v>42511.698101851856</v>
      </c>
      <c r="S4082" s="9">
        <f t="shared" si="191"/>
        <v>42535.787500000006</v>
      </c>
    </row>
    <row r="4083" spans="1:19" ht="30" hidden="1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8262</v>
      </c>
      <c r="O4083" t="s">
        <v>8263</v>
      </c>
      <c r="P4083" s="10">
        <f>ROUND(E4083/D4083*100%,0)</f>
        <v>0</v>
      </c>
      <c r="Q4083" s="11">
        <f t="shared" si="189"/>
        <v>29.17</v>
      </c>
      <c r="R4083" s="9">
        <f t="shared" si="190"/>
        <v>42041.581307870365</v>
      </c>
      <c r="S4083" s="9">
        <f t="shared" si="191"/>
        <v>42071.539641203708</v>
      </c>
    </row>
    <row r="4084" spans="1:19" ht="30" hidden="1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8262</v>
      </c>
      <c r="O4084" t="s">
        <v>8263</v>
      </c>
      <c r="P4084" s="10">
        <f>ROUND(E4084/D4084*100%,0)</f>
        <v>0</v>
      </c>
      <c r="Q4084" s="11">
        <f t="shared" si="189"/>
        <v>1.5</v>
      </c>
      <c r="R4084" s="9">
        <f t="shared" si="190"/>
        <v>42307.189270833333</v>
      </c>
      <c r="S4084" s="9">
        <f t="shared" si="191"/>
        <v>42322.958333333328</v>
      </c>
    </row>
    <row r="4085" spans="1:19" ht="30" hidden="1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8262</v>
      </c>
      <c r="O4085" t="s">
        <v>8263</v>
      </c>
      <c r="P4085" s="10">
        <f>ROUND(E4085/D4085*100%,0)</f>
        <v>0</v>
      </c>
      <c r="Q4085" s="11">
        <f t="shared" si="189"/>
        <v>126.5</v>
      </c>
      <c r="R4085" s="9">
        <f t="shared" si="190"/>
        <v>42353.761759259258</v>
      </c>
      <c r="S4085" s="9">
        <f t="shared" si="191"/>
        <v>42383.761759259258</v>
      </c>
    </row>
    <row r="4086" spans="1:19" ht="30" hidden="1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8262</v>
      </c>
      <c r="O4086" t="s">
        <v>8263</v>
      </c>
      <c r="P4086" s="10">
        <f>ROUND(E4086/D4086*100%,0)</f>
        <v>0</v>
      </c>
      <c r="Q4086" s="11">
        <f t="shared" si="189"/>
        <v>10</v>
      </c>
      <c r="R4086" s="9">
        <f t="shared" si="190"/>
        <v>42622.436412037037</v>
      </c>
      <c r="S4086" s="9">
        <f t="shared" si="191"/>
        <v>42652.436412037037</v>
      </c>
    </row>
    <row r="4087" spans="1:19" ht="30" hidden="1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8262</v>
      </c>
      <c r="O4087" t="s">
        <v>8263</v>
      </c>
      <c r="P4087" s="10">
        <f>ROUND(E4087/D4087*100%,0)</f>
        <v>0</v>
      </c>
      <c r="Q4087" s="11">
        <f t="shared" si="189"/>
        <v>10</v>
      </c>
      <c r="R4087" s="9">
        <f t="shared" si="190"/>
        <v>42058.603877314818</v>
      </c>
      <c r="S4087" s="9">
        <f t="shared" si="191"/>
        <v>42087.165972222225</v>
      </c>
    </row>
    <row r="4088" spans="1:19" ht="30" hidden="1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8262</v>
      </c>
      <c r="O4088" t="s">
        <v>8263</v>
      </c>
      <c r="P4088" s="10">
        <f>ROUND(E4088/D4088*100%,0)</f>
        <v>0</v>
      </c>
      <c r="Q4088" s="11">
        <f t="shared" si="189"/>
        <v>9.4</v>
      </c>
      <c r="R4088" s="9">
        <f t="shared" si="190"/>
        <v>42304.940960648149</v>
      </c>
      <c r="S4088" s="9">
        <f t="shared" si="191"/>
        <v>42329.166666666672</v>
      </c>
    </row>
    <row r="4089" spans="1:19" hidden="1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8262</v>
      </c>
      <c r="O4089" t="s">
        <v>8263</v>
      </c>
      <c r="P4089" s="10">
        <f>ROUND(E4089/D4089*100%,0)</f>
        <v>0</v>
      </c>
      <c r="Q4089" s="11">
        <f t="shared" si="189"/>
        <v>0</v>
      </c>
      <c r="R4089" s="9">
        <f t="shared" si="190"/>
        <v>42538.742893518516</v>
      </c>
      <c r="S4089" s="9">
        <f t="shared" si="191"/>
        <v>42568.742893518516</v>
      </c>
    </row>
    <row r="4090" spans="1:19" ht="30" hidden="1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8262</v>
      </c>
      <c r="O4090" t="s">
        <v>8263</v>
      </c>
      <c r="P4090" s="10">
        <f>ROUND(E4090/D4090*100%,0)</f>
        <v>0</v>
      </c>
      <c r="Q4090" s="11">
        <f t="shared" si="189"/>
        <v>72</v>
      </c>
      <c r="R4090" s="9">
        <f t="shared" si="190"/>
        <v>41990.612546296295</v>
      </c>
      <c r="S4090" s="9">
        <f t="shared" si="191"/>
        <v>42020.434722222228</v>
      </c>
    </row>
    <row r="4091" spans="1:19" ht="30" hidden="1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8262</v>
      </c>
      <c r="O4091" t="s">
        <v>8263</v>
      </c>
      <c r="P4091" s="10">
        <f>ROUND(E4091/D4091*100%,0)</f>
        <v>0</v>
      </c>
      <c r="Q4091" s="11">
        <f t="shared" si="189"/>
        <v>30</v>
      </c>
      <c r="R4091" s="9">
        <f t="shared" si="190"/>
        <v>42122.732499999998</v>
      </c>
      <c r="S4091" s="9">
        <f t="shared" si="191"/>
        <v>42155.732638888891</v>
      </c>
    </row>
    <row r="4092" spans="1:19" ht="30" hidden="1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8262</v>
      </c>
      <c r="O4092" t="s">
        <v>8263</v>
      </c>
      <c r="P4092" s="10">
        <f>ROUND(E4092/D4092*100%,0)</f>
        <v>0</v>
      </c>
      <c r="Q4092" s="11">
        <f t="shared" si="189"/>
        <v>10.67</v>
      </c>
      <c r="R4092" s="9">
        <f t="shared" si="190"/>
        <v>42209.67288194444</v>
      </c>
      <c r="S4092" s="9">
        <f t="shared" si="191"/>
        <v>42223.625</v>
      </c>
    </row>
    <row r="4093" spans="1:19" ht="30" hidden="1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8262</v>
      </c>
      <c r="O4093" t="s">
        <v>8263</v>
      </c>
      <c r="P4093" s="10">
        <f>ROUND(E4093/D4093*100%,0)</f>
        <v>0</v>
      </c>
      <c r="Q4093" s="11">
        <f t="shared" si="189"/>
        <v>25.5</v>
      </c>
      <c r="R4093" s="9">
        <f t="shared" si="190"/>
        <v>41990.506377314814</v>
      </c>
      <c r="S4093" s="9">
        <f t="shared" si="191"/>
        <v>42020.506377314814</v>
      </c>
    </row>
    <row r="4094" spans="1:19" ht="30" hidden="1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8262</v>
      </c>
      <c r="O4094" t="s">
        <v>8263</v>
      </c>
      <c r="P4094" s="10">
        <f>ROUND(E4094/D4094*100%,0)</f>
        <v>0</v>
      </c>
      <c r="Q4094" s="11">
        <f t="shared" si="189"/>
        <v>20</v>
      </c>
      <c r="R4094" s="9">
        <f t="shared" si="190"/>
        <v>42039.194988425923</v>
      </c>
      <c r="S4094" s="9">
        <f t="shared" si="191"/>
        <v>42099.153321759266</v>
      </c>
    </row>
    <row r="4095" spans="1:19" ht="30" hidden="1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8262</v>
      </c>
      <c r="O4095" t="s">
        <v>8263</v>
      </c>
      <c r="P4095" s="10">
        <f>ROUND(E4095/D4095*100%,0)</f>
        <v>0</v>
      </c>
      <c r="Q4095" s="11">
        <f t="shared" si="189"/>
        <v>15</v>
      </c>
      <c r="R4095" s="9">
        <f t="shared" si="190"/>
        <v>42178.815891203703</v>
      </c>
      <c r="S4095" s="9">
        <f t="shared" si="191"/>
        <v>42238.815891203703</v>
      </c>
    </row>
    <row r="4096" spans="1:19" ht="30" hidden="1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8262</v>
      </c>
      <c r="O4096" t="s">
        <v>8263</v>
      </c>
      <c r="P4096" s="10">
        <f>ROUND(E4096/D4096*100%,0)</f>
        <v>0</v>
      </c>
      <c r="Q4096" s="11">
        <f t="shared" si="189"/>
        <v>91.25</v>
      </c>
      <c r="R4096" s="9">
        <f t="shared" si="190"/>
        <v>41890.086805555555</v>
      </c>
      <c r="S4096" s="9">
        <f t="shared" si="191"/>
        <v>41934.207638888889</v>
      </c>
    </row>
    <row r="4097" spans="1:19" ht="30" hidden="1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8262</v>
      </c>
      <c r="O4097" t="s">
        <v>8263</v>
      </c>
      <c r="P4097" s="10">
        <f>ROUND(E4097/D4097*100%,0)</f>
        <v>0</v>
      </c>
      <c r="Q4097" s="11">
        <f t="shared" si="189"/>
        <v>800</v>
      </c>
      <c r="R4097" s="9">
        <f t="shared" si="190"/>
        <v>42693.031828703708</v>
      </c>
      <c r="S4097" s="9">
        <f t="shared" si="191"/>
        <v>42723.031828703708</v>
      </c>
    </row>
    <row r="4098" spans="1:19" ht="30" hidden="1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8262</v>
      </c>
      <c r="O4098" t="s">
        <v>8263</v>
      </c>
      <c r="P4098" s="10">
        <f>ROUND(E4098/D4098*100%,0)</f>
        <v>0</v>
      </c>
      <c r="Q4098" s="11">
        <f t="shared" si="189"/>
        <v>80</v>
      </c>
      <c r="R4098" s="9">
        <f t="shared" si="190"/>
        <v>42750.530312499999</v>
      </c>
      <c r="S4098" s="9">
        <f t="shared" si="191"/>
        <v>42794.368749999994</v>
      </c>
    </row>
    <row r="4099" spans="1:19" ht="30" hidden="1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8262</v>
      </c>
      <c r="O4099" t="s">
        <v>8263</v>
      </c>
      <c r="P4099" s="10">
        <f>ROUND(E4099/D4099*100%,0)</f>
        <v>0</v>
      </c>
      <c r="Q4099" s="11">
        <f t="shared" ref="Q4099:Q4115" si="192">IFERROR(ROUND(E4099/L4099,2),0)</f>
        <v>0</v>
      </c>
      <c r="R4099" s="9">
        <f t="shared" ref="R4099:R4115" si="193">(((J4099/60)/60)/24)+DATE(1970,1,1)</f>
        <v>42344.824502314819</v>
      </c>
      <c r="S4099" s="9">
        <f t="shared" ref="S4099:S4115" si="194">(((I4099/60)/60)/24)+DATE(1970,1,1)</f>
        <v>42400.996527777781</v>
      </c>
    </row>
    <row r="4100" spans="1:19" ht="30" hidden="1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8262</v>
      </c>
      <c r="O4100" t="s">
        <v>8263</v>
      </c>
      <c r="P4100" s="10">
        <f>ROUND(E4100/D4100*100%,0)</f>
        <v>0</v>
      </c>
      <c r="Q4100" s="11">
        <f t="shared" si="192"/>
        <v>0</v>
      </c>
      <c r="R4100" s="9">
        <f t="shared" si="193"/>
        <v>42495.722187499996</v>
      </c>
      <c r="S4100" s="9">
        <f t="shared" si="194"/>
        <v>42525.722187499996</v>
      </c>
    </row>
    <row r="4101" spans="1:19" ht="30" hidden="1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8262</v>
      </c>
      <c r="O4101" t="s">
        <v>8263</v>
      </c>
      <c r="P4101" s="10">
        <f>ROUND(E4101/D4101*100%,0)</f>
        <v>0</v>
      </c>
      <c r="Q4101" s="11">
        <f t="shared" si="192"/>
        <v>50</v>
      </c>
      <c r="R4101" s="9">
        <f t="shared" si="193"/>
        <v>42570.850381944445</v>
      </c>
      <c r="S4101" s="9">
        <f t="shared" si="194"/>
        <v>42615.850381944445</v>
      </c>
    </row>
    <row r="4102" spans="1:19" ht="30" hidden="1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8262</v>
      </c>
      <c r="O4102" t="s">
        <v>8263</v>
      </c>
      <c r="P4102" s="10">
        <f>ROUND(E4102/D4102*100%,0)</f>
        <v>0</v>
      </c>
      <c r="Q4102" s="11">
        <f t="shared" si="192"/>
        <v>0</v>
      </c>
      <c r="R4102" s="9">
        <f t="shared" si="193"/>
        <v>41927.124884259261</v>
      </c>
      <c r="S4102" s="9">
        <f t="shared" si="194"/>
        <v>41937.124884259261</v>
      </c>
    </row>
    <row r="4103" spans="1:19" ht="30" hidden="1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8262</v>
      </c>
      <c r="O4103" t="s">
        <v>8263</v>
      </c>
      <c r="P4103" s="10">
        <f>ROUND(E4103/D4103*100%,0)</f>
        <v>0</v>
      </c>
      <c r="Q4103" s="11">
        <f t="shared" si="192"/>
        <v>0</v>
      </c>
      <c r="R4103" s="9">
        <f t="shared" si="193"/>
        <v>42730.903726851851</v>
      </c>
      <c r="S4103" s="9">
        <f t="shared" si="194"/>
        <v>42760.903726851851</v>
      </c>
    </row>
    <row r="4104" spans="1:19" ht="30" hidden="1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8262</v>
      </c>
      <c r="O4104" t="s">
        <v>8263</v>
      </c>
      <c r="P4104" s="10">
        <f>ROUND(E4104/D4104*100%,0)</f>
        <v>0</v>
      </c>
      <c r="Q4104" s="11">
        <f t="shared" si="192"/>
        <v>22.83</v>
      </c>
      <c r="R4104" s="9">
        <f t="shared" si="193"/>
        <v>42475.848067129627</v>
      </c>
      <c r="S4104" s="9">
        <f t="shared" si="194"/>
        <v>42505.848067129627</v>
      </c>
    </row>
    <row r="4105" spans="1:19" ht="30" hidden="1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8262</v>
      </c>
      <c r="O4105" t="s">
        <v>8263</v>
      </c>
      <c r="P4105" s="10">
        <f>ROUND(E4105/D4105*100%,0)</f>
        <v>0</v>
      </c>
      <c r="Q4105" s="11">
        <f t="shared" si="192"/>
        <v>16.670000000000002</v>
      </c>
      <c r="R4105" s="9">
        <f t="shared" si="193"/>
        <v>42188.83293981482</v>
      </c>
      <c r="S4105" s="9">
        <f t="shared" si="194"/>
        <v>42242.772222222222</v>
      </c>
    </row>
    <row r="4106" spans="1:19" ht="30" hidden="1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8262</v>
      </c>
      <c r="O4106" t="s">
        <v>8263</v>
      </c>
      <c r="P4106" s="10">
        <f>ROUND(E4106/D4106*100%,0)</f>
        <v>0</v>
      </c>
      <c r="Q4106" s="11">
        <f t="shared" si="192"/>
        <v>45.79</v>
      </c>
      <c r="R4106" s="9">
        <f t="shared" si="193"/>
        <v>42640.278171296297</v>
      </c>
      <c r="S4106" s="9">
        <f t="shared" si="194"/>
        <v>42670.278171296297</v>
      </c>
    </row>
    <row r="4107" spans="1:19" ht="30" hidden="1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8262</v>
      </c>
      <c r="O4107" t="s">
        <v>8263</v>
      </c>
      <c r="P4107" s="10">
        <f>ROUND(E4107/D4107*100%,0)</f>
        <v>0</v>
      </c>
      <c r="Q4107" s="11">
        <f t="shared" si="192"/>
        <v>383.33</v>
      </c>
      <c r="R4107" s="9">
        <f t="shared" si="193"/>
        <v>42697.010520833333</v>
      </c>
      <c r="S4107" s="9">
        <f t="shared" si="194"/>
        <v>42730.010520833333</v>
      </c>
    </row>
    <row r="4108" spans="1:19" ht="30" hidden="1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8262</v>
      </c>
      <c r="O4108" t="s">
        <v>8263</v>
      </c>
      <c r="P4108" s="10">
        <f>ROUND(E4108/D4108*100%,0)</f>
        <v>1</v>
      </c>
      <c r="Q4108" s="11">
        <f t="shared" si="192"/>
        <v>106.97</v>
      </c>
      <c r="R4108" s="9">
        <f t="shared" si="193"/>
        <v>42053.049375000002</v>
      </c>
      <c r="S4108" s="9">
        <f t="shared" si="194"/>
        <v>42096.041666666672</v>
      </c>
    </row>
    <row r="4109" spans="1:19" ht="30" hidden="1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8262</v>
      </c>
      <c r="O4109" t="s">
        <v>8263</v>
      </c>
      <c r="P4109" s="10">
        <f>ROUND(E4109/D4109*100%,0)</f>
        <v>0</v>
      </c>
      <c r="Q4109" s="11">
        <f t="shared" si="192"/>
        <v>10.25</v>
      </c>
      <c r="R4109" s="9">
        <f t="shared" si="193"/>
        <v>41883.916678240741</v>
      </c>
      <c r="S4109" s="9">
        <f t="shared" si="194"/>
        <v>41906.916678240741</v>
      </c>
    </row>
    <row r="4110" spans="1:19" ht="30" hidden="1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8262</v>
      </c>
      <c r="O4110" t="s">
        <v>8263</v>
      </c>
      <c r="P4110" s="10">
        <f>ROUND(E4110/D4110*100%,0)</f>
        <v>0</v>
      </c>
      <c r="Q4110" s="11">
        <f t="shared" si="192"/>
        <v>59</v>
      </c>
      <c r="R4110" s="9">
        <f t="shared" si="193"/>
        <v>42767.031678240746</v>
      </c>
      <c r="S4110" s="9">
        <f t="shared" si="194"/>
        <v>42797.208333333328</v>
      </c>
    </row>
    <row r="4111" spans="1:19" ht="30" hidden="1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8262</v>
      </c>
      <c r="O4111" t="s">
        <v>8263</v>
      </c>
      <c r="P4111" s="10">
        <f>ROUND(E4111/D4111*100%,0)</f>
        <v>0</v>
      </c>
      <c r="Q4111" s="11">
        <f t="shared" si="192"/>
        <v>0</v>
      </c>
      <c r="R4111" s="9">
        <f t="shared" si="193"/>
        <v>42307.539398148147</v>
      </c>
      <c r="S4111" s="9">
        <f t="shared" si="194"/>
        <v>42337.581064814818</v>
      </c>
    </row>
    <row r="4112" spans="1:19" ht="30" hidden="1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8262</v>
      </c>
      <c r="O4112" t="s">
        <v>8263</v>
      </c>
      <c r="P4112" s="10">
        <f>ROUND(E4112/D4112*100%,0)</f>
        <v>0</v>
      </c>
      <c r="Q4112" s="11">
        <f t="shared" si="192"/>
        <v>14.33</v>
      </c>
      <c r="R4112" s="9">
        <f t="shared" si="193"/>
        <v>42512.626747685179</v>
      </c>
      <c r="S4112" s="9">
        <f t="shared" si="194"/>
        <v>42572.626747685179</v>
      </c>
    </row>
    <row r="4113" spans="1:19" ht="30" hidden="1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8262</v>
      </c>
      <c r="O4113" t="s">
        <v>8263</v>
      </c>
      <c r="P4113" s="10">
        <f>ROUND(E4113/D4113*100%,0)</f>
        <v>0</v>
      </c>
      <c r="Q4113" s="11">
        <f t="shared" si="192"/>
        <v>15.67</v>
      </c>
      <c r="R4113" s="9">
        <f t="shared" si="193"/>
        <v>42029.135879629626</v>
      </c>
      <c r="S4113" s="9">
        <f t="shared" si="194"/>
        <v>42059.135879629626</v>
      </c>
    </row>
    <row r="4114" spans="1:19" ht="30" hidden="1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8262</v>
      </c>
      <c r="O4114" t="s">
        <v>8263</v>
      </c>
      <c r="P4114" s="10">
        <f>ROUND(E4114/D4114*100%,0)</f>
        <v>0</v>
      </c>
      <c r="Q4114" s="11">
        <f t="shared" si="192"/>
        <v>1</v>
      </c>
      <c r="R4114" s="9">
        <f t="shared" si="193"/>
        <v>42400.946597222224</v>
      </c>
      <c r="S4114" s="9">
        <f t="shared" si="194"/>
        <v>42428</v>
      </c>
    </row>
    <row r="4115" spans="1:19" ht="30" hidden="1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8262</v>
      </c>
      <c r="O4115" t="s">
        <v>8263</v>
      </c>
      <c r="P4115" s="10">
        <f>ROUND(E4115/D4115*100%,0)</f>
        <v>0</v>
      </c>
      <c r="Q4115" s="11">
        <f t="shared" si="192"/>
        <v>1</v>
      </c>
      <c r="R4115" s="9">
        <f t="shared" si="193"/>
        <v>42358.573182870372</v>
      </c>
      <c r="S4115" s="9">
        <f t="shared" si="194"/>
        <v>42377.273611111115</v>
      </c>
    </row>
  </sheetData>
  <autoFilter ref="A1:Q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2:F1048576">
    <cfRule type="cellIs" dxfId="71" priority="6" operator="equal">
      <formula>"canceled"</formula>
    </cfRule>
    <cfRule type="cellIs" dxfId="70" priority="7" operator="equal">
      <formula>"failed"</formula>
    </cfRule>
    <cfRule type="cellIs" dxfId="69" priority="8" operator="equal">
      <formula>"live"</formula>
    </cfRule>
    <cfRule type="cellIs" dxfId="68" priority="9" operator="equal">
      <formula>"successful"</formula>
    </cfRule>
  </conditionalFormatting>
  <conditionalFormatting sqref="P2:P4115">
    <cfRule type="colorScale" priority="5">
      <colorScale>
        <cfvo type="min"/>
        <cfvo type="max"/>
        <color rgb="FFFF0000"/>
        <color theme="4"/>
      </colorScale>
    </cfRule>
  </conditionalFormatting>
  <conditionalFormatting sqref="F1">
    <cfRule type="cellIs" dxfId="67" priority="1" operator="equal">
      <formula>"canceled"</formula>
    </cfRule>
    <cfRule type="cellIs" dxfId="66" priority="2" operator="equal">
      <formula>"failed"</formula>
    </cfRule>
    <cfRule type="cellIs" dxfId="65" priority="3" operator="equal">
      <formula>"live"</formula>
    </cfRule>
    <cfRule type="cellIs" dxfId="64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B33E-1EFC-422C-A81B-AAFACE85731D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2843</v>
      </c>
      <c r="B2" s="3" t="s">
        <v>2841</v>
      </c>
      <c r="C2" s="3" t="s">
        <v>6950</v>
      </c>
      <c r="D2" s="6">
        <v>1200</v>
      </c>
      <c r="E2" s="8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8262</v>
      </c>
      <c r="O2" t="s">
        <v>8263</v>
      </c>
      <c r="P2" s="10">
        <v>0</v>
      </c>
      <c r="Q2" s="11">
        <v>0</v>
      </c>
      <c r="R2" s="9">
        <v>42492.737847222219</v>
      </c>
      <c r="S2" s="9">
        <v>42534.166666666672</v>
      </c>
    </row>
    <row r="3" spans="1:19" ht="30" x14ac:dyDescent="0.25">
      <c r="A3">
        <v>2845</v>
      </c>
      <c r="B3" s="3" t="s">
        <v>2843</v>
      </c>
      <c r="C3" s="3" t="s">
        <v>6952</v>
      </c>
      <c r="D3" s="6">
        <v>7500</v>
      </c>
      <c r="E3" s="8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8262</v>
      </c>
      <c r="O3" t="s">
        <v>8263</v>
      </c>
      <c r="P3" s="10">
        <v>0</v>
      </c>
      <c r="Q3" s="11">
        <v>60.67</v>
      </c>
      <c r="R3" s="9">
        <v>42103.016585648147</v>
      </c>
      <c r="S3" s="9">
        <v>42163.016585648147</v>
      </c>
    </row>
    <row r="4" spans="1:19" ht="30" x14ac:dyDescent="0.25">
      <c r="A4">
        <v>2846</v>
      </c>
      <c r="B4" s="3" t="s">
        <v>2844</v>
      </c>
      <c r="C4" s="3" t="s">
        <v>6953</v>
      </c>
      <c r="D4" s="6">
        <v>8000</v>
      </c>
      <c r="E4" s="8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8262</v>
      </c>
      <c r="O4" t="s">
        <v>8263</v>
      </c>
      <c r="P4" s="10">
        <v>0</v>
      </c>
      <c r="Q4" s="11">
        <v>0</v>
      </c>
      <c r="R4" s="9">
        <v>42108.692060185189</v>
      </c>
      <c r="S4" s="9">
        <v>42153.692060185189</v>
      </c>
    </row>
    <row r="5" spans="1:19" ht="30" x14ac:dyDescent="0.25">
      <c r="A5">
        <v>2847</v>
      </c>
      <c r="B5" s="3" t="s">
        <v>2845</v>
      </c>
      <c r="C5" s="3" t="s">
        <v>6954</v>
      </c>
      <c r="D5" s="6">
        <v>2000</v>
      </c>
      <c r="E5" s="8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8262</v>
      </c>
      <c r="O5" t="s">
        <v>8263</v>
      </c>
      <c r="P5" s="10">
        <v>0</v>
      </c>
      <c r="Q5" s="11">
        <v>0</v>
      </c>
      <c r="R5" s="9">
        <v>42453.806307870371</v>
      </c>
      <c r="S5" s="9">
        <v>42513.806307870371</v>
      </c>
    </row>
    <row r="6" spans="1:19" ht="30" x14ac:dyDescent="0.25">
      <c r="A6">
        <v>2848</v>
      </c>
      <c r="B6" s="3" t="s">
        <v>2846</v>
      </c>
      <c r="C6" s="3" t="s">
        <v>6955</v>
      </c>
      <c r="D6" s="6">
        <v>35000</v>
      </c>
      <c r="E6" s="8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8262</v>
      </c>
      <c r="O6" t="s">
        <v>8263</v>
      </c>
      <c r="P6" s="10">
        <v>0</v>
      </c>
      <c r="Q6" s="11">
        <v>23.33</v>
      </c>
      <c r="R6" s="9">
        <v>42123.648831018523</v>
      </c>
      <c r="S6" s="9">
        <v>42153.648831018523</v>
      </c>
    </row>
    <row r="7" spans="1:19" ht="30" x14ac:dyDescent="0.25">
      <c r="A7">
        <v>2850</v>
      </c>
      <c r="B7" s="3" t="s">
        <v>2848</v>
      </c>
      <c r="C7" s="3" t="s">
        <v>6957</v>
      </c>
      <c r="D7" s="6">
        <v>8000</v>
      </c>
      <c r="E7" s="8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8262</v>
      </c>
      <c r="O7" t="s">
        <v>8263</v>
      </c>
      <c r="P7" s="10">
        <v>0</v>
      </c>
      <c r="Q7" s="11">
        <v>23.92</v>
      </c>
      <c r="R7" s="9">
        <v>41858.007071759261</v>
      </c>
      <c r="S7" s="9">
        <v>41888.007071759261</v>
      </c>
    </row>
    <row r="8" spans="1:19" ht="30" x14ac:dyDescent="0.25">
      <c r="A8">
        <v>2852</v>
      </c>
      <c r="B8" s="3" t="s">
        <v>2850</v>
      </c>
      <c r="C8" s="3" t="s">
        <v>6959</v>
      </c>
      <c r="D8" s="6">
        <v>5000</v>
      </c>
      <c r="E8" s="8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8262</v>
      </c>
      <c r="O8" t="s">
        <v>8263</v>
      </c>
      <c r="P8" s="10">
        <v>0</v>
      </c>
      <c r="Q8" s="11">
        <v>15.83</v>
      </c>
      <c r="R8" s="9">
        <v>41781.045173611114</v>
      </c>
      <c r="S8" s="9">
        <v>41811.045173611114</v>
      </c>
    </row>
    <row r="9" spans="1:19" ht="30" x14ac:dyDescent="0.25">
      <c r="A9">
        <v>2855</v>
      </c>
      <c r="B9" s="3" t="s">
        <v>2853</v>
      </c>
      <c r="C9" s="3" t="s">
        <v>6962</v>
      </c>
      <c r="D9" s="6">
        <v>600</v>
      </c>
      <c r="E9" s="8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8262</v>
      </c>
      <c r="O9" t="s">
        <v>8263</v>
      </c>
      <c r="P9" s="10">
        <v>1</v>
      </c>
      <c r="Q9" s="11">
        <v>60</v>
      </c>
      <c r="R9" s="9">
        <v>42370.007766203707</v>
      </c>
      <c r="S9" s="9">
        <v>42398.981944444444</v>
      </c>
    </row>
    <row r="10" spans="1:19" ht="30" x14ac:dyDescent="0.25">
      <c r="A10">
        <v>2856</v>
      </c>
      <c r="B10" s="3" t="s">
        <v>2854</v>
      </c>
      <c r="C10" s="3" t="s">
        <v>6963</v>
      </c>
      <c r="D10" s="6">
        <v>3000</v>
      </c>
      <c r="E10" s="8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8262</v>
      </c>
      <c r="O10" t="s">
        <v>8263</v>
      </c>
      <c r="P10" s="10">
        <v>0</v>
      </c>
      <c r="Q10" s="11">
        <v>24.33</v>
      </c>
      <c r="R10" s="9">
        <v>42165.037581018521</v>
      </c>
      <c r="S10" s="9">
        <v>42224.898611111115</v>
      </c>
    </row>
    <row r="11" spans="1:19" ht="30" x14ac:dyDescent="0.25">
      <c r="A11">
        <v>2860</v>
      </c>
      <c r="B11" s="3" t="s">
        <v>2858</v>
      </c>
      <c r="C11" s="3" t="s">
        <v>6967</v>
      </c>
      <c r="D11" s="6">
        <v>4000</v>
      </c>
      <c r="E11" s="8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8262</v>
      </c>
      <c r="O11" t="s">
        <v>8263</v>
      </c>
      <c r="P11" s="10">
        <v>0</v>
      </c>
      <c r="Q11" s="11">
        <v>29.56</v>
      </c>
      <c r="R11" s="9">
        <v>42480.800648148142</v>
      </c>
      <c r="S11" s="9">
        <v>42540.800648148142</v>
      </c>
    </row>
    <row r="12" spans="1:19" ht="30" x14ac:dyDescent="0.25">
      <c r="A12">
        <v>2862</v>
      </c>
      <c r="B12" s="3" t="s">
        <v>2860</v>
      </c>
      <c r="C12" s="3" t="s">
        <v>6969</v>
      </c>
      <c r="D12" s="6">
        <v>12700</v>
      </c>
      <c r="E12" s="8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8262</v>
      </c>
      <c r="O12" t="s">
        <v>8263</v>
      </c>
      <c r="P12" s="10">
        <v>0</v>
      </c>
      <c r="Q12" s="11">
        <v>18.329999999999998</v>
      </c>
      <c r="R12" s="9">
        <v>41784.789687500001</v>
      </c>
      <c r="S12" s="9">
        <v>41814.789687500001</v>
      </c>
    </row>
    <row r="13" spans="1:19" ht="30" x14ac:dyDescent="0.25">
      <c r="A13">
        <v>2863</v>
      </c>
      <c r="B13" s="3" t="s">
        <v>2861</v>
      </c>
      <c r="C13" s="3" t="s">
        <v>6970</v>
      </c>
      <c r="D13" s="6">
        <v>50000</v>
      </c>
      <c r="E13" s="8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8262</v>
      </c>
      <c r="O13" t="s">
        <v>8263</v>
      </c>
      <c r="P13" s="10">
        <v>0</v>
      </c>
      <c r="Q13" s="11">
        <v>20</v>
      </c>
      <c r="R13" s="9">
        <v>41831.675034722226</v>
      </c>
      <c r="S13" s="9">
        <v>41891.675034722226</v>
      </c>
    </row>
    <row r="14" spans="1:19" ht="30" x14ac:dyDescent="0.25">
      <c r="A14">
        <v>2865</v>
      </c>
      <c r="B14" s="3" t="s">
        <v>2863</v>
      </c>
      <c r="C14" s="3" t="s">
        <v>6972</v>
      </c>
      <c r="D14" s="6">
        <v>2888</v>
      </c>
      <c r="E14" s="8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8262</v>
      </c>
      <c r="O14" t="s">
        <v>8263</v>
      </c>
      <c r="P14" s="10">
        <v>0</v>
      </c>
      <c r="Q14" s="11">
        <v>0</v>
      </c>
      <c r="R14" s="9">
        <v>41950.114108796297</v>
      </c>
      <c r="S14" s="9">
        <v>42010.114108796297</v>
      </c>
    </row>
    <row r="15" spans="1:19" ht="30" x14ac:dyDescent="0.25">
      <c r="A15">
        <v>2866</v>
      </c>
      <c r="B15" s="3" t="s">
        <v>2864</v>
      </c>
      <c r="C15" s="3" t="s">
        <v>6973</v>
      </c>
      <c r="D15" s="6">
        <v>5000</v>
      </c>
      <c r="E15" s="8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8262</v>
      </c>
      <c r="O15" t="s">
        <v>8263</v>
      </c>
      <c r="P15" s="10">
        <v>0</v>
      </c>
      <c r="Q15" s="11">
        <v>22.5</v>
      </c>
      <c r="R15" s="9">
        <v>42627.955104166671</v>
      </c>
      <c r="S15" s="9">
        <v>42657.916666666672</v>
      </c>
    </row>
    <row r="16" spans="1:19" ht="30" x14ac:dyDescent="0.25">
      <c r="A16">
        <v>2867</v>
      </c>
      <c r="B16" s="3" t="s">
        <v>2865</v>
      </c>
      <c r="C16" s="3" t="s">
        <v>6974</v>
      </c>
      <c r="D16" s="6">
        <v>2500</v>
      </c>
      <c r="E16" s="8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8262</v>
      </c>
      <c r="O16" t="s">
        <v>8263</v>
      </c>
      <c r="P16" s="10">
        <v>0</v>
      </c>
      <c r="Q16" s="11">
        <v>50.4</v>
      </c>
      <c r="R16" s="9">
        <v>42531.195277777777</v>
      </c>
      <c r="S16" s="9">
        <v>42555.166666666672</v>
      </c>
    </row>
    <row r="17" spans="1:19" ht="30" x14ac:dyDescent="0.25">
      <c r="A17">
        <v>2868</v>
      </c>
      <c r="B17" s="3" t="s">
        <v>2866</v>
      </c>
      <c r="C17" s="3" t="s">
        <v>6975</v>
      </c>
      <c r="D17" s="6">
        <v>15000</v>
      </c>
      <c r="E17" s="8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8262</v>
      </c>
      <c r="O17" t="s">
        <v>8263</v>
      </c>
      <c r="P17" s="10">
        <v>0</v>
      </c>
      <c r="Q17" s="11">
        <v>105.03</v>
      </c>
      <c r="R17" s="9">
        <v>42618.827013888891</v>
      </c>
      <c r="S17" s="9">
        <v>42648.827013888891</v>
      </c>
    </row>
    <row r="18" spans="1:19" ht="30" x14ac:dyDescent="0.25">
      <c r="A18">
        <v>2869</v>
      </c>
      <c r="B18" s="3" t="s">
        <v>2867</v>
      </c>
      <c r="C18" s="3" t="s">
        <v>6976</v>
      </c>
      <c r="D18" s="6">
        <v>20000</v>
      </c>
      <c r="E18" s="8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8262</v>
      </c>
      <c r="O18" t="s">
        <v>8263</v>
      </c>
      <c r="P18" s="10">
        <v>0</v>
      </c>
      <c r="Q18" s="11">
        <v>35.4</v>
      </c>
      <c r="R18" s="9">
        <v>42540.593530092592</v>
      </c>
      <c r="S18" s="9">
        <v>42570.593530092592</v>
      </c>
    </row>
    <row r="19" spans="1:19" ht="30" x14ac:dyDescent="0.25">
      <c r="A19">
        <v>2870</v>
      </c>
      <c r="B19" s="3" t="s">
        <v>2868</v>
      </c>
      <c r="C19" s="3" t="s">
        <v>6977</v>
      </c>
      <c r="D19" s="6">
        <v>5000</v>
      </c>
      <c r="E19" s="8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8262</v>
      </c>
      <c r="O19" t="s">
        <v>8263</v>
      </c>
      <c r="P19" s="10">
        <v>0</v>
      </c>
      <c r="Q19" s="11">
        <v>83.33</v>
      </c>
      <c r="R19" s="9">
        <v>41746.189409722225</v>
      </c>
      <c r="S19" s="9">
        <v>41776.189409722225</v>
      </c>
    </row>
    <row r="20" spans="1:19" ht="30" x14ac:dyDescent="0.25">
      <c r="A20">
        <v>2871</v>
      </c>
      <c r="B20" s="3" t="s">
        <v>2869</v>
      </c>
      <c r="C20" s="3" t="s">
        <v>6978</v>
      </c>
      <c r="D20" s="6">
        <v>10000</v>
      </c>
      <c r="E20" s="8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8262</v>
      </c>
      <c r="O20" t="s">
        <v>8263</v>
      </c>
      <c r="P20" s="10">
        <v>0</v>
      </c>
      <c r="Q20" s="11">
        <v>35.92</v>
      </c>
      <c r="R20" s="9">
        <v>41974.738576388889</v>
      </c>
      <c r="S20" s="9">
        <v>41994.738576388889</v>
      </c>
    </row>
    <row r="21" spans="1:19" ht="30" x14ac:dyDescent="0.25">
      <c r="A21">
        <v>2872</v>
      </c>
      <c r="B21" s="3" t="s">
        <v>2870</v>
      </c>
      <c r="C21" s="3" t="s">
        <v>6979</v>
      </c>
      <c r="D21" s="6">
        <v>3000</v>
      </c>
      <c r="E21" s="8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8262</v>
      </c>
      <c r="O21" t="s">
        <v>8263</v>
      </c>
      <c r="P21" s="10">
        <v>0</v>
      </c>
      <c r="Q21" s="11">
        <v>0</v>
      </c>
      <c r="R21" s="9">
        <v>42115.11618055556</v>
      </c>
      <c r="S21" s="9">
        <v>42175.11618055556</v>
      </c>
    </row>
    <row r="22" spans="1:19" ht="30" x14ac:dyDescent="0.25">
      <c r="A22">
        <v>2873</v>
      </c>
      <c r="B22" s="3" t="s">
        <v>2871</v>
      </c>
      <c r="C22" s="3" t="s">
        <v>6980</v>
      </c>
      <c r="D22" s="6">
        <v>2500</v>
      </c>
      <c r="E22" s="8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8262</v>
      </c>
      <c r="O22" t="s">
        <v>8263</v>
      </c>
      <c r="P22" s="10">
        <v>0</v>
      </c>
      <c r="Q22" s="11">
        <v>119.13</v>
      </c>
      <c r="R22" s="9">
        <v>42002.817488425921</v>
      </c>
      <c r="S22" s="9">
        <v>42032.817488425921</v>
      </c>
    </row>
    <row r="23" spans="1:19" ht="30" x14ac:dyDescent="0.25">
      <c r="A23">
        <v>2874</v>
      </c>
      <c r="B23" s="3" t="s">
        <v>2872</v>
      </c>
      <c r="C23" s="3" t="s">
        <v>6981</v>
      </c>
      <c r="D23" s="6">
        <v>5000</v>
      </c>
      <c r="E23" s="8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8262</v>
      </c>
      <c r="O23" t="s">
        <v>8263</v>
      </c>
      <c r="P23" s="10">
        <v>0</v>
      </c>
      <c r="Q23" s="11">
        <v>90.33</v>
      </c>
      <c r="R23" s="9">
        <v>42722.84474537037</v>
      </c>
      <c r="S23" s="9">
        <v>42752.84474537037</v>
      </c>
    </row>
    <row r="24" spans="1:19" ht="30" x14ac:dyDescent="0.25">
      <c r="A24">
        <v>2875</v>
      </c>
      <c r="B24" s="3" t="s">
        <v>2873</v>
      </c>
      <c r="C24" s="3" t="s">
        <v>6982</v>
      </c>
      <c r="D24" s="6">
        <v>20000</v>
      </c>
      <c r="E24" s="8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8262</v>
      </c>
      <c r="O24" t="s">
        <v>8263</v>
      </c>
      <c r="P24" s="10">
        <v>0</v>
      </c>
      <c r="Q24" s="11">
        <v>2.33</v>
      </c>
      <c r="R24" s="9">
        <v>42465.128391203703</v>
      </c>
      <c r="S24" s="9">
        <v>42495.128391203703</v>
      </c>
    </row>
    <row r="25" spans="1:19" ht="30" x14ac:dyDescent="0.25">
      <c r="A25">
        <v>2876</v>
      </c>
      <c r="B25" s="3" t="s">
        <v>2874</v>
      </c>
      <c r="C25" s="3" t="s">
        <v>6983</v>
      </c>
      <c r="D25" s="6">
        <v>150000</v>
      </c>
      <c r="E25" s="8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8262</v>
      </c>
      <c r="O25" t="s">
        <v>8263</v>
      </c>
      <c r="P25" s="10">
        <v>0</v>
      </c>
      <c r="Q25" s="11">
        <v>0</v>
      </c>
      <c r="R25" s="9">
        <v>42171.743969907402</v>
      </c>
      <c r="S25" s="9">
        <v>42201.743969907402</v>
      </c>
    </row>
    <row r="26" spans="1:19" ht="45" x14ac:dyDescent="0.25">
      <c r="A26">
        <v>2877</v>
      </c>
      <c r="B26" s="3" t="s">
        <v>2875</v>
      </c>
      <c r="C26" s="3" t="s">
        <v>6984</v>
      </c>
      <c r="D26" s="6">
        <v>6000</v>
      </c>
      <c r="E26" s="8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8262</v>
      </c>
      <c r="O26" t="s">
        <v>8263</v>
      </c>
      <c r="P26" s="10">
        <v>0</v>
      </c>
      <c r="Q26" s="11">
        <v>108.33</v>
      </c>
      <c r="R26" s="9">
        <v>42672.955138888887</v>
      </c>
      <c r="S26" s="9">
        <v>42704.708333333328</v>
      </c>
    </row>
    <row r="27" spans="1:19" ht="30" x14ac:dyDescent="0.25">
      <c r="A27">
        <v>2879</v>
      </c>
      <c r="B27" s="3" t="s">
        <v>2877</v>
      </c>
      <c r="C27" s="3" t="s">
        <v>6986</v>
      </c>
      <c r="D27" s="6">
        <v>11200</v>
      </c>
      <c r="E27" s="8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8262</v>
      </c>
      <c r="O27" t="s">
        <v>8263</v>
      </c>
      <c r="P27" s="10">
        <v>0</v>
      </c>
      <c r="Q27" s="11">
        <v>29</v>
      </c>
      <c r="R27" s="9">
        <v>42359.725243055553</v>
      </c>
      <c r="S27" s="9">
        <v>42389.725243055553</v>
      </c>
    </row>
    <row r="28" spans="1:19" ht="30" x14ac:dyDescent="0.25">
      <c r="A28">
        <v>2880</v>
      </c>
      <c r="B28" s="3" t="s">
        <v>2878</v>
      </c>
      <c r="C28" s="3" t="s">
        <v>6987</v>
      </c>
      <c r="D28" s="6">
        <v>12000</v>
      </c>
      <c r="E28" s="8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8262</v>
      </c>
      <c r="O28" t="s">
        <v>8263</v>
      </c>
      <c r="P28" s="10">
        <v>0</v>
      </c>
      <c r="Q28" s="11">
        <v>96.55</v>
      </c>
      <c r="R28" s="9">
        <v>42192.905694444446</v>
      </c>
      <c r="S28" s="9">
        <v>42236.711805555555</v>
      </c>
    </row>
    <row r="29" spans="1:19" ht="30" x14ac:dyDescent="0.25">
      <c r="A29">
        <v>2881</v>
      </c>
      <c r="B29" s="3" t="s">
        <v>2879</v>
      </c>
      <c r="C29" s="3" t="s">
        <v>6988</v>
      </c>
      <c r="D29" s="6">
        <v>5500</v>
      </c>
      <c r="E29" s="8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8262</v>
      </c>
      <c r="O29" t="s">
        <v>8263</v>
      </c>
      <c r="P29" s="10">
        <v>0</v>
      </c>
      <c r="Q29" s="11">
        <v>0</v>
      </c>
      <c r="R29" s="9">
        <v>41916.597638888888</v>
      </c>
      <c r="S29" s="9">
        <v>41976.639305555553</v>
      </c>
    </row>
    <row r="30" spans="1:19" ht="30" x14ac:dyDescent="0.25">
      <c r="A30">
        <v>2882</v>
      </c>
      <c r="B30" s="3" t="s">
        <v>2880</v>
      </c>
      <c r="C30" s="3" t="s">
        <v>6989</v>
      </c>
      <c r="D30" s="6">
        <v>750</v>
      </c>
      <c r="E30" s="8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8262</v>
      </c>
      <c r="O30" t="s">
        <v>8263</v>
      </c>
      <c r="P30" s="10">
        <v>0</v>
      </c>
      <c r="Q30" s="11">
        <v>63</v>
      </c>
      <c r="R30" s="9">
        <v>42461.596273148149</v>
      </c>
      <c r="S30" s="9">
        <v>42491.596273148149</v>
      </c>
    </row>
    <row r="31" spans="1:19" ht="30" x14ac:dyDescent="0.25">
      <c r="A31">
        <v>2883</v>
      </c>
      <c r="B31" s="3" t="s">
        <v>2881</v>
      </c>
      <c r="C31" s="3" t="s">
        <v>6990</v>
      </c>
      <c r="D31" s="6">
        <v>10000</v>
      </c>
      <c r="E31" s="8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8262</v>
      </c>
      <c r="O31" t="s">
        <v>8263</v>
      </c>
      <c r="P31" s="10">
        <v>0</v>
      </c>
      <c r="Q31" s="11">
        <v>381.6</v>
      </c>
      <c r="R31" s="9">
        <v>42370.90320601852</v>
      </c>
      <c r="S31" s="9">
        <v>42406.207638888889</v>
      </c>
    </row>
    <row r="32" spans="1:19" x14ac:dyDescent="0.25">
      <c r="A32">
        <v>2884</v>
      </c>
      <c r="B32" s="3" t="s">
        <v>2882</v>
      </c>
      <c r="C32" s="3" t="s">
        <v>6991</v>
      </c>
      <c r="D32" s="6">
        <v>45000</v>
      </c>
      <c r="E32" s="8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8262</v>
      </c>
      <c r="O32" t="s">
        <v>8263</v>
      </c>
      <c r="P32" s="10">
        <v>0</v>
      </c>
      <c r="Q32" s="11">
        <v>46.25</v>
      </c>
      <c r="R32" s="9">
        <v>41948.727256944447</v>
      </c>
      <c r="S32" s="9">
        <v>41978.727256944447</v>
      </c>
    </row>
    <row r="33" spans="1:19" x14ac:dyDescent="0.25">
      <c r="A33">
        <v>2885</v>
      </c>
      <c r="B33" s="3" t="s">
        <v>2883</v>
      </c>
      <c r="C33" s="3" t="s">
        <v>6992</v>
      </c>
      <c r="D33" s="6">
        <v>400</v>
      </c>
      <c r="E33" s="8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8262</v>
      </c>
      <c r="O33" t="s">
        <v>8263</v>
      </c>
      <c r="P33" s="10">
        <v>0</v>
      </c>
      <c r="Q33" s="11">
        <v>26</v>
      </c>
      <c r="R33" s="9">
        <v>42047.07640046296</v>
      </c>
      <c r="S33" s="9">
        <v>42077.034733796296</v>
      </c>
    </row>
    <row r="34" spans="1:19" ht="30" x14ac:dyDescent="0.25">
      <c r="A34">
        <v>2886</v>
      </c>
      <c r="B34" s="3" t="s">
        <v>2884</v>
      </c>
      <c r="C34" s="3" t="s">
        <v>6993</v>
      </c>
      <c r="D34" s="6">
        <v>200</v>
      </c>
      <c r="E34" s="8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8262</v>
      </c>
      <c r="O34" t="s">
        <v>8263</v>
      </c>
      <c r="P34" s="10">
        <v>0</v>
      </c>
      <c r="Q34" s="11">
        <v>10</v>
      </c>
      <c r="R34" s="9">
        <v>42261.632916666669</v>
      </c>
      <c r="S34" s="9">
        <v>42266.165972222225</v>
      </c>
    </row>
    <row r="35" spans="1:19" ht="30" x14ac:dyDescent="0.25">
      <c r="A35">
        <v>2887</v>
      </c>
      <c r="B35" s="3" t="s">
        <v>2885</v>
      </c>
      <c r="C35" s="3" t="s">
        <v>6994</v>
      </c>
      <c r="D35" s="6">
        <v>3000</v>
      </c>
      <c r="E35" s="8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8262</v>
      </c>
      <c r="O35" t="s">
        <v>8263</v>
      </c>
      <c r="P35" s="10">
        <v>0</v>
      </c>
      <c r="Q35" s="11">
        <v>5</v>
      </c>
      <c r="R35" s="9">
        <v>41985.427361111113</v>
      </c>
      <c r="S35" s="9">
        <v>42015.427361111113</v>
      </c>
    </row>
    <row r="36" spans="1:19" ht="30" x14ac:dyDescent="0.25">
      <c r="A36">
        <v>2888</v>
      </c>
      <c r="B36" s="3" t="s">
        <v>2886</v>
      </c>
      <c r="C36" s="3" t="s">
        <v>6995</v>
      </c>
      <c r="D36" s="6">
        <v>30000</v>
      </c>
      <c r="E36" s="8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8262</v>
      </c>
      <c r="O36" t="s">
        <v>8263</v>
      </c>
      <c r="P36" s="10">
        <v>0</v>
      </c>
      <c r="Q36" s="11">
        <v>0</v>
      </c>
      <c r="R36" s="9">
        <v>41922.535185185188</v>
      </c>
      <c r="S36" s="9">
        <v>41930.207638888889</v>
      </c>
    </row>
    <row r="37" spans="1:19" ht="30" x14ac:dyDescent="0.25">
      <c r="A37">
        <v>2889</v>
      </c>
      <c r="B37" s="3" t="s">
        <v>2887</v>
      </c>
      <c r="C37" s="3" t="s">
        <v>6996</v>
      </c>
      <c r="D37" s="6">
        <v>3000</v>
      </c>
      <c r="E37" s="8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8262</v>
      </c>
      <c r="O37" t="s">
        <v>8263</v>
      </c>
      <c r="P37" s="10">
        <v>0</v>
      </c>
      <c r="Q37" s="11">
        <v>81.569999999999993</v>
      </c>
      <c r="R37" s="9">
        <v>41850.863252314812</v>
      </c>
      <c r="S37" s="9">
        <v>41880.863252314812</v>
      </c>
    </row>
    <row r="38" spans="1:19" ht="30" x14ac:dyDescent="0.25">
      <c r="A38">
        <v>2890</v>
      </c>
      <c r="B38" s="3" t="s">
        <v>2888</v>
      </c>
      <c r="C38" s="3" t="s">
        <v>6997</v>
      </c>
      <c r="D38" s="6">
        <v>2000</v>
      </c>
      <c r="E38" s="8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8262</v>
      </c>
      <c r="O38" t="s">
        <v>8263</v>
      </c>
      <c r="P38" s="10">
        <v>0</v>
      </c>
      <c r="Q38" s="11">
        <v>7</v>
      </c>
      <c r="R38" s="9">
        <v>41831.742962962962</v>
      </c>
      <c r="S38" s="9">
        <v>41860.125</v>
      </c>
    </row>
    <row r="39" spans="1:19" ht="30" x14ac:dyDescent="0.25">
      <c r="A39">
        <v>2891</v>
      </c>
      <c r="B39" s="3" t="s">
        <v>2889</v>
      </c>
      <c r="C39" s="3" t="s">
        <v>6998</v>
      </c>
      <c r="D39" s="6">
        <v>10000</v>
      </c>
      <c r="E39" s="8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8262</v>
      </c>
      <c r="O39" t="s">
        <v>8263</v>
      </c>
      <c r="P39" s="10">
        <v>0</v>
      </c>
      <c r="Q39" s="11">
        <v>27.3</v>
      </c>
      <c r="R39" s="9">
        <v>42415.883425925931</v>
      </c>
      <c r="S39" s="9">
        <v>42475.84175925926</v>
      </c>
    </row>
    <row r="40" spans="1:19" ht="30" x14ac:dyDescent="0.25">
      <c r="A40">
        <v>2892</v>
      </c>
      <c r="B40" s="3" t="s">
        <v>2890</v>
      </c>
      <c r="C40" s="3" t="s">
        <v>6999</v>
      </c>
      <c r="D40" s="6">
        <v>5500</v>
      </c>
      <c r="E40" s="8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8262</v>
      </c>
      <c r="O40" t="s">
        <v>8263</v>
      </c>
      <c r="P40" s="10">
        <v>0</v>
      </c>
      <c r="Q40" s="11">
        <v>29.41</v>
      </c>
      <c r="R40" s="9">
        <v>41869.714166666665</v>
      </c>
      <c r="S40" s="9">
        <v>41876.875</v>
      </c>
    </row>
    <row r="41" spans="1:19" x14ac:dyDescent="0.25">
      <c r="A41">
        <v>2893</v>
      </c>
      <c r="B41" s="3" t="s">
        <v>2891</v>
      </c>
      <c r="C41" s="3" t="s">
        <v>7000</v>
      </c>
      <c r="D41" s="6">
        <v>5000</v>
      </c>
      <c r="E41" s="8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8262</v>
      </c>
      <c r="O41" t="s">
        <v>8263</v>
      </c>
      <c r="P41" s="10">
        <v>0</v>
      </c>
      <c r="Q41" s="11">
        <v>12.5</v>
      </c>
      <c r="R41" s="9">
        <v>41953.773090277777</v>
      </c>
      <c r="S41" s="9">
        <v>42013.083333333328</v>
      </c>
    </row>
    <row r="42" spans="1:19" x14ac:dyDescent="0.25">
      <c r="A42">
        <v>2894</v>
      </c>
      <c r="B42" s="3" t="s">
        <v>2892</v>
      </c>
      <c r="C42" s="3" t="s">
        <v>7001</v>
      </c>
      <c r="D42" s="6">
        <v>50000</v>
      </c>
      <c r="E42" s="8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8262</v>
      </c>
      <c r="O42" t="s">
        <v>8263</v>
      </c>
      <c r="P42" s="10">
        <v>0</v>
      </c>
      <c r="Q42" s="11">
        <v>0</v>
      </c>
      <c r="R42" s="9">
        <v>42037.986284722225</v>
      </c>
      <c r="S42" s="9">
        <v>42097.944618055553</v>
      </c>
    </row>
    <row r="43" spans="1:19" ht="30" x14ac:dyDescent="0.25">
      <c r="A43">
        <v>2895</v>
      </c>
      <c r="B43" s="3" t="s">
        <v>2893</v>
      </c>
      <c r="C43" s="3" t="s">
        <v>7002</v>
      </c>
      <c r="D43" s="6">
        <v>500</v>
      </c>
      <c r="E43" s="8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8262</v>
      </c>
      <c r="O43" t="s">
        <v>8263</v>
      </c>
      <c r="P43" s="10">
        <v>0</v>
      </c>
      <c r="Q43" s="11">
        <v>5.75</v>
      </c>
      <c r="R43" s="9">
        <v>41811.555462962962</v>
      </c>
      <c r="S43" s="9">
        <v>41812.875</v>
      </c>
    </row>
    <row r="44" spans="1:19" ht="30" x14ac:dyDescent="0.25">
      <c r="A44">
        <v>2896</v>
      </c>
      <c r="B44" s="3" t="s">
        <v>2894</v>
      </c>
      <c r="C44" s="3" t="s">
        <v>7003</v>
      </c>
      <c r="D44" s="6">
        <v>3000</v>
      </c>
      <c r="E44" s="8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8262</v>
      </c>
      <c r="O44" t="s">
        <v>8263</v>
      </c>
      <c r="P44" s="10">
        <v>0</v>
      </c>
      <c r="Q44" s="11">
        <v>52.08</v>
      </c>
      <c r="R44" s="9">
        <v>42701.908807870372</v>
      </c>
      <c r="S44" s="9">
        <v>42716.25</v>
      </c>
    </row>
    <row r="45" spans="1:19" ht="30" x14ac:dyDescent="0.25">
      <c r="A45">
        <v>2897</v>
      </c>
      <c r="B45" s="3" t="s">
        <v>2895</v>
      </c>
      <c r="C45" s="3" t="s">
        <v>7004</v>
      </c>
      <c r="D45" s="6">
        <v>12000</v>
      </c>
      <c r="E45" s="8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8262</v>
      </c>
      <c r="O45" t="s">
        <v>8263</v>
      </c>
      <c r="P45" s="10">
        <v>0</v>
      </c>
      <c r="Q45" s="11">
        <v>183.33</v>
      </c>
      <c r="R45" s="9">
        <v>42258.646504629629</v>
      </c>
      <c r="S45" s="9">
        <v>42288.645196759258</v>
      </c>
    </row>
    <row r="46" spans="1:19" ht="30" x14ac:dyDescent="0.25">
      <c r="A46">
        <v>2898</v>
      </c>
      <c r="B46" s="3" t="s">
        <v>2896</v>
      </c>
      <c r="C46" s="3" t="s">
        <v>7005</v>
      </c>
      <c r="D46" s="6">
        <v>7500</v>
      </c>
      <c r="E46" s="8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8262</v>
      </c>
      <c r="O46" t="s">
        <v>8263</v>
      </c>
      <c r="P46" s="10">
        <v>0</v>
      </c>
      <c r="Q46" s="11">
        <v>26.33</v>
      </c>
      <c r="R46" s="9">
        <v>42278.664965277778</v>
      </c>
      <c r="S46" s="9">
        <v>42308.664965277778</v>
      </c>
    </row>
    <row r="47" spans="1:19" ht="30" x14ac:dyDescent="0.25">
      <c r="A47">
        <v>2899</v>
      </c>
      <c r="B47" s="3" t="s">
        <v>2897</v>
      </c>
      <c r="C47" s="3" t="s">
        <v>7006</v>
      </c>
      <c r="D47" s="6">
        <v>10000</v>
      </c>
      <c r="E47" s="8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8262</v>
      </c>
      <c r="O47" t="s">
        <v>8263</v>
      </c>
      <c r="P47" s="10">
        <v>0</v>
      </c>
      <c r="Q47" s="11">
        <v>0</v>
      </c>
      <c r="R47" s="9">
        <v>42515.078217592592</v>
      </c>
      <c r="S47" s="9">
        <v>42575.078217592592</v>
      </c>
    </row>
    <row r="48" spans="1:19" ht="30" x14ac:dyDescent="0.25">
      <c r="A48">
        <v>2900</v>
      </c>
      <c r="B48" s="3" t="s">
        <v>2898</v>
      </c>
      <c r="C48" s="3" t="s">
        <v>7007</v>
      </c>
      <c r="D48" s="6">
        <v>5500</v>
      </c>
      <c r="E48" s="8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8262</v>
      </c>
      <c r="O48" t="s">
        <v>8263</v>
      </c>
      <c r="P48" s="10">
        <v>1</v>
      </c>
      <c r="Q48" s="11">
        <v>486.43</v>
      </c>
      <c r="R48" s="9">
        <v>41830.234166666669</v>
      </c>
      <c r="S48" s="9">
        <v>41860.234166666669</v>
      </c>
    </row>
    <row r="49" spans="1:19" ht="30" x14ac:dyDescent="0.25">
      <c r="A49">
        <v>2901</v>
      </c>
      <c r="B49" s="3" t="s">
        <v>2899</v>
      </c>
      <c r="C49" s="3" t="s">
        <v>7008</v>
      </c>
      <c r="D49" s="6">
        <v>750</v>
      </c>
      <c r="E49" s="8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8262</v>
      </c>
      <c r="O49" t="s">
        <v>8263</v>
      </c>
      <c r="P49" s="10">
        <v>0</v>
      </c>
      <c r="Q49" s="11">
        <v>3</v>
      </c>
      <c r="R49" s="9">
        <v>41982.904386574075</v>
      </c>
      <c r="S49" s="9">
        <v>42042.904386574075</v>
      </c>
    </row>
    <row r="50" spans="1:19" ht="30" x14ac:dyDescent="0.25">
      <c r="A50">
        <v>2902</v>
      </c>
      <c r="B50" s="3" t="s">
        <v>2900</v>
      </c>
      <c r="C50" s="3" t="s">
        <v>7009</v>
      </c>
      <c r="D50" s="6">
        <v>150000</v>
      </c>
      <c r="E50" s="8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8262</v>
      </c>
      <c r="O50" t="s">
        <v>8263</v>
      </c>
      <c r="P50" s="10">
        <v>0</v>
      </c>
      <c r="Q50" s="11">
        <v>25</v>
      </c>
      <c r="R50" s="9">
        <v>42210.439768518518</v>
      </c>
      <c r="S50" s="9">
        <v>42240.439768518518</v>
      </c>
    </row>
    <row r="51" spans="1:19" ht="30" x14ac:dyDescent="0.25">
      <c r="A51">
        <v>2903</v>
      </c>
      <c r="B51" s="3" t="s">
        <v>2901</v>
      </c>
      <c r="C51" s="3" t="s">
        <v>7010</v>
      </c>
      <c r="D51" s="6">
        <v>5000</v>
      </c>
      <c r="E51" s="8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8262</v>
      </c>
      <c r="O51" t="s">
        <v>8263</v>
      </c>
      <c r="P51" s="10">
        <v>0</v>
      </c>
      <c r="Q51" s="11">
        <v>9.75</v>
      </c>
      <c r="R51" s="9">
        <v>42196.166874999995</v>
      </c>
      <c r="S51" s="9">
        <v>42256.166874999995</v>
      </c>
    </row>
    <row r="52" spans="1:19" ht="30" x14ac:dyDescent="0.25">
      <c r="A52">
        <v>2905</v>
      </c>
      <c r="B52" s="3" t="s">
        <v>2903</v>
      </c>
      <c r="C52" s="3" t="s">
        <v>7012</v>
      </c>
      <c r="D52" s="6">
        <v>3500</v>
      </c>
      <c r="E52" s="8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8262</v>
      </c>
      <c r="O52" t="s">
        <v>8263</v>
      </c>
      <c r="P52" s="10">
        <v>0</v>
      </c>
      <c r="Q52" s="11">
        <v>36.590000000000003</v>
      </c>
      <c r="R52" s="9">
        <v>42606.056863425925</v>
      </c>
      <c r="S52" s="9">
        <v>42620.056863425925</v>
      </c>
    </row>
    <row r="53" spans="1:19" ht="30" x14ac:dyDescent="0.25">
      <c r="A53">
        <v>2906</v>
      </c>
      <c r="B53" s="3" t="s">
        <v>2904</v>
      </c>
      <c r="C53" s="3" t="s">
        <v>7013</v>
      </c>
      <c r="D53" s="6">
        <v>6000</v>
      </c>
      <c r="E53" s="8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8262</v>
      </c>
      <c r="O53" t="s">
        <v>8263</v>
      </c>
      <c r="P53" s="10">
        <v>0</v>
      </c>
      <c r="Q53" s="11">
        <v>80.709999999999994</v>
      </c>
      <c r="R53" s="9">
        <v>42199.648912037039</v>
      </c>
      <c r="S53" s="9">
        <v>42217.041666666672</v>
      </c>
    </row>
    <row r="54" spans="1:19" ht="30" x14ac:dyDescent="0.25">
      <c r="A54">
        <v>2907</v>
      </c>
      <c r="B54" s="3" t="s">
        <v>2905</v>
      </c>
      <c r="C54" s="3" t="s">
        <v>7014</v>
      </c>
      <c r="D54" s="6">
        <v>2500</v>
      </c>
      <c r="E54" s="8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8262</v>
      </c>
      <c r="O54" t="s">
        <v>8263</v>
      </c>
      <c r="P54" s="10">
        <v>0</v>
      </c>
      <c r="Q54" s="11">
        <v>1</v>
      </c>
      <c r="R54" s="9">
        <v>42444.877743055549</v>
      </c>
      <c r="S54" s="9">
        <v>42504.877743055549</v>
      </c>
    </row>
    <row r="55" spans="1:19" ht="30" x14ac:dyDescent="0.25">
      <c r="A55">
        <v>2908</v>
      </c>
      <c r="B55" s="3" t="s">
        <v>2906</v>
      </c>
      <c r="C55" s="3" t="s">
        <v>7015</v>
      </c>
      <c r="D55" s="6">
        <v>9600</v>
      </c>
      <c r="E55" s="8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8262</v>
      </c>
      <c r="O55" t="s">
        <v>8263</v>
      </c>
      <c r="P55" s="10">
        <v>0</v>
      </c>
      <c r="Q55" s="11">
        <v>52.8</v>
      </c>
      <c r="R55" s="9">
        <v>42499.731701388882</v>
      </c>
      <c r="S55" s="9">
        <v>42529.731701388882</v>
      </c>
    </row>
    <row r="56" spans="1:19" ht="30" x14ac:dyDescent="0.25">
      <c r="A56">
        <v>2909</v>
      </c>
      <c r="B56" s="3" t="s">
        <v>2907</v>
      </c>
      <c r="C56" s="3" t="s">
        <v>7016</v>
      </c>
      <c r="D56" s="6">
        <v>180000</v>
      </c>
      <c r="E56" s="8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8262</v>
      </c>
      <c r="O56" t="s">
        <v>8263</v>
      </c>
      <c r="P56" s="10">
        <v>0</v>
      </c>
      <c r="Q56" s="11">
        <v>20</v>
      </c>
      <c r="R56" s="9">
        <v>41929.266215277778</v>
      </c>
      <c r="S56" s="9">
        <v>41968.823611111111</v>
      </c>
    </row>
    <row r="57" spans="1:19" ht="30" x14ac:dyDescent="0.25">
      <c r="A57">
        <v>2911</v>
      </c>
      <c r="B57" s="3" t="s">
        <v>2909</v>
      </c>
      <c r="C57" s="3" t="s">
        <v>7018</v>
      </c>
      <c r="D57" s="6">
        <v>1800</v>
      </c>
      <c r="E57" s="8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8262</v>
      </c>
      <c r="O57" t="s">
        <v>8263</v>
      </c>
      <c r="P57" s="10">
        <v>0</v>
      </c>
      <c r="Q57" s="11">
        <v>46.93</v>
      </c>
      <c r="R57" s="9">
        <v>42142.768819444449</v>
      </c>
      <c r="S57" s="9">
        <v>42182.768819444449</v>
      </c>
    </row>
    <row r="58" spans="1:19" ht="30" x14ac:dyDescent="0.25">
      <c r="A58">
        <v>2912</v>
      </c>
      <c r="B58" s="3" t="s">
        <v>2910</v>
      </c>
      <c r="C58" s="3" t="s">
        <v>7019</v>
      </c>
      <c r="D58" s="6">
        <v>14440</v>
      </c>
      <c r="E58" s="8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8262</v>
      </c>
      <c r="O58" t="s">
        <v>8263</v>
      </c>
      <c r="P58" s="10">
        <v>0</v>
      </c>
      <c r="Q58" s="11">
        <v>78.08</v>
      </c>
      <c r="R58" s="9">
        <v>42354.131643518514</v>
      </c>
      <c r="S58" s="9">
        <v>42384.131643518514</v>
      </c>
    </row>
    <row r="59" spans="1:19" ht="30" x14ac:dyDescent="0.25">
      <c r="A59">
        <v>2913</v>
      </c>
      <c r="B59" s="3" t="s">
        <v>2911</v>
      </c>
      <c r="C59" s="3" t="s">
        <v>7020</v>
      </c>
      <c r="D59" s="6">
        <v>10000</v>
      </c>
      <c r="E59" s="8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8262</v>
      </c>
      <c r="O59" t="s">
        <v>8263</v>
      </c>
      <c r="P59" s="10">
        <v>0</v>
      </c>
      <c r="Q59" s="11">
        <v>1</v>
      </c>
      <c r="R59" s="9">
        <v>41828.922905092593</v>
      </c>
      <c r="S59" s="9">
        <v>41888.922905092593</v>
      </c>
    </row>
    <row r="60" spans="1:19" ht="30" x14ac:dyDescent="0.25">
      <c r="A60">
        <v>2917</v>
      </c>
      <c r="B60" s="3" t="s">
        <v>2915</v>
      </c>
      <c r="C60" s="3" t="s">
        <v>7024</v>
      </c>
      <c r="D60" s="6">
        <v>2000</v>
      </c>
      <c r="E60" s="8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8262</v>
      </c>
      <c r="O60" t="s">
        <v>8263</v>
      </c>
      <c r="P60" s="10">
        <v>0</v>
      </c>
      <c r="Q60" s="11">
        <v>48.56</v>
      </c>
      <c r="R60" s="9">
        <v>42245.234340277777</v>
      </c>
      <c r="S60" s="9">
        <v>42263.234340277777</v>
      </c>
    </row>
    <row r="61" spans="1:19" ht="30" x14ac:dyDescent="0.25">
      <c r="A61">
        <v>2918</v>
      </c>
      <c r="B61" s="3" t="s">
        <v>2916</v>
      </c>
      <c r="C61" s="3" t="s">
        <v>7025</v>
      </c>
      <c r="D61" s="6">
        <v>5000</v>
      </c>
      <c r="E61" s="8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8262</v>
      </c>
      <c r="O61" t="s">
        <v>8263</v>
      </c>
      <c r="P61" s="10">
        <v>0</v>
      </c>
      <c r="Q61" s="11">
        <v>68.099999999999994</v>
      </c>
      <c r="R61" s="9">
        <v>42278.629710648151</v>
      </c>
      <c r="S61" s="9">
        <v>42306.629710648151</v>
      </c>
    </row>
    <row r="62" spans="1:19" ht="30" x14ac:dyDescent="0.25">
      <c r="A62">
        <v>2919</v>
      </c>
      <c r="B62" s="3" t="s">
        <v>2917</v>
      </c>
      <c r="C62" s="3" t="s">
        <v>7026</v>
      </c>
      <c r="D62" s="6">
        <v>600</v>
      </c>
      <c r="E62" s="8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8262</v>
      </c>
      <c r="O62" t="s">
        <v>8263</v>
      </c>
      <c r="P62" s="10">
        <v>0</v>
      </c>
      <c r="Q62" s="11">
        <v>8.5</v>
      </c>
      <c r="R62" s="9">
        <v>41826.61954861111</v>
      </c>
      <c r="S62" s="9">
        <v>41856.61954861111</v>
      </c>
    </row>
    <row r="63" spans="1:19" ht="30" x14ac:dyDescent="0.25">
      <c r="A63">
        <v>3728</v>
      </c>
      <c r="B63" s="3" t="s">
        <v>3723</v>
      </c>
      <c r="C63" s="3" t="s">
        <v>7835</v>
      </c>
      <c r="D63" s="6">
        <v>20000</v>
      </c>
      <c r="E63" s="8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8262</v>
      </c>
      <c r="O63" t="s">
        <v>8263</v>
      </c>
      <c r="P63" s="10">
        <v>0</v>
      </c>
      <c r="Q63" s="11">
        <v>60.06</v>
      </c>
      <c r="R63" s="9">
        <v>42205.171018518522</v>
      </c>
      <c r="S63" s="9">
        <v>42235.171018518522</v>
      </c>
    </row>
    <row r="64" spans="1:19" ht="30" x14ac:dyDescent="0.25">
      <c r="A64">
        <v>3729</v>
      </c>
      <c r="B64" s="3" t="s">
        <v>3724</v>
      </c>
      <c r="C64" s="3" t="s">
        <v>7836</v>
      </c>
      <c r="D64" s="6">
        <v>5000</v>
      </c>
      <c r="E64" s="8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8262</v>
      </c>
      <c r="O64" t="s">
        <v>8263</v>
      </c>
      <c r="P64" s="10">
        <v>0</v>
      </c>
      <c r="Q64" s="11">
        <v>72.400000000000006</v>
      </c>
      <c r="R64" s="9">
        <v>42041.205000000002</v>
      </c>
      <c r="S64" s="9">
        <v>42086.16333333333</v>
      </c>
    </row>
    <row r="65" spans="1:19" ht="30" x14ac:dyDescent="0.25">
      <c r="A65">
        <v>3730</v>
      </c>
      <c r="B65" s="3" t="s">
        <v>3725</v>
      </c>
      <c r="C65" s="3" t="s">
        <v>7837</v>
      </c>
      <c r="D65" s="6">
        <v>1000</v>
      </c>
      <c r="E65" s="8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8262</v>
      </c>
      <c r="O65" t="s">
        <v>8263</v>
      </c>
      <c r="P65" s="10">
        <v>0</v>
      </c>
      <c r="Q65" s="11">
        <v>100</v>
      </c>
      <c r="R65" s="9">
        <v>42203.677766203706</v>
      </c>
      <c r="S65" s="9">
        <v>42233.677766203706</v>
      </c>
    </row>
    <row r="66" spans="1:19" ht="30" x14ac:dyDescent="0.25">
      <c r="A66">
        <v>3731</v>
      </c>
      <c r="B66" s="3" t="s">
        <v>3726</v>
      </c>
      <c r="C66" s="3" t="s">
        <v>7838</v>
      </c>
      <c r="D66" s="6">
        <v>5500</v>
      </c>
      <c r="E66" s="8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8262</v>
      </c>
      <c r="O66" t="s">
        <v>8263</v>
      </c>
      <c r="P66" s="10">
        <v>0</v>
      </c>
      <c r="Q66" s="11">
        <v>51.67</v>
      </c>
      <c r="R66" s="9">
        <v>41983.752847222218</v>
      </c>
      <c r="S66" s="9">
        <v>42014.140972222223</v>
      </c>
    </row>
    <row r="67" spans="1:19" ht="30" x14ac:dyDescent="0.25">
      <c r="A67">
        <v>3733</v>
      </c>
      <c r="B67" s="3" t="s">
        <v>3728</v>
      </c>
      <c r="C67" s="3" t="s">
        <v>7840</v>
      </c>
      <c r="D67" s="6">
        <v>1500</v>
      </c>
      <c r="E67" s="8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8262</v>
      </c>
      <c r="O67" t="s">
        <v>8263</v>
      </c>
      <c r="P67" s="10">
        <v>0</v>
      </c>
      <c r="Q67" s="11">
        <v>0</v>
      </c>
      <c r="R67" s="9">
        <v>42103.024398148147</v>
      </c>
      <c r="S67" s="9">
        <v>42112.9375</v>
      </c>
    </row>
    <row r="68" spans="1:19" ht="30" x14ac:dyDescent="0.25">
      <c r="A68">
        <v>3734</v>
      </c>
      <c r="B68" s="3" t="s">
        <v>3729</v>
      </c>
      <c r="C68" s="3" t="s">
        <v>7841</v>
      </c>
      <c r="D68" s="6">
        <v>1500</v>
      </c>
      <c r="E68" s="8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8262</v>
      </c>
      <c r="O68" t="s">
        <v>8263</v>
      </c>
      <c r="P68" s="10">
        <v>0</v>
      </c>
      <c r="Q68" s="11">
        <v>61</v>
      </c>
      <c r="R68" s="9">
        <v>42089.901574074072</v>
      </c>
      <c r="S68" s="9">
        <v>42149.901574074072</v>
      </c>
    </row>
    <row r="69" spans="1:19" ht="30" x14ac:dyDescent="0.25">
      <c r="A69">
        <v>3737</v>
      </c>
      <c r="B69" s="3" t="s">
        <v>3732</v>
      </c>
      <c r="C69" s="3" t="s">
        <v>7844</v>
      </c>
      <c r="D69" s="6">
        <v>700</v>
      </c>
      <c r="E69" s="8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8262</v>
      </c>
      <c r="O69" t="s">
        <v>8263</v>
      </c>
      <c r="P69" s="10">
        <v>0</v>
      </c>
      <c r="Q69" s="11">
        <v>37.5</v>
      </c>
      <c r="R69" s="9">
        <v>42297.691006944442</v>
      </c>
      <c r="S69" s="9">
        <v>42320.290972222225</v>
      </c>
    </row>
    <row r="70" spans="1:19" ht="30" x14ac:dyDescent="0.25">
      <c r="A70">
        <v>3740</v>
      </c>
      <c r="B70" s="3" t="s">
        <v>3735</v>
      </c>
      <c r="C70" s="3" t="s">
        <v>7847</v>
      </c>
      <c r="D70" s="6">
        <v>2000</v>
      </c>
      <c r="E70" s="8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8262</v>
      </c>
      <c r="O70" t="s">
        <v>8263</v>
      </c>
      <c r="P70" s="10">
        <v>0</v>
      </c>
      <c r="Q70" s="11">
        <v>25.57</v>
      </c>
      <c r="R70" s="9">
        <v>41833.089756944442</v>
      </c>
      <c r="S70" s="9">
        <v>41863.079143518517</v>
      </c>
    </row>
    <row r="71" spans="1:19" ht="30" x14ac:dyDescent="0.25">
      <c r="A71">
        <v>3741</v>
      </c>
      <c r="B71" s="3" t="s">
        <v>3736</v>
      </c>
      <c r="C71" s="3" t="s">
        <v>7848</v>
      </c>
      <c r="D71" s="6">
        <v>20000</v>
      </c>
      <c r="E71" s="8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8262</v>
      </c>
      <c r="O71" t="s">
        <v>8263</v>
      </c>
      <c r="P71" s="10">
        <v>0</v>
      </c>
      <c r="Q71" s="11">
        <v>0</v>
      </c>
      <c r="R71" s="9">
        <v>42325.920717592591</v>
      </c>
      <c r="S71" s="9">
        <v>42355.920717592591</v>
      </c>
    </row>
    <row r="72" spans="1:19" ht="30" x14ac:dyDescent="0.25">
      <c r="A72">
        <v>3742</v>
      </c>
      <c r="B72" s="3" t="s">
        <v>3737</v>
      </c>
      <c r="C72" s="3" t="s">
        <v>7849</v>
      </c>
      <c r="D72" s="6">
        <v>5000</v>
      </c>
      <c r="E72" s="8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8262</v>
      </c>
      <c r="O72" t="s">
        <v>8263</v>
      </c>
      <c r="P72" s="10">
        <v>0</v>
      </c>
      <c r="Q72" s="11">
        <v>25</v>
      </c>
      <c r="R72" s="9">
        <v>41858.214629629627</v>
      </c>
      <c r="S72" s="9">
        <v>41888.214629629627</v>
      </c>
    </row>
    <row r="73" spans="1:19" x14ac:dyDescent="0.25">
      <c r="A73">
        <v>3743</v>
      </c>
      <c r="B73" s="3" t="s">
        <v>3738</v>
      </c>
      <c r="C73" s="3" t="s">
        <v>7850</v>
      </c>
      <c r="D73" s="6">
        <v>2200</v>
      </c>
      <c r="E73" s="8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8262</v>
      </c>
      <c r="O73" t="s">
        <v>8263</v>
      </c>
      <c r="P73" s="10">
        <v>0</v>
      </c>
      <c r="Q73" s="11">
        <v>0</v>
      </c>
      <c r="R73" s="9">
        <v>41793.710231481484</v>
      </c>
      <c r="S73" s="9">
        <v>41823.710231481484</v>
      </c>
    </row>
    <row r="74" spans="1:19" ht="30" x14ac:dyDescent="0.25">
      <c r="A74">
        <v>3744</v>
      </c>
      <c r="B74" s="3" t="s">
        <v>3739</v>
      </c>
      <c r="C74" s="3" t="s">
        <v>7851</v>
      </c>
      <c r="D74" s="6">
        <v>1200</v>
      </c>
      <c r="E74" s="8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8262</v>
      </c>
      <c r="O74" t="s">
        <v>8263</v>
      </c>
      <c r="P74" s="10">
        <v>0</v>
      </c>
      <c r="Q74" s="11">
        <v>0</v>
      </c>
      <c r="R74" s="9">
        <v>41793.814259259263</v>
      </c>
      <c r="S74" s="9">
        <v>41825.165972222225</v>
      </c>
    </row>
    <row r="75" spans="1:19" ht="30" x14ac:dyDescent="0.25">
      <c r="A75">
        <v>3745</v>
      </c>
      <c r="B75" s="3" t="s">
        <v>3740</v>
      </c>
      <c r="C75" s="3" t="s">
        <v>7852</v>
      </c>
      <c r="D75" s="6">
        <v>100</v>
      </c>
      <c r="E75" s="8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8262</v>
      </c>
      <c r="O75" t="s">
        <v>8263</v>
      </c>
      <c r="P75" s="10">
        <v>0</v>
      </c>
      <c r="Q75" s="11">
        <v>10</v>
      </c>
      <c r="R75" s="9">
        <v>41831.697939814818</v>
      </c>
      <c r="S75" s="9">
        <v>41861.697939814818</v>
      </c>
    </row>
    <row r="76" spans="1:19" x14ac:dyDescent="0.25">
      <c r="A76">
        <v>3746</v>
      </c>
      <c r="B76" s="3" t="s">
        <v>3741</v>
      </c>
      <c r="C76" s="3" t="s">
        <v>7853</v>
      </c>
      <c r="D76" s="6">
        <v>8500</v>
      </c>
      <c r="E76" s="8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8262</v>
      </c>
      <c r="O76" t="s">
        <v>8263</v>
      </c>
      <c r="P76" s="10">
        <v>0</v>
      </c>
      <c r="Q76" s="11">
        <v>202</v>
      </c>
      <c r="R76" s="9">
        <v>42621.389340277776</v>
      </c>
      <c r="S76" s="9">
        <v>42651.389340277776</v>
      </c>
    </row>
    <row r="77" spans="1:19" ht="45" x14ac:dyDescent="0.25">
      <c r="A77">
        <v>3841</v>
      </c>
      <c r="B77" s="3" t="s">
        <v>3836</v>
      </c>
      <c r="C77" s="3" t="s">
        <v>7947</v>
      </c>
      <c r="D77" s="6">
        <v>10000</v>
      </c>
      <c r="E77" s="8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8262</v>
      </c>
      <c r="O77" t="s">
        <v>8263</v>
      </c>
      <c r="P77" s="10">
        <v>0</v>
      </c>
      <c r="Q77" s="11">
        <v>25.65</v>
      </c>
      <c r="R77" s="9">
        <v>41780.785729166666</v>
      </c>
      <c r="S77" s="9">
        <v>41840.785729166666</v>
      </c>
    </row>
    <row r="78" spans="1:19" ht="30" x14ac:dyDescent="0.25">
      <c r="A78">
        <v>3843</v>
      </c>
      <c r="B78" s="3" t="s">
        <v>3838</v>
      </c>
      <c r="C78" s="3" t="s">
        <v>7949</v>
      </c>
      <c r="D78" s="6">
        <v>5000</v>
      </c>
      <c r="E78" s="8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8262</v>
      </c>
      <c r="O78" t="s">
        <v>8263</v>
      </c>
      <c r="P78" s="10">
        <v>0</v>
      </c>
      <c r="Q78" s="11">
        <v>56.05</v>
      </c>
      <c r="R78" s="9">
        <v>41766.072500000002</v>
      </c>
      <c r="S78" s="9">
        <v>41791.072500000002</v>
      </c>
    </row>
    <row r="79" spans="1:19" ht="30" x14ac:dyDescent="0.25">
      <c r="A79">
        <v>3844</v>
      </c>
      <c r="B79" s="3" t="s">
        <v>3839</v>
      </c>
      <c r="C79" s="3" t="s">
        <v>7950</v>
      </c>
      <c r="D79" s="6">
        <v>9800</v>
      </c>
      <c r="E79" s="8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8262</v>
      </c>
      <c r="O79" t="s">
        <v>8263</v>
      </c>
      <c r="P79" s="10">
        <v>0</v>
      </c>
      <c r="Q79" s="11">
        <v>81.319999999999993</v>
      </c>
      <c r="R79" s="9">
        <v>41766.617291666669</v>
      </c>
      <c r="S79" s="9">
        <v>41793.290972222225</v>
      </c>
    </row>
    <row r="80" spans="1:19" ht="45" x14ac:dyDescent="0.25">
      <c r="A80">
        <v>3845</v>
      </c>
      <c r="B80" s="3" t="s">
        <v>3840</v>
      </c>
      <c r="C80" s="3" t="s">
        <v>7951</v>
      </c>
      <c r="D80" s="6">
        <v>40000</v>
      </c>
      <c r="E80" s="8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8262</v>
      </c>
      <c r="O80" t="s">
        <v>8263</v>
      </c>
      <c r="P80" s="10">
        <v>0</v>
      </c>
      <c r="Q80" s="11">
        <v>70.17</v>
      </c>
      <c r="R80" s="9">
        <v>42248.627013888887</v>
      </c>
      <c r="S80" s="9">
        <v>42278.627013888887</v>
      </c>
    </row>
    <row r="81" spans="1:19" ht="30" x14ac:dyDescent="0.25">
      <c r="A81">
        <v>3846</v>
      </c>
      <c r="B81" s="3" t="s">
        <v>3841</v>
      </c>
      <c r="C81" s="3" t="s">
        <v>7952</v>
      </c>
      <c r="D81" s="6">
        <v>7000</v>
      </c>
      <c r="E81" s="8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8262</v>
      </c>
      <c r="O81" t="s">
        <v>8263</v>
      </c>
      <c r="P81" s="10">
        <v>0</v>
      </c>
      <c r="Q81" s="11">
        <v>23.63</v>
      </c>
      <c r="R81" s="9">
        <v>41885.221550925926</v>
      </c>
      <c r="S81" s="9">
        <v>41916.290972222225</v>
      </c>
    </row>
    <row r="82" spans="1:19" ht="30" x14ac:dyDescent="0.25">
      <c r="A82">
        <v>3847</v>
      </c>
      <c r="B82" s="3" t="s">
        <v>3842</v>
      </c>
      <c r="C82" s="3" t="s">
        <v>7953</v>
      </c>
      <c r="D82" s="6">
        <v>10500</v>
      </c>
      <c r="E82" s="8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8262</v>
      </c>
      <c r="O82" t="s">
        <v>8263</v>
      </c>
      <c r="P82" s="10">
        <v>0</v>
      </c>
      <c r="Q82" s="11">
        <v>188.56</v>
      </c>
      <c r="R82" s="9">
        <v>42159.224432870367</v>
      </c>
      <c r="S82" s="9">
        <v>42204.224432870367</v>
      </c>
    </row>
    <row r="83" spans="1:19" ht="30" x14ac:dyDescent="0.25">
      <c r="A83">
        <v>3848</v>
      </c>
      <c r="B83" s="3" t="s">
        <v>3843</v>
      </c>
      <c r="C83" s="3" t="s">
        <v>7954</v>
      </c>
      <c r="D83" s="6">
        <v>13000</v>
      </c>
      <c r="E83" s="8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8262</v>
      </c>
      <c r="O83" t="s">
        <v>8263</v>
      </c>
      <c r="P83" s="10">
        <v>0</v>
      </c>
      <c r="Q83" s="11">
        <v>49.51</v>
      </c>
      <c r="R83" s="9">
        <v>42265.817002314812</v>
      </c>
      <c r="S83" s="9">
        <v>42295.817002314812</v>
      </c>
    </row>
    <row r="84" spans="1:19" x14ac:dyDescent="0.25">
      <c r="A84">
        <v>3850</v>
      </c>
      <c r="B84" s="3" t="s">
        <v>3845</v>
      </c>
      <c r="C84" s="3" t="s">
        <v>7956</v>
      </c>
      <c r="D84" s="6">
        <v>1000</v>
      </c>
      <c r="E84" s="8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8262</v>
      </c>
      <c r="O84" t="s">
        <v>8263</v>
      </c>
      <c r="P84" s="10">
        <v>0</v>
      </c>
      <c r="Q84" s="11">
        <v>9.5</v>
      </c>
      <c r="R84" s="9">
        <v>41975.124340277776</v>
      </c>
      <c r="S84" s="9">
        <v>42005.124340277776</v>
      </c>
    </row>
    <row r="85" spans="1:19" ht="30" x14ac:dyDescent="0.25">
      <c r="A85">
        <v>3852</v>
      </c>
      <c r="B85" s="3" t="s">
        <v>3847</v>
      </c>
      <c r="C85" s="3" t="s">
        <v>7958</v>
      </c>
      <c r="D85" s="6">
        <v>10000</v>
      </c>
      <c r="E85" s="8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8262</v>
      </c>
      <c r="O85" t="s">
        <v>8263</v>
      </c>
      <c r="P85" s="10">
        <v>0</v>
      </c>
      <c r="Q85" s="11">
        <v>10</v>
      </c>
      <c r="R85" s="9">
        <v>42065.190694444449</v>
      </c>
      <c r="S85" s="9">
        <v>42090.149027777778</v>
      </c>
    </row>
    <row r="86" spans="1:19" x14ac:dyDescent="0.25">
      <c r="A86">
        <v>3853</v>
      </c>
      <c r="B86" s="3" t="s">
        <v>3848</v>
      </c>
      <c r="C86" s="3" t="s">
        <v>7959</v>
      </c>
      <c r="D86" s="6">
        <v>100000</v>
      </c>
      <c r="E86" s="8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8262</v>
      </c>
      <c r="O86" t="s">
        <v>8263</v>
      </c>
      <c r="P86" s="10">
        <v>0</v>
      </c>
      <c r="Q86" s="11">
        <v>13</v>
      </c>
      <c r="R86" s="9">
        <v>41848.84002314815</v>
      </c>
      <c r="S86" s="9">
        <v>41883.84002314815</v>
      </c>
    </row>
    <row r="87" spans="1:19" x14ac:dyDescent="0.25">
      <c r="A87">
        <v>3854</v>
      </c>
      <c r="B87" s="3" t="s">
        <v>3849</v>
      </c>
      <c r="C87" s="3" t="s">
        <v>7960</v>
      </c>
      <c r="D87" s="6">
        <v>11000</v>
      </c>
      <c r="E87" s="8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8262</v>
      </c>
      <c r="O87" t="s">
        <v>8263</v>
      </c>
      <c r="P87" s="10">
        <v>0</v>
      </c>
      <c r="Q87" s="11">
        <v>89.4</v>
      </c>
      <c r="R87" s="9">
        <v>42103.884930555556</v>
      </c>
      <c r="S87" s="9">
        <v>42133.884930555556</v>
      </c>
    </row>
    <row r="88" spans="1:19" ht="45" x14ac:dyDescent="0.25">
      <c r="A88">
        <v>3855</v>
      </c>
      <c r="B88" s="3" t="s">
        <v>3850</v>
      </c>
      <c r="C88" s="3" t="s">
        <v>7961</v>
      </c>
      <c r="D88" s="6">
        <v>1000</v>
      </c>
      <c r="E88" s="8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8262</v>
      </c>
      <c r="O88" t="s">
        <v>8263</v>
      </c>
      <c r="P88" s="10">
        <v>0</v>
      </c>
      <c r="Q88" s="11">
        <v>25</v>
      </c>
      <c r="R88" s="9">
        <v>42059.970729166671</v>
      </c>
      <c r="S88" s="9">
        <v>42089.929062499999</v>
      </c>
    </row>
    <row r="89" spans="1:19" ht="30" x14ac:dyDescent="0.25">
      <c r="A89">
        <v>3856</v>
      </c>
      <c r="B89" s="3" t="s">
        <v>3851</v>
      </c>
      <c r="C89" s="3" t="s">
        <v>7962</v>
      </c>
      <c r="D89" s="6">
        <v>5000</v>
      </c>
      <c r="E89" s="8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8262</v>
      </c>
      <c r="O89" t="s">
        <v>8263</v>
      </c>
      <c r="P89" s="10">
        <v>0</v>
      </c>
      <c r="Q89" s="11">
        <v>1</v>
      </c>
      <c r="R89" s="9">
        <v>42041.743090277778</v>
      </c>
      <c r="S89" s="9">
        <v>42071.701423611114</v>
      </c>
    </row>
    <row r="90" spans="1:19" ht="30" x14ac:dyDescent="0.25">
      <c r="A90">
        <v>3857</v>
      </c>
      <c r="B90" s="3" t="s">
        <v>3852</v>
      </c>
      <c r="C90" s="3" t="s">
        <v>7963</v>
      </c>
      <c r="D90" s="6">
        <v>5000</v>
      </c>
      <c r="E90" s="8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8262</v>
      </c>
      <c r="O90" t="s">
        <v>8263</v>
      </c>
      <c r="P90" s="10">
        <v>0</v>
      </c>
      <c r="Q90" s="11">
        <v>65</v>
      </c>
      <c r="R90" s="9">
        <v>41829.73715277778</v>
      </c>
      <c r="S90" s="9">
        <v>41852.716666666667</v>
      </c>
    </row>
    <row r="91" spans="1:19" ht="30" x14ac:dyDescent="0.25">
      <c r="A91">
        <v>3859</v>
      </c>
      <c r="B91" s="3" t="s">
        <v>3854</v>
      </c>
      <c r="C91" s="3" t="s">
        <v>7965</v>
      </c>
      <c r="D91" s="6">
        <v>2500</v>
      </c>
      <c r="E91" s="8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8262</v>
      </c>
      <c r="O91" t="s">
        <v>8263</v>
      </c>
      <c r="P91" s="10">
        <v>0</v>
      </c>
      <c r="Q91" s="11">
        <v>1</v>
      </c>
      <c r="R91" s="9">
        <v>41789.893599537041</v>
      </c>
      <c r="S91" s="9">
        <v>41815.875</v>
      </c>
    </row>
    <row r="92" spans="1:19" ht="30" x14ac:dyDescent="0.25">
      <c r="A92">
        <v>3860</v>
      </c>
      <c r="B92" s="3" t="s">
        <v>3855</v>
      </c>
      <c r="C92" s="3" t="s">
        <v>7966</v>
      </c>
      <c r="D92" s="6">
        <v>6000</v>
      </c>
      <c r="E92" s="8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8262</v>
      </c>
      <c r="O92" t="s">
        <v>8263</v>
      </c>
      <c r="P92" s="10">
        <v>0</v>
      </c>
      <c r="Q92" s="11">
        <v>81.540000000000006</v>
      </c>
      <c r="R92" s="9">
        <v>41833.660995370366</v>
      </c>
      <c r="S92" s="9">
        <v>41863.660995370366</v>
      </c>
    </row>
    <row r="93" spans="1:19" x14ac:dyDescent="0.25">
      <c r="A93">
        <v>3861</v>
      </c>
      <c r="B93" s="3" t="s">
        <v>3856</v>
      </c>
      <c r="C93" s="3" t="s">
        <v>7967</v>
      </c>
      <c r="D93" s="6">
        <v>2000</v>
      </c>
      <c r="E93" s="8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8262</v>
      </c>
      <c r="O93" t="s">
        <v>8263</v>
      </c>
      <c r="P93" s="10">
        <v>0</v>
      </c>
      <c r="Q93" s="11">
        <v>100</v>
      </c>
      <c r="R93" s="9">
        <v>41914.590011574073</v>
      </c>
      <c r="S93" s="9">
        <v>41955.907638888893</v>
      </c>
    </row>
    <row r="94" spans="1:19" x14ac:dyDescent="0.25">
      <c r="A94">
        <v>3862</v>
      </c>
      <c r="B94" s="3" t="s">
        <v>3857</v>
      </c>
      <c r="C94" s="3" t="s">
        <v>7968</v>
      </c>
      <c r="D94" s="6">
        <v>7500</v>
      </c>
      <c r="E94" s="8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8262</v>
      </c>
      <c r="O94" t="s">
        <v>8263</v>
      </c>
      <c r="P94" s="10">
        <v>0</v>
      </c>
      <c r="Q94" s="11">
        <v>1</v>
      </c>
      <c r="R94" s="9">
        <v>42611.261064814811</v>
      </c>
      <c r="S94" s="9">
        <v>42625.707638888889</v>
      </c>
    </row>
    <row r="95" spans="1:19" ht="30" x14ac:dyDescent="0.25">
      <c r="A95">
        <v>3863</v>
      </c>
      <c r="B95" s="3" t="s">
        <v>3858</v>
      </c>
      <c r="C95" s="3" t="s">
        <v>7969</v>
      </c>
      <c r="D95" s="6">
        <v>6000</v>
      </c>
      <c r="E95" s="8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8262</v>
      </c>
      <c r="O95" t="s">
        <v>8263</v>
      </c>
      <c r="P95" s="10">
        <v>0</v>
      </c>
      <c r="Q95" s="11">
        <v>0</v>
      </c>
      <c r="R95" s="9">
        <v>42253.633159722223</v>
      </c>
      <c r="S95" s="9">
        <v>42313.674826388888</v>
      </c>
    </row>
    <row r="96" spans="1:19" ht="30" x14ac:dyDescent="0.25">
      <c r="A96">
        <v>3864</v>
      </c>
      <c r="B96" s="3" t="s">
        <v>3859</v>
      </c>
      <c r="C96" s="3" t="s">
        <v>7970</v>
      </c>
      <c r="D96" s="6">
        <v>5000</v>
      </c>
      <c r="E96" s="8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8262</v>
      </c>
      <c r="O96" t="s">
        <v>8263</v>
      </c>
      <c r="P96" s="10">
        <v>0</v>
      </c>
      <c r="Q96" s="11">
        <v>20</v>
      </c>
      <c r="R96" s="9">
        <v>42295.891828703709</v>
      </c>
      <c r="S96" s="9">
        <v>42325.933495370366</v>
      </c>
    </row>
    <row r="97" spans="1:19" x14ac:dyDescent="0.25">
      <c r="A97">
        <v>3866</v>
      </c>
      <c r="B97" s="3" t="s">
        <v>3861</v>
      </c>
      <c r="C97" s="3" t="s">
        <v>7972</v>
      </c>
      <c r="D97" s="6">
        <v>2000</v>
      </c>
      <c r="E97" s="8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8262</v>
      </c>
      <c r="O97" t="s">
        <v>8263</v>
      </c>
      <c r="P97" s="10">
        <v>0</v>
      </c>
      <c r="Q97" s="11">
        <v>5.5</v>
      </c>
      <c r="R97" s="9">
        <v>42402.947002314817</v>
      </c>
      <c r="S97" s="9">
        <v>42452.145138888889</v>
      </c>
    </row>
    <row r="98" spans="1:19" ht="30" x14ac:dyDescent="0.25">
      <c r="A98">
        <v>3867</v>
      </c>
      <c r="B98" s="3" t="s">
        <v>3862</v>
      </c>
      <c r="C98" s="3" t="s">
        <v>7973</v>
      </c>
      <c r="D98" s="6">
        <v>2000</v>
      </c>
      <c r="E98" s="8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8262</v>
      </c>
      <c r="O98" t="s">
        <v>8263</v>
      </c>
      <c r="P98" s="10">
        <v>0</v>
      </c>
      <c r="Q98" s="11">
        <v>50.2</v>
      </c>
      <c r="R98" s="9">
        <v>42509.814108796301</v>
      </c>
      <c r="S98" s="9">
        <v>42539.814108796301</v>
      </c>
    </row>
    <row r="99" spans="1:19" ht="30" x14ac:dyDescent="0.25">
      <c r="A99">
        <v>3889</v>
      </c>
      <c r="B99" s="3" t="s">
        <v>3884</v>
      </c>
      <c r="C99" s="3" t="s">
        <v>7994</v>
      </c>
      <c r="D99" s="6">
        <v>8000</v>
      </c>
      <c r="E99" s="8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8262</v>
      </c>
      <c r="O99" t="s">
        <v>8263</v>
      </c>
      <c r="P99" s="10">
        <v>0</v>
      </c>
      <c r="Q99" s="11">
        <v>13.11</v>
      </c>
      <c r="R99" s="9">
        <v>41977.004976851851</v>
      </c>
      <c r="S99" s="9">
        <v>42008.976388888885</v>
      </c>
    </row>
    <row r="100" spans="1:19" ht="30" x14ac:dyDescent="0.25">
      <c r="A100">
        <v>3890</v>
      </c>
      <c r="B100" s="3" t="s">
        <v>3885</v>
      </c>
      <c r="C100" s="3" t="s">
        <v>7995</v>
      </c>
      <c r="D100" s="6">
        <v>15000</v>
      </c>
      <c r="E100" s="8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8262</v>
      </c>
      <c r="O100" t="s">
        <v>8263</v>
      </c>
      <c r="P100" s="10">
        <v>0</v>
      </c>
      <c r="Q100" s="11">
        <v>315.5</v>
      </c>
      <c r="R100" s="9">
        <v>42171.758611111116</v>
      </c>
      <c r="S100" s="9">
        <v>42231.758611111116</v>
      </c>
    </row>
    <row r="101" spans="1:19" x14ac:dyDescent="0.25">
      <c r="A101">
        <v>3891</v>
      </c>
      <c r="B101" s="3" t="s">
        <v>3886</v>
      </c>
      <c r="C101" s="3" t="s">
        <v>7996</v>
      </c>
      <c r="D101" s="6">
        <v>800</v>
      </c>
      <c r="E101" s="8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8262</v>
      </c>
      <c r="O101" t="s">
        <v>8263</v>
      </c>
      <c r="P101" s="10">
        <v>0</v>
      </c>
      <c r="Q101" s="11">
        <v>37.14</v>
      </c>
      <c r="R101" s="9">
        <v>42056.1324537037</v>
      </c>
      <c r="S101" s="9">
        <v>42086.207638888889</v>
      </c>
    </row>
    <row r="102" spans="1:19" ht="30" x14ac:dyDescent="0.25">
      <c r="A102">
        <v>3892</v>
      </c>
      <c r="B102" s="3" t="s">
        <v>3887</v>
      </c>
      <c r="C102" s="3" t="s">
        <v>7997</v>
      </c>
      <c r="D102" s="6">
        <v>1000</v>
      </c>
      <c r="E102" s="8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8262</v>
      </c>
      <c r="O102" t="s">
        <v>8263</v>
      </c>
      <c r="P102" s="10">
        <v>0</v>
      </c>
      <c r="Q102" s="11">
        <v>0</v>
      </c>
      <c r="R102" s="9">
        <v>41867.652280092596</v>
      </c>
      <c r="S102" s="9">
        <v>41875.291666666664</v>
      </c>
    </row>
    <row r="103" spans="1:19" ht="30" x14ac:dyDescent="0.25">
      <c r="A103">
        <v>3893</v>
      </c>
      <c r="B103" s="3" t="s">
        <v>3888</v>
      </c>
      <c r="C103" s="3" t="s">
        <v>7998</v>
      </c>
      <c r="D103" s="6">
        <v>50000</v>
      </c>
      <c r="E103" s="8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8262</v>
      </c>
      <c r="O103" t="s">
        <v>8263</v>
      </c>
      <c r="P103" s="10">
        <v>0</v>
      </c>
      <c r="Q103" s="11">
        <v>128.27000000000001</v>
      </c>
      <c r="R103" s="9">
        <v>41779.657870370371</v>
      </c>
      <c r="S103" s="9">
        <v>41821.25</v>
      </c>
    </row>
    <row r="104" spans="1:19" ht="30" x14ac:dyDescent="0.25">
      <c r="A104">
        <v>3894</v>
      </c>
      <c r="B104" s="3" t="s">
        <v>3889</v>
      </c>
      <c r="C104" s="3" t="s">
        <v>7999</v>
      </c>
      <c r="D104" s="6">
        <v>15000</v>
      </c>
      <c r="E104" s="8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8262</v>
      </c>
      <c r="O104" t="s">
        <v>8263</v>
      </c>
      <c r="P104" s="10">
        <v>0</v>
      </c>
      <c r="Q104" s="11">
        <v>47.27</v>
      </c>
      <c r="R104" s="9">
        <v>42679.958472222221</v>
      </c>
      <c r="S104" s="9">
        <v>42710.207638888889</v>
      </c>
    </row>
    <row r="105" spans="1:19" ht="30" x14ac:dyDescent="0.25">
      <c r="A105">
        <v>3895</v>
      </c>
      <c r="B105" s="3" t="s">
        <v>3890</v>
      </c>
      <c r="C105" s="3" t="s">
        <v>8000</v>
      </c>
      <c r="D105" s="6">
        <v>1000</v>
      </c>
      <c r="E105" s="8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8262</v>
      </c>
      <c r="O105" t="s">
        <v>8263</v>
      </c>
      <c r="P105" s="10">
        <v>0</v>
      </c>
      <c r="Q105" s="11">
        <v>50</v>
      </c>
      <c r="R105" s="9">
        <v>42032.250208333338</v>
      </c>
      <c r="S105" s="9">
        <v>42063.250208333338</v>
      </c>
    </row>
    <row r="106" spans="1:19" ht="30" x14ac:dyDescent="0.25">
      <c r="A106">
        <v>3896</v>
      </c>
      <c r="B106" s="3" t="s">
        <v>3891</v>
      </c>
      <c r="C106" s="3" t="s">
        <v>8001</v>
      </c>
      <c r="D106" s="6">
        <v>1600</v>
      </c>
      <c r="E106" s="8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8262</v>
      </c>
      <c r="O106" t="s">
        <v>8263</v>
      </c>
      <c r="P106" s="10">
        <v>0</v>
      </c>
      <c r="Q106" s="11">
        <v>42.5</v>
      </c>
      <c r="R106" s="9">
        <v>41793.191875000004</v>
      </c>
      <c r="S106" s="9">
        <v>41807.191875000004</v>
      </c>
    </row>
    <row r="107" spans="1:19" ht="30" x14ac:dyDescent="0.25">
      <c r="A107">
        <v>3899</v>
      </c>
      <c r="B107" s="3" t="s">
        <v>3894</v>
      </c>
      <c r="C107" s="3" t="s">
        <v>8004</v>
      </c>
      <c r="D107" s="6">
        <v>10000</v>
      </c>
      <c r="E107" s="8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8262</v>
      </c>
      <c r="O107" t="s">
        <v>8263</v>
      </c>
      <c r="P107" s="10">
        <v>0</v>
      </c>
      <c r="Q107" s="11">
        <v>62.5</v>
      </c>
      <c r="R107" s="9">
        <v>41843.775011574071</v>
      </c>
      <c r="S107" s="9">
        <v>41863.775011574071</v>
      </c>
    </row>
    <row r="108" spans="1:19" ht="30" x14ac:dyDescent="0.25">
      <c r="A108">
        <v>3900</v>
      </c>
      <c r="B108" s="3" t="s">
        <v>3895</v>
      </c>
      <c r="C108" s="3" t="s">
        <v>8005</v>
      </c>
      <c r="D108" s="6">
        <v>2500</v>
      </c>
      <c r="E108" s="8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8262</v>
      </c>
      <c r="O108" t="s">
        <v>8263</v>
      </c>
      <c r="P108" s="10">
        <v>0</v>
      </c>
      <c r="Q108" s="11">
        <v>27</v>
      </c>
      <c r="R108" s="9">
        <v>42136.092488425929</v>
      </c>
      <c r="S108" s="9">
        <v>42166.092488425929</v>
      </c>
    </row>
    <row r="109" spans="1:19" ht="30" x14ac:dyDescent="0.25">
      <c r="A109">
        <v>3901</v>
      </c>
      <c r="B109" s="3" t="s">
        <v>3896</v>
      </c>
      <c r="C109" s="3" t="s">
        <v>8006</v>
      </c>
      <c r="D109" s="6">
        <v>3000</v>
      </c>
      <c r="E109" s="8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8262</v>
      </c>
      <c r="O109" t="s">
        <v>8263</v>
      </c>
      <c r="P109" s="10">
        <v>0</v>
      </c>
      <c r="Q109" s="11">
        <v>25</v>
      </c>
      <c r="R109" s="9">
        <v>42317.826377314821</v>
      </c>
      <c r="S109" s="9">
        <v>42357.826377314821</v>
      </c>
    </row>
    <row r="110" spans="1:19" ht="30" x14ac:dyDescent="0.25">
      <c r="A110">
        <v>3903</v>
      </c>
      <c r="B110" s="3" t="s">
        <v>3898</v>
      </c>
      <c r="C110" s="3" t="s">
        <v>8008</v>
      </c>
      <c r="D110" s="6">
        <v>1500</v>
      </c>
      <c r="E110" s="8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8262</v>
      </c>
      <c r="O110" t="s">
        <v>8263</v>
      </c>
      <c r="P110" s="10">
        <v>0</v>
      </c>
      <c r="Q110" s="11">
        <v>0</v>
      </c>
      <c r="R110" s="9">
        <v>42186.01116898148</v>
      </c>
      <c r="S110" s="9">
        <v>42230.818055555559</v>
      </c>
    </row>
    <row r="111" spans="1:19" x14ac:dyDescent="0.25">
      <c r="A111">
        <v>3904</v>
      </c>
      <c r="B111" s="3" t="s">
        <v>3899</v>
      </c>
      <c r="C111" s="3" t="s">
        <v>8009</v>
      </c>
      <c r="D111" s="6">
        <v>10000</v>
      </c>
      <c r="E111" s="8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8262</v>
      </c>
      <c r="O111" t="s">
        <v>8263</v>
      </c>
      <c r="P111" s="10">
        <v>0</v>
      </c>
      <c r="Q111" s="11">
        <v>1.5</v>
      </c>
      <c r="R111" s="9">
        <v>42095.229166666672</v>
      </c>
      <c r="S111" s="9">
        <v>42109.211111111115</v>
      </c>
    </row>
    <row r="112" spans="1:19" ht="30" x14ac:dyDescent="0.25">
      <c r="A112">
        <v>3907</v>
      </c>
      <c r="B112" s="3" t="s">
        <v>3902</v>
      </c>
      <c r="C112" s="3" t="s">
        <v>8012</v>
      </c>
      <c r="D112" s="6">
        <v>1000</v>
      </c>
      <c r="E112" s="8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8262</v>
      </c>
      <c r="O112" t="s">
        <v>8263</v>
      </c>
      <c r="P112" s="10">
        <v>0</v>
      </c>
      <c r="Q112" s="11">
        <v>38.25</v>
      </c>
      <c r="R112" s="9">
        <v>41906.819513888891</v>
      </c>
      <c r="S112" s="9">
        <v>41938.838888888888</v>
      </c>
    </row>
    <row r="113" spans="1:19" ht="30" x14ac:dyDescent="0.25">
      <c r="A113">
        <v>3908</v>
      </c>
      <c r="B113" s="3" t="s">
        <v>3903</v>
      </c>
      <c r="C113" s="3" t="s">
        <v>8013</v>
      </c>
      <c r="D113" s="6">
        <v>750</v>
      </c>
      <c r="E113" s="8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8262</v>
      </c>
      <c r="O113" t="s">
        <v>8263</v>
      </c>
      <c r="P113" s="10">
        <v>0</v>
      </c>
      <c r="Q113" s="11">
        <v>16.25</v>
      </c>
      <c r="R113" s="9">
        <v>41834.135370370372</v>
      </c>
      <c r="S113" s="9">
        <v>41849.135370370372</v>
      </c>
    </row>
    <row r="114" spans="1:19" ht="30" x14ac:dyDescent="0.25">
      <c r="A114">
        <v>3909</v>
      </c>
      <c r="B114" s="3" t="s">
        <v>3904</v>
      </c>
      <c r="C114" s="3" t="s">
        <v>8014</v>
      </c>
      <c r="D114" s="6">
        <v>60000</v>
      </c>
      <c r="E114" s="8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8262</v>
      </c>
      <c r="O114" t="s">
        <v>8263</v>
      </c>
      <c r="P114" s="10">
        <v>0</v>
      </c>
      <c r="Q114" s="11">
        <v>33.75</v>
      </c>
      <c r="R114" s="9">
        <v>41863.359282407408</v>
      </c>
      <c r="S114" s="9">
        <v>41893.359282407408</v>
      </c>
    </row>
    <row r="115" spans="1:19" ht="30" x14ac:dyDescent="0.25">
      <c r="A115">
        <v>3910</v>
      </c>
      <c r="B115" s="3" t="s">
        <v>3905</v>
      </c>
      <c r="C115" s="3" t="s">
        <v>8015</v>
      </c>
      <c r="D115" s="6">
        <v>6000</v>
      </c>
      <c r="E115" s="8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8262</v>
      </c>
      <c r="O115" t="s">
        <v>8263</v>
      </c>
      <c r="P115" s="10">
        <v>0</v>
      </c>
      <c r="Q115" s="11">
        <v>61.67</v>
      </c>
      <c r="R115" s="9">
        <v>42224.756909722222</v>
      </c>
      <c r="S115" s="9">
        <v>42254.756909722222</v>
      </c>
    </row>
    <row r="116" spans="1:19" ht="30" x14ac:dyDescent="0.25">
      <c r="A116">
        <v>3911</v>
      </c>
      <c r="B116" s="3" t="s">
        <v>3906</v>
      </c>
      <c r="C116" s="3" t="s">
        <v>8016</v>
      </c>
      <c r="D116" s="6">
        <v>8000</v>
      </c>
      <c r="E116" s="8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8262</v>
      </c>
      <c r="O116" t="s">
        <v>8263</v>
      </c>
      <c r="P116" s="10">
        <v>0</v>
      </c>
      <c r="Q116" s="11">
        <v>83.14</v>
      </c>
      <c r="R116" s="9">
        <v>41939.8122337963</v>
      </c>
      <c r="S116" s="9">
        <v>41969.853900462964</v>
      </c>
    </row>
    <row r="117" spans="1:19" ht="30" x14ac:dyDescent="0.25">
      <c r="A117">
        <v>3912</v>
      </c>
      <c r="B117" s="3" t="s">
        <v>3907</v>
      </c>
      <c r="C117" s="3" t="s">
        <v>8017</v>
      </c>
      <c r="D117" s="6">
        <v>15000</v>
      </c>
      <c r="E117" s="8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8262</v>
      </c>
      <c r="O117" t="s">
        <v>8263</v>
      </c>
      <c r="P117" s="10">
        <v>0</v>
      </c>
      <c r="Q117" s="11">
        <v>1</v>
      </c>
      <c r="R117" s="9">
        <v>42059.270023148143</v>
      </c>
      <c r="S117" s="9">
        <v>42119.190972222219</v>
      </c>
    </row>
    <row r="118" spans="1:19" ht="30" x14ac:dyDescent="0.25">
      <c r="A118">
        <v>3913</v>
      </c>
      <c r="B118" s="3" t="s">
        <v>3908</v>
      </c>
      <c r="C118" s="3" t="s">
        <v>8018</v>
      </c>
      <c r="D118" s="6">
        <v>10000</v>
      </c>
      <c r="E118" s="8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8262</v>
      </c>
      <c r="O118" t="s">
        <v>8263</v>
      </c>
      <c r="P118" s="10">
        <v>0</v>
      </c>
      <c r="Q118" s="11">
        <v>142.86000000000001</v>
      </c>
      <c r="R118" s="9">
        <v>42308.211215277777</v>
      </c>
      <c r="S118" s="9">
        <v>42338.252881944441</v>
      </c>
    </row>
    <row r="119" spans="1:19" ht="30" x14ac:dyDescent="0.25">
      <c r="A119">
        <v>3922</v>
      </c>
      <c r="B119" s="3" t="s">
        <v>3917</v>
      </c>
      <c r="C119" s="3" t="s">
        <v>8027</v>
      </c>
      <c r="D119" s="6">
        <v>750</v>
      </c>
      <c r="E119" s="8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8262</v>
      </c>
      <c r="O119" t="s">
        <v>8263</v>
      </c>
      <c r="P119" s="10">
        <v>0</v>
      </c>
      <c r="Q119" s="11">
        <v>10.17</v>
      </c>
      <c r="R119" s="9">
        <v>42020.768634259264</v>
      </c>
      <c r="S119" s="9">
        <v>42065.958333333328</v>
      </c>
    </row>
    <row r="120" spans="1:19" ht="30" x14ac:dyDescent="0.25">
      <c r="A120">
        <v>3924</v>
      </c>
      <c r="B120" s="3" t="s">
        <v>3919</v>
      </c>
      <c r="C120" s="3" t="s">
        <v>8029</v>
      </c>
      <c r="D120" s="6">
        <v>15000</v>
      </c>
      <c r="E120" s="8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8262</v>
      </c>
      <c r="O120" t="s">
        <v>8263</v>
      </c>
      <c r="P120" s="10">
        <v>0</v>
      </c>
      <c r="Q120" s="11">
        <v>57.25</v>
      </c>
      <c r="R120" s="9">
        <v>41786.959745370368</v>
      </c>
      <c r="S120" s="9">
        <v>41816.959745370368</v>
      </c>
    </row>
    <row r="121" spans="1:19" ht="30" x14ac:dyDescent="0.25">
      <c r="A121">
        <v>3925</v>
      </c>
      <c r="B121" s="3" t="s">
        <v>3920</v>
      </c>
      <c r="C121" s="3" t="s">
        <v>8030</v>
      </c>
      <c r="D121" s="6">
        <v>150</v>
      </c>
      <c r="E121" s="8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8262</v>
      </c>
      <c r="O121" t="s">
        <v>8263</v>
      </c>
      <c r="P121" s="10">
        <v>0</v>
      </c>
      <c r="Q121" s="11">
        <v>5</v>
      </c>
      <c r="R121" s="9">
        <v>41820.870821759258</v>
      </c>
      <c r="S121" s="9">
        <v>41850.870821759258</v>
      </c>
    </row>
    <row r="122" spans="1:19" ht="30" x14ac:dyDescent="0.25">
      <c r="A122">
        <v>3928</v>
      </c>
      <c r="B122" s="3" t="s">
        <v>3923</v>
      </c>
      <c r="C122" s="3" t="s">
        <v>8033</v>
      </c>
      <c r="D122" s="6">
        <v>5000</v>
      </c>
      <c r="E122" s="8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8262</v>
      </c>
      <c r="O122" t="s">
        <v>8263</v>
      </c>
      <c r="P122" s="10">
        <v>0</v>
      </c>
      <c r="Q122" s="11">
        <v>93</v>
      </c>
      <c r="R122" s="9">
        <v>42265.683182870373</v>
      </c>
      <c r="S122" s="9">
        <v>42293.207638888889</v>
      </c>
    </row>
    <row r="123" spans="1:19" ht="30" x14ac:dyDescent="0.25">
      <c r="A123">
        <v>3929</v>
      </c>
      <c r="B123" s="3" t="s">
        <v>3924</v>
      </c>
      <c r="C123" s="3" t="s">
        <v>8034</v>
      </c>
      <c r="D123" s="6">
        <v>20000</v>
      </c>
      <c r="E123" s="8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8262</v>
      </c>
      <c r="O123" t="s">
        <v>8263</v>
      </c>
      <c r="P123" s="10">
        <v>0</v>
      </c>
      <c r="Q123" s="11">
        <v>32.36</v>
      </c>
      <c r="R123" s="9">
        <v>42601.827141203699</v>
      </c>
      <c r="S123" s="9">
        <v>42631.827141203699</v>
      </c>
    </row>
    <row r="124" spans="1:19" ht="30" x14ac:dyDescent="0.25">
      <c r="A124">
        <v>3931</v>
      </c>
      <c r="B124" s="3" t="s">
        <v>3926</v>
      </c>
      <c r="C124" s="3" t="s">
        <v>8036</v>
      </c>
      <c r="D124" s="6">
        <v>8000</v>
      </c>
      <c r="E124" s="8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8262</v>
      </c>
      <c r="O124" t="s">
        <v>8263</v>
      </c>
      <c r="P124" s="10">
        <v>0</v>
      </c>
      <c r="Q124" s="11">
        <v>0</v>
      </c>
      <c r="R124" s="9">
        <v>42228.151701388888</v>
      </c>
      <c r="S124" s="9">
        <v>42253.151701388888</v>
      </c>
    </row>
    <row r="125" spans="1:19" ht="30" x14ac:dyDescent="0.25">
      <c r="A125">
        <v>3932</v>
      </c>
      <c r="B125" s="3" t="s">
        <v>3927</v>
      </c>
      <c r="C125" s="3" t="s">
        <v>8037</v>
      </c>
      <c r="D125" s="6">
        <v>12000</v>
      </c>
      <c r="E125" s="8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8262</v>
      </c>
      <c r="O125" t="s">
        <v>8263</v>
      </c>
      <c r="P125" s="10">
        <v>0</v>
      </c>
      <c r="Q125" s="11">
        <v>1</v>
      </c>
      <c r="R125" s="9">
        <v>42415.168564814812</v>
      </c>
      <c r="S125" s="9">
        <v>42445.126898148148</v>
      </c>
    </row>
    <row r="126" spans="1:19" ht="30" x14ac:dyDescent="0.25">
      <c r="A126">
        <v>3933</v>
      </c>
      <c r="B126" s="3" t="s">
        <v>3928</v>
      </c>
      <c r="C126" s="3" t="s">
        <v>8038</v>
      </c>
      <c r="D126" s="6">
        <v>7000</v>
      </c>
      <c r="E126" s="8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8262</v>
      </c>
      <c r="O126" t="s">
        <v>8263</v>
      </c>
      <c r="P126" s="10">
        <v>0</v>
      </c>
      <c r="Q126" s="11">
        <v>91.83</v>
      </c>
      <c r="R126" s="9">
        <v>42538.968310185184</v>
      </c>
      <c r="S126" s="9">
        <v>42568.029861111107</v>
      </c>
    </row>
    <row r="127" spans="1:19" ht="30" x14ac:dyDescent="0.25">
      <c r="A127">
        <v>3934</v>
      </c>
      <c r="B127" s="3" t="s">
        <v>3929</v>
      </c>
      <c r="C127" s="3" t="s">
        <v>8039</v>
      </c>
      <c r="D127" s="6">
        <v>5000</v>
      </c>
      <c r="E127" s="8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8262</v>
      </c>
      <c r="O127" t="s">
        <v>8263</v>
      </c>
      <c r="P127" s="10">
        <v>0</v>
      </c>
      <c r="Q127" s="11">
        <v>45.83</v>
      </c>
      <c r="R127" s="9">
        <v>42233.671747685185</v>
      </c>
      <c r="S127" s="9">
        <v>42278.541666666672</v>
      </c>
    </row>
    <row r="128" spans="1:19" ht="30" x14ac:dyDescent="0.25">
      <c r="A128">
        <v>3936</v>
      </c>
      <c r="B128" s="3" t="s">
        <v>3931</v>
      </c>
      <c r="C128" s="3" t="s">
        <v>8041</v>
      </c>
      <c r="D128" s="6">
        <v>20000</v>
      </c>
      <c r="E128" s="8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8262</v>
      </c>
      <c r="O128" t="s">
        <v>8263</v>
      </c>
      <c r="P128" s="10">
        <v>0</v>
      </c>
      <c r="Q128" s="11">
        <v>0</v>
      </c>
      <c r="R128" s="9">
        <v>42675.262962962966</v>
      </c>
      <c r="S128" s="9">
        <v>42705.304629629631</v>
      </c>
    </row>
    <row r="129" spans="1:19" ht="30" x14ac:dyDescent="0.25">
      <c r="A129">
        <v>3937</v>
      </c>
      <c r="B129" s="3" t="s">
        <v>3932</v>
      </c>
      <c r="C129" s="3" t="s">
        <v>8042</v>
      </c>
      <c r="D129" s="6">
        <v>2885</v>
      </c>
      <c r="E129" s="8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8262</v>
      </c>
      <c r="O129" t="s">
        <v>8263</v>
      </c>
      <c r="P129" s="10">
        <v>1</v>
      </c>
      <c r="Q129" s="11">
        <v>248.5</v>
      </c>
      <c r="R129" s="9">
        <v>42534.631481481483</v>
      </c>
      <c r="S129" s="9">
        <v>42562.631481481483</v>
      </c>
    </row>
    <row r="130" spans="1:19" ht="30" x14ac:dyDescent="0.25">
      <c r="A130">
        <v>3938</v>
      </c>
      <c r="B130" s="3" t="s">
        <v>3933</v>
      </c>
      <c r="C130" s="3" t="s">
        <v>8043</v>
      </c>
      <c r="D130" s="6">
        <v>3255</v>
      </c>
      <c r="E130" s="8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8262</v>
      </c>
      <c r="O130" t="s">
        <v>8263</v>
      </c>
      <c r="P130" s="10">
        <v>0</v>
      </c>
      <c r="Q130" s="11">
        <v>79.400000000000006</v>
      </c>
      <c r="R130" s="9">
        <v>42151.905717592599</v>
      </c>
      <c r="S130" s="9">
        <v>42182.905717592599</v>
      </c>
    </row>
    <row r="131" spans="1:19" ht="30" x14ac:dyDescent="0.25">
      <c r="A131">
        <v>3940</v>
      </c>
      <c r="B131" s="3" t="s">
        <v>3935</v>
      </c>
      <c r="C131" s="3" t="s">
        <v>8045</v>
      </c>
      <c r="D131" s="6">
        <v>5000</v>
      </c>
      <c r="E131" s="8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8262</v>
      </c>
      <c r="O131" t="s">
        <v>8263</v>
      </c>
      <c r="P131" s="10">
        <v>0</v>
      </c>
      <c r="Q131" s="11">
        <v>5.5</v>
      </c>
      <c r="R131" s="9">
        <v>41961.492488425924</v>
      </c>
      <c r="S131" s="9">
        <v>42006.492488425924</v>
      </c>
    </row>
    <row r="132" spans="1:19" ht="30" x14ac:dyDescent="0.25">
      <c r="A132">
        <v>3941</v>
      </c>
      <c r="B132" s="3" t="s">
        <v>3936</v>
      </c>
      <c r="C132" s="3" t="s">
        <v>8046</v>
      </c>
      <c r="D132" s="6">
        <v>5500</v>
      </c>
      <c r="E132" s="8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8262</v>
      </c>
      <c r="O132" t="s">
        <v>8263</v>
      </c>
      <c r="P132" s="10">
        <v>0</v>
      </c>
      <c r="Q132" s="11">
        <v>25</v>
      </c>
      <c r="R132" s="9">
        <v>41940.587233796294</v>
      </c>
      <c r="S132" s="9">
        <v>41968.041666666672</v>
      </c>
    </row>
    <row r="133" spans="1:19" ht="30" x14ac:dyDescent="0.25">
      <c r="A133">
        <v>3942</v>
      </c>
      <c r="B133" s="3" t="s">
        <v>3937</v>
      </c>
      <c r="C133" s="3" t="s">
        <v>8047</v>
      </c>
      <c r="D133" s="6">
        <v>1200</v>
      </c>
      <c r="E133" s="8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8262</v>
      </c>
      <c r="O133" t="s">
        <v>8263</v>
      </c>
      <c r="P133" s="10">
        <v>0</v>
      </c>
      <c r="Q133" s="11">
        <v>0</v>
      </c>
      <c r="R133" s="9">
        <v>42111.904097222221</v>
      </c>
      <c r="S133" s="9">
        <v>42171.904097222221</v>
      </c>
    </row>
    <row r="134" spans="1:19" ht="30" x14ac:dyDescent="0.25">
      <c r="A134">
        <v>3943</v>
      </c>
      <c r="B134" s="3" t="s">
        <v>3938</v>
      </c>
      <c r="C134" s="3" t="s">
        <v>8048</v>
      </c>
      <c r="D134" s="6">
        <v>5000</v>
      </c>
      <c r="E134" s="8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8262</v>
      </c>
      <c r="O134" t="s">
        <v>8263</v>
      </c>
      <c r="P134" s="10">
        <v>0</v>
      </c>
      <c r="Q134" s="11">
        <v>137.08000000000001</v>
      </c>
      <c r="R134" s="9">
        <v>42279.778564814813</v>
      </c>
      <c r="S134" s="9">
        <v>42310.701388888891</v>
      </c>
    </row>
    <row r="135" spans="1:19" ht="30" x14ac:dyDescent="0.25">
      <c r="A135">
        <v>3944</v>
      </c>
      <c r="B135" s="3" t="s">
        <v>3939</v>
      </c>
      <c r="C135" s="3" t="s">
        <v>8049</v>
      </c>
      <c r="D135" s="6">
        <v>5000</v>
      </c>
      <c r="E135" s="8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8262</v>
      </c>
      <c r="O135" t="s">
        <v>8263</v>
      </c>
      <c r="P135" s="10">
        <v>0</v>
      </c>
      <c r="Q135" s="11">
        <v>0</v>
      </c>
      <c r="R135" s="9">
        <v>42213.662905092591</v>
      </c>
      <c r="S135" s="9">
        <v>42243.662905092591</v>
      </c>
    </row>
    <row r="136" spans="1:19" ht="30" x14ac:dyDescent="0.25">
      <c r="A136">
        <v>3945</v>
      </c>
      <c r="B136" s="3" t="s">
        <v>3940</v>
      </c>
      <c r="C136" s="3" t="s">
        <v>8050</v>
      </c>
      <c r="D136" s="6">
        <v>2000</v>
      </c>
      <c r="E136" s="8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8262</v>
      </c>
      <c r="O136" t="s">
        <v>8263</v>
      </c>
      <c r="P136" s="10">
        <v>0</v>
      </c>
      <c r="Q136" s="11">
        <v>5</v>
      </c>
      <c r="R136" s="9">
        <v>42109.801712962959</v>
      </c>
      <c r="S136" s="9">
        <v>42139.801712962959</v>
      </c>
    </row>
    <row r="137" spans="1:19" x14ac:dyDescent="0.25">
      <c r="A137">
        <v>3946</v>
      </c>
      <c r="B137" s="3" t="s">
        <v>3941</v>
      </c>
      <c r="C137" s="3" t="s">
        <v>8051</v>
      </c>
      <c r="D137" s="6">
        <v>6000</v>
      </c>
      <c r="E137" s="8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8262</v>
      </c>
      <c r="O137" t="s">
        <v>8263</v>
      </c>
      <c r="P137" s="10">
        <v>0</v>
      </c>
      <c r="Q137" s="11">
        <v>39</v>
      </c>
      <c r="R137" s="9">
        <v>42031.833587962959</v>
      </c>
      <c r="S137" s="9">
        <v>42063.333333333328</v>
      </c>
    </row>
    <row r="138" spans="1:19" ht="30" x14ac:dyDescent="0.25">
      <c r="A138">
        <v>3947</v>
      </c>
      <c r="B138" s="3" t="s">
        <v>3942</v>
      </c>
      <c r="C138" s="3" t="s">
        <v>8052</v>
      </c>
      <c r="D138" s="6">
        <v>3000</v>
      </c>
      <c r="E138" s="8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8262</v>
      </c>
      <c r="O138" t="s">
        <v>8263</v>
      </c>
      <c r="P138" s="10">
        <v>0</v>
      </c>
      <c r="Q138" s="11">
        <v>50.5</v>
      </c>
      <c r="R138" s="9">
        <v>42615.142870370371</v>
      </c>
      <c r="S138" s="9">
        <v>42645.142870370371</v>
      </c>
    </row>
    <row r="139" spans="1:19" ht="30" x14ac:dyDescent="0.25">
      <c r="A139">
        <v>3950</v>
      </c>
      <c r="B139" s="3" t="s">
        <v>3945</v>
      </c>
      <c r="C139" s="3" t="s">
        <v>8055</v>
      </c>
      <c r="D139" s="6">
        <v>4000</v>
      </c>
      <c r="E139" s="8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8262</v>
      </c>
      <c r="O139" t="s">
        <v>8263</v>
      </c>
      <c r="P139" s="10">
        <v>0</v>
      </c>
      <c r="Q139" s="11">
        <v>25</v>
      </c>
      <c r="R139" s="9">
        <v>42439.702314814815</v>
      </c>
      <c r="S139" s="9">
        <v>42468.774305555555</v>
      </c>
    </row>
    <row r="140" spans="1:19" ht="30" x14ac:dyDescent="0.25">
      <c r="A140">
        <v>3952</v>
      </c>
      <c r="B140" s="3" t="s">
        <v>3947</v>
      </c>
      <c r="C140" s="3" t="s">
        <v>8056</v>
      </c>
      <c r="D140" s="6">
        <v>26000</v>
      </c>
      <c r="E140" s="8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8262</v>
      </c>
      <c r="O140" t="s">
        <v>8263</v>
      </c>
      <c r="P140" s="10">
        <v>0</v>
      </c>
      <c r="Q140" s="11">
        <v>25</v>
      </c>
      <c r="R140" s="9">
        <v>42243.790393518517</v>
      </c>
      <c r="S140" s="9">
        <v>42303.790393518517</v>
      </c>
    </row>
    <row r="141" spans="1:19" ht="30" x14ac:dyDescent="0.25">
      <c r="A141">
        <v>3953</v>
      </c>
      <c r="B141" s="3" t="s">
        <v>3948</v>
      </c>
      <c r="C141" s="3" t="s">
        <v>8057</v>
      </c>
      <c r="D141" s="6">
        <v>17600</v>
      </c>
      <c r="E141" s="8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8262</v>
      </c>
      <c r="O141" t="s">
        <v>8263</v>
      </c>
      <c r="P141" s="10">
        <v>0</v>
      </c>
      <c r="Q141" s="11">
        <v>0</v>
      </c>
      <c r="R141" s="9">
        <v>42550.048449074078</v>
      </c>
      <c r="S141" s="9">
        <v>42580.978472222225</v>
      </c>
    </row>
    <row r="142" spans="1:19" ht="30" x14ac:dyDescent="0.25">
      <c r="A142">
        <v>3955</v>
      </c>
      <c r="B142" s="3" t="s">
        <v>3950</v>
      </c>
      <c r="C142" s="3" t="s">
        <v>8059</v>
      </c>
      <c r="D142" s="6">
        <v>1750</v>
      </c>
      <c r="E142" s="8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8262</v>
      </c>
      <c r="O142" t="s">
        <v>8263</v>
      </c>
      <c r="P142" s="10">
        <v>0</v>
      </c>
      <c r="Q142" s="11">
        <v>53.13</v>
      </c>
      <c r="R142" s="9">
        <v>42306.848854166667</v>
      </c>
      <c r="S142" s="9">
        <v>42336.890520833331</v>
      </c>
    </row>
    <row r="143" spans="1:19" ht="30" x14ac:dyDescent="0.25">
      <c r="A143">
        <v>3956</v>
      </c>
      <c r="B143" s="3" t="s">
        <v>3951</v>
      </c>
      <c r="C143" s="3" t="s">
        <v>8060</v>
      </c>
      <c r="D143" s="6">
        <v>5500</v>
      </c>
      <c r="E143" s="8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8262</v>
      </c>
      <c r="O143" t="s">
        <v>8263</v>
      </c>
      <c r="P143" s="10">
        <v>0</v>
      </c>
      <c r="Q143" s="11">
        <v>0</v>
      </c>
      <c r="R143" s="9">
        <v>42457.932025462964</v>
      </c>
      <c r="S143" s="9">
        <v>42485.013888888891</v>
      </c>
    </row>
    <row r="144" spans="1:19" ht="30" x14ac:dyDescent="0.25">
      <c r="A144">
        <v>3957</v>
      </c>
      <c r="B144" s="3" t="s">
        <v>3952</v>
      </c>
      <c r="C144" s="3" t="s">
        <v>8061</v>
      </c>
      <c r="D144" s="6">
        <v>28000</v>
      </c>
      <c r="E144" s="8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8262</v>
      </c>
      <c r="O144" t="s">
        <v>8263</v>
      </c>
      <c r="P144" s="10">
        <v>0</v>
      </c>
      <c r="Q144" s="11">
        <v>7</v>
      </c>
      <c r="R144" s="9">
        <v>42513.976319444439</v>
      </c>
      <c r="S144" s="9">
        <v>42559.976319444439</v>
      </c>
    </row>
    <row r="145" spans="1:19" ht="30" x14ac:dyDescent="0.25">
      <c r="A145">
        <v>3958</v>
      </c>
      <c r="B145" s="3" t="s">
        <v>3953</v>
      </c>
      <c r="C145" s="3" t="s">
        <v>8062</v>
      </c>
      <c r="D145" s="6">
        <v>2000</v>
      </c>
      <c r="E145" s="8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8262</v>
      </c>
      <c r="O145" t="s">
        <v>8263</v>
      </c>
      <c r="P145" s="10">
        <v>0</v>
      </c>
      <c r="Q145" s="11">
        <v>40.06</v>
      </c>
      <c r="R145" s="9">
        <v>41816.950370370374</v>
      </c>
      <c r="S145" s="9">
        <v>41853.583333333336</v>
      </c>
    </row>
    <row r="146" spans="1:19" ht="30" x14ac:dyDescent="0.25">
      <c r="A146">
        <v>3959</v>
      </c>
      <c r="B146" s="3" t="s">
        <v>3954</v>
      </c>
      <c r="C146" s="3" t="s">
        <v>8063</v>
      </c>
      <c r="D146" s="6">
        <v>1200</v>
      </c>
      <c r="E146" s="8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8262</v>
      </c>
      <c r="O146" t="s">
        <v>8263</v>
      </c>
      <c r="P146" s="10">
        <v>0</v>
      </c>
      <c r="Q146" s="11">
        <v>24.33</v>
      </c>
      <c r="R146" s="9">
        <v>41880.788842592592</v>
      </c>
      <c r="S146" s="9">
        <v>41910.788842592592</v>
      </c>
    </row>
    <row r="147" spans="1:19" ht="30" x14ac:dyDescent="0.25">
      <c r="A147">
        <v>3960</v>
      </c>
      <c r="B147" s="3" t="s">
        <v>3955</v>
      </c>
      <c r="C147" s="3" t="s">
        <v>8064</v>
      </c>
      <c r="D147" s="6">
        <v>3000</v>
      </c>
      <c r="E147" s="8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8262</v>
      </c>
      <c r="O147" t="s">
        <v>8263</v>
      </c>
      <c r="P147" s="10">
        <v>0</v>
      </c>
      <c r="Q147" s="11">
        <v>11.25</v>
      </c>
      <c r="R147" s="9">
        <v>42342.845555555556</v>
      </c>
      <c r="S147" s="9">
        <v>42372.845555555556</v>
      </c>
    </row>
    <row r="148" spans="1:19" ht="30" x14ac:dyDescent="0.25">
      <c r="A148">
        <v>3964</v>
      </c>
      <c r="B148" s="3" t="s">
        <v>3959</v>
      </c>
      <c r="C148" s="3" t="s">
        <v>8068</v>
      </c>
      <c r="D148" s="6">
        <v>2000</v>
      </c>
      <c r="E148" s="8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8262</v>
      </c>
      <c r="O148" t="s">
        <v>8263</v>
      </c>
      <c r="P148" s="10">
        <v>0</v>
      </c>
      <c r="Q148" s="11">
        <v>42</v>
      </c>
      <c r="R148" s="9">
        <v>42053.722060185188</v>
      </c>
      <c r="S148" s="9">
        <v>42113.680393518516</v>
      </c>
    </row>
    <row r="149" spans="1:19" ht="30" x14ac:dyDescent="0.25">
      <c r="A149">
        <v>3965</v>
      </c>
      <c r="B149" s="3" t="s">
        <v>3960</v>
      </c>
      <c r="C149" s="3" t="s">
        <v>8069</v>
      </c>
      <c r="D149" s="6">
        <v>2000</v>
      </c>
      <c r="E149" s="8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8262</v>
      </c>
      <c r="O149" t="s">
        <v>8263</v>
      </c>
      <c r="P149" s="10">
        <v>0</v>
      </c>
      <c r="Q149" s="11">
        <v>71.25</v>
      </c>
      <c r="R149" s="9">
        <v>42414.235879629632</v>
      </c>
      <c r="S149" s="9">
        <v>42474.194212962961</v>
      </c>
    </row>
    <row r="150" spans="1:19" ht="30" x14ac:dyDescent="0.25">
      <c r="A150">
        <v>3966</v>
      </c>
      <c r="B150" s="3" t="s">
        <v>3961</v>
      </c>
      <c r="C150" s="3" t="s">
        <v>8070</v>
      </c>
      <c r="D150" s="6">
        <v>7500</v>
      </c>
      <c r="E150" s="8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8262</v>
      </c>
      <c r="O150" t="s">
        <v>8263</v>
      </c>
      <c r="P150" s="10">
        <v>0</v>
      </c>
      <c r="Q150" s="11">
        <v>22.5</v>
      </c>
      <c r="R150" s="9">
        <v>41801.711550925924</v>
      </c>
      <c r="S150" s="9">
        <v>41844.124305555553</v>
      </c>
    </row>
    <row r="151" spans="1:19" ht="30" x14ac:dyDescent="0.25">
      <c r="A151">
        <v>3967</v>
      </c>
      <c r="B151" s="3" t="s">
        <v>3962</v>
      </c>
      <c r="C151" s="3" t="s">
        <v>8071</v>
      </c>
      <c r="D151" s="6">
        <v>1700</v>
      </c>
      <c r="E151" s="8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8262</v>
      </c>
      <c r="O151" t="s">
        <v>8263</v>
      </c>
      <c r="P151" s="10">
        <v>0</v>
      </c>
      <c r="Q151" s="11">
        <v>41</v>
      </c>
      <c r="R151" s="9">
        <v>42770.290590277778</v>
      </c>
      <c r="S151" s="9">
        <v>42800.290590277778</v>
      </c>
    </row>
    <row r="152" spans="1:19" ht="30" x14ac:dyDescent="0.25">
      <c r="A152">
        <v>3968</v>
      </c>
      <c r="B152" s="3" t="s">
        <v>3963</v>
      </c>
      <c r="C152" s="3" t="s">
        <v>8072</v>
      </c>
      <c r="D152" s="6">
        <v>5000</v>
      </c>
      <c r="E152" s="8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8262</v>
      </c>
      <c r="O152" t="s">
        <v>8263</v>
      </c>
      <c r="P152" s="10">
        <v>0</v>
      </c>
      <c r="Q152" s="11">
        <v>47.91</v>
      </c>
      <c r="R152" s="9">
        <v>42452.815659722226</v>
      </c>
      <c r="S152" s="9">
        <v>42512.815659722226</v>
      </c>
    </row>
    <row r="153" spans="1:19" ht="30" x14ac:dyDescent="0.25">
      <c r="A153">
        <v>3969</v>
      </c>
      <c r="B153" s="3" t="s">
        <v>3964</v>
      </c>
      <c r="C153" s="3" t="s">
        <v>8073</v>
      </c>
      <c r="D153" s="6">
        <v>2825</v>
      </c>
      <c r="E153" s="8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8262</v>
      </c>
      <c r="O153" t="s">
        <v>8263</v>
      </c>
      <c r="P153" s="10">
        <v>0</v>
      </c>
      <c r="Q153" s="11">
        <v>35.17</v>
      </c>
      <c r="R153" s="9">
        <v>42601.854699074072</v>
      </c>
      <c r="S153" s="9">
        <v>42611.163194444445</v>
      </c>
    </row>
    <row r="154" spans="1:19" ht="30" x14ac:dyDescent="0.25">
      <c r="A154">
        <v>3970</v>
      </c>
      <c r="B154" s="3" t="s">
        <v>3965</v>
      </c>
      <c r="C154" s="3" t="s">
        <v>8074</v>
      </c>
      <c r="D154" s="6">
        <v>15000</v>
      </c>
      <c r="E154" s="8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8262</v>
      </c>
      <c r="O154" t="s">
        <v>8263</v>
      </c>
      <c r="P154" s="10">
        <v>0</v>
      </c>
      <c r="Q154" s="11">
        <v>5.5</v>
      </c>
      <c r="R154" s="9">
        <v>42447.863553240735</v>
      </c>
      <c r="S154" s="9">
        <v>42477.863553240735</v>
      </c>
    </row>
    <row r="155" spans="1:19" ht="30" x14ac:dyDescent="0.25">
      <c r="A155">
        <v>3971</v>
      </c>
      <c r="B155" s="3" t="s">
        <v>3966</v>
      </c>
      <c r="C155" s="3" t="s">
        <v>8075</v>
      </c>
      <c r="D155" s="6">
        <v>14000</v>
      </c>
      <c r="E155" s="8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8262</v>
      </c>
      <c r="O155" t="s">
        <v>8263</v>
      </c>
      <c r="P155" s="10">
        <v>0</v>
      </c>
      <c r="Q155" s="11">
        <v>22.67</v>
      </c>
      <c r="R155" s="9">
        <v>41811.536180555559</v>
      </c>
      <c r="S155" s="9">
        <v>41841.536180555559</v>
      </c>
    </row>
    <row r="156" spans="1:19" ht="30" x14ac:dyDescent="0.25">
      <c r="A156">
        <v>3972</v>
      </c>
      <c r="B156" s="3" t="s">
        <v>3967</v>
      </c>
      <c r="C156" s="3" t="s">
        <v>8076</v>
      </c>
      <c r="D156" s="6">
        <v>1000</v>
      </c>
      <c r="E156" s="8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8262</v>
      </c>
      <c r="O156" t="s">
        <v>8263</v>
      </c>
      <c r="P156" s="10">
        <v>0</v>
      </c>
      <c r="Q156" s="11">
        <v>26.38</v>
      </c>
      <c r="R156" s="9">
        <v>41981.067523148144</v>
      </c>
      <c r="S156" s="9">
        <v>42041.067523148144</v>
      </c>
    </row>
    <row r="157" spans="1:19" ht="30" x14ac:dyDescent="0.25">
      <c r="A157">
        <v>3973</v>
      </c>
      <c r="B157" s="3" t="s">
        <v>3968</v>
      </c>
      <c r="C157" s="3" t="s">
        <v>8077</v>
      </c>
      <c r="D157" s="6">
        <v>5000</v>
      </c>
      <c r="E157" s="8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8262</v>
      </c>
      <c r="O157" t="s">
        <v>8263</v>
      </c>
      <c r="P157" s="10">
        <v>1</v>
      </c>
      <c r="Q157" s="11">
        <v>105.54</v>
      </c>
      <c r="R157" s="9">
        <v>42469.68414351852</v>
      </c>
      <c r="S157" s="9">
        <v>42499.166666666672</v>
      </c>
    </row>
    <row r="158" spans="1:19" ht="30" x14ac:dyDescent="0.25">
      <c r="A158">
        <v>3975</v>
      </c>
      <c r="B158" s="3" t="s">
        <v>3970</v>
      </c>
      <c r="C158" s="3" t="s">
        <v>8079</v>
      </c>
      <c r="D158" s="6">
        <v>678</v>
      </c>
      <c r="E158" s="8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8262</v>
      </c>
      <c r="O158" t="s">
        <v>8263</v>
      </c>
      <c r="P158" s="10">
        <v>0</v>
      </c>
      <c r="Q158" s="11">
        <v>0</v>
      </c>
      <c r="R158" s="9">
        <v>42534.866875</v>
      </c>
      <c r="S158" s="9">
        <v>42564.866875</v>
      </c>
    </row>
    <row r="159" spans="1:19" ht="30" x14ac:dyDescent="0.25">
      <c r="A159">
        <v>3976</v>
      </c>
      <c r="B159" s="3" t="s">
        <v>3971</v>
      </c>
      <c r="C159" s="3" t="s">
        <v>8080</v>
      </c>
      <c r="D159" s="6">
        <v>1300</v>
      </c>
      <c r="E159" s="8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8262</v>
      </c>
      <c r="O159" t="s">
        <v>8263</v>
      </c>
      <c r="P159" s="10">
        <v>0</v>
      </c>
      <c r="Q159" s="11">
        <v>62</v>
      </c>
      <c r="R159" s="9">
        <v>41830.858344907407</v>
      </c>
      <c r="S159" s="9">
        <v>41852.291666666664</v>
      </c>
    </row>
    <row r="160" spans="1:19" ht="30" x14ac:dyDescent="0.25">
      <c r="A160">
        <v>3977</v>
      </c>
      <c r="B160" s="3" t="s">
        <v>3972</v>
      </c>
      <c r="C160" s="3" t="s">
        <v>8081</v>
      </c>
      <c r="D160" s="6">
        <v>90000</v>
      </c>
      <c r="E160" s="8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8262</v>
      </c>
      <c r="O160" t="s">
        <v>8263</v>
      </c>
      <c r="P160" s="10">
        <v>0</v>
      </c>
      <c r="Q160" s="11">
        <v>217.5</v>
      </c>
      <c r="R160" s="9">
        <v>42543.788564814815</v>
      </c>
      <c r="S160" s="9">
        <v>42573.788564814815</v>
      </c>
    </row>
    <row r="161" spans="1:19" ht="30" x14ac:dyDescent="0.25">
      <c r="A161">
        <v>3978</v>
      </c>
      <c r="B161" s="3" t="s">
        <v>3973</v>
      </c>
      <c r="C161" s="3" t="s">
        <v>8082</v>
      </c>
      <c r="D161" s="6">
        <v>2000</v>
      </c>
      <c r="E161" s="8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8262</v>
      </c>
      <c r="O161" t="s">
        <v>8263</v>
      </c>
      <c r="P161" s="10">
        <v>0</v>
      </c>
      <c r="Q161" s="11">
        <v>26.75</v>
      </c>
      <c r="R161" s="9">
        <v>41975.642974537041</v>
      </c>
      <c r="S161" s="9">
        <v>42035.642974537041</v>
      </c>
    </row>
    <row r="162" spans="1:19" ht="30" x14ac:dyDescent="0.25">
      <c r="A162">
        <v>3980</v>
      </c>
      <c r="B162" s="3" t="s">
        <v>3975</v>
      </c>
      <c r="C162" s="3" t="s">
        <v>8084</v>
      </c>
      <c r="D162" s="6">
        <v>2500</v>
      </c>
      <c r="E162" s="8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8262</v>
      </c>
      <c r="O162" t="s">
        <v>8263</v>
      </c>
      <c r="P162" s="10">
        <v>0</v>
      </c>
      <c r="Q162" s="11">
        <v>64.290000000000006</v>
      </c>
      <c r="R162" s="9">
        <v>41795.598923611113</v>
      </c>
      <c r="S162" s="9">
        <v>41825.598923611113</v>
      </c>
    </row>
    <row r="163" spans="1:19" ht="30" x14ac:dyDescent="0.25">
      <c r="A163">
        <v>3981</v>
      </c>
      <c r="B163" s="3" t="s">
        <v>3356</v>
      </c>
      <c r="C163" s="3" t="s">
        <v>7466</v>
      </c>
      <c r="D163" s="6">
        <v>30000</v>
      </c>
      <c r="E163" s="8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8262</v>
      </c>
      <c r="O163" t="s">
        <v>8263</v>
      </c>
      <c r="P163" s="10">
        <v>0</v>
      </c>
      <c r="Q163" s="11">
        <v>175</v>
      </c>
      <c r="R163" s="9">
        <v>42508.179965277777</v>
      </c>
      <c r="S163" s="9">
        <v>42568.179965277777</v>
      </c>
    </row>
    <row r="164" spans="1:19" ht="30" x14ac:dyDescent="0.25">
      <c r="A164">
        <v>3983</v>
      </c>
      <c r="B164" s="3" t="s">
        <v>3977</v>
      </c>
      <c r="C164" s="3" t="s">
        <v>8086</v>
      </c>
      <c r="D164" s="6">
        <v>11140</v>
      </c>
      <c r="E164" s="8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8262</v>
      </c>
      <c r="O164" t="s">
        <v>8263</v>
      </c>
      <c r="P164" s="10">
        <v>0</v>
      </c>
      <c r="Q164" s="11">
        <v>84.28</v>
      </c>
      <c r="R164" s="9">
        <v>41747.86986111111</v>
      </c>
      <c r="S164" s="9">
        <v>41779.290972222225</v>
      </c>
    </row>
    <row r="165" spans="1:19" ht="30" x14ac:dyDescent="0.25">
      <c r="A165">
        <v>3985</v>
      </c>
      <c r="B165" s="3" t="s">
        <v>3979</v>
      </c>
      <c r="C165" s="3" t="s">
        <v>8088</v>
      </c>
      <c r="D165" s="6">
        <v>2000</v>
      </c>
      <c r="E165" s="8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8262</v>
      </c>
      <c r="O165" t="s">
        <v>8263</v>
      </c>
      <c r="P165" s="10">
        <v>0</v>
      </c>
      <c r="Q165" s="11">
        <v>33.74</v>
      </c>
      <c r="R165" s="9">
        <v>42399.707407407404</v>
      </c>
      <c r="S165" s="9">
        <v>42420.878472222219</v>
      </c>
    </row>
    <row r="166" spans="1:19" x14ac:dyDescent="0.25">
      <c r="A166">
        <v>3988</v>
      </c>
      <c r="B166" s="3" t="s">
        <v>3982</v>
      </c>
      <c r="C166" s="3" t="s">
        <v>8091</v>
      </c>
      <c r="D166" s="6">
        <v>1500</v>
      </c>
      <c r="E166" s="8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8262</v>
      </c>
      <c r="O166" t="s">
        <v>8263</v>
      </c>
      <c r="P166" s="10">
        <v>0</v>
      </c>
      <c r="Q166" s="11">
        <v>8</v>
      </c>
      <c r="R166" s="9">
        <v>42230.08116898148</v>
      </c>
      <c r="S166" s="9">
        <v>42245.08116898148</v>
      </c>
    </row>
    <row r="167" spans="1:19" ht="30" x14ac:dyDescent="0.25">
      <c r="A167">
        <v>3989</v>
      </c>
      <c r="B167" s="3" t="s">
        <v>3983</v>
      </c>
      <c r="C167" s="3" t="s">
        <v>8092</v>
      </c>
      <c r="D167" s="6">
        <v>3000</v>
      </c>
      <c r="E167" s="8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8262</v>
      </c>
      <c r="O167" t="s">
        <v>8263</v>
      </c>
      <c r="P167" s="10">
        <v>0</v>
      </c>
      <c r="Q167" s="11">
        <v>0</v>
      </c>
      <c r="R167" s="9">
        <v>42286.749780092592</v>
      </c>
      <c r="S167" s="9">
        <v>42316.791446759264</v>
      </c>
    </row>
    <row r="168" spans="1:19" x14ac:dyDescent="0.25">
      <c r="A168">
        <v>3991</v>
      </c>
      <c r="B168" s="3" t="s">
        <v>3985</v>
      </c>
      <c r="C168" s="3" t="s">
        <v>8094</v>
      </c>
      <c r="D168" s="6">
        <v>500</v>
      </c>
      <c r="E168" s="8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8262</v>
      </c>
      <c r="O168" t="s">
        <v>8263</v>
      </c>
      <c r="P168" s="10">
        <v>0</v>
      </c>
      <c r="Q168" s="11">
        <v>100</v>
      </c>
      <c r="R168" s="9">
        <v>42125.644467592589</v>
      </c>
      <c r="S168" s="9">
        <v>42155.644467592589</v>
      </c>
    </row>
    <row r="169" spans="1:19" ht="30" x14ac:dyDescent="0.25">
      <c r="A169">
        <v>3992</v>
      </c>
      <c r="B169" s="3" t="s">
        <v>3986</v>
      </c>
      <c r="C169" s="3" t="s">
        <v>8095</v>
      </c>
      <c r="D169" s="6">
        <v>10000</v>
      </c>
      <c r="E169" s="8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8262</v>
      </c>
      <c r="O169" t="s">
        <v>8263</v>
      </c>
      <c r="P169" s="10">
        <v>0</v>
      </c>
      <c r="Q169" s="11">
        <v>60.11</v>
      </c>
      <c r="R169" s="9">
        <v>42289.94049768518</v>
      </c>
      <c r="S169" s="9">
        <v>42349.982164351852</v>
      </c>
    </row>
    <row r="170" spans="1:19" ht="30" x14ac:dyDescent="0.25">
      <c r="A170">
        <v>3993</v>
      </c>
      <c r="B170" s="3" t="s">
        <v>3987</v>
      </c>
      <c r="C170" s="3" t="s">
        <v>8096</v>
      </c>
      <c r="D170" s="6">
        <v>50000</v>
      </c>
      <c r="E170" s="8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8262</v>
      </c>
      <c r="O170" t="s">
        <v>8263</v>
      </c>
      <c r="P170" s="10">
        <v>0</v>
      </c>
      <c r="Q170" s="11">
        <v>3</v>
      </c>
      <c r="R170" s="9">
        <v>42107.864722222221</v>
      </c>
      <c r="S170" s="9">
        <v>42137.864722222221</v>
      </c>
    </row>
    <row r="171" spans="1:19" ht="30" x14ac:dyDescent="0.25">
      <c r="A171">
        <v>3994</v>
      </c>
      <c r="B171" s="3" t="s">
        <v>3988</v>
      </c>
      <c r="C171" s="3" t="s">
        <v>8097</v>
      </c>
      <c r="D171" s="6">
        <v>2000</v>
      </c>
      <c r="E171" s="8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8262</v>
      </c>
      <c r="O171" t="s">
        <v>8263</v>
      </c>
      <c r="P171" s="10">
        <v>0</v>
      </c>
      <c r="Q171" s="11">
        <v>5</v>
      </c>
      <c r="R171" s="9">
        <v>41809.389930555553</v>
      </c>
      <c r="S171" s="9">
        <v>41839.389930555553</v>
      </c>
    </row>
    <row r="172" spans="1:19" ht="30" x14ac:dyDescent="0.25">
      <c r="A172">
        <v>3996</v>
      </c>
      <c r="B172" s="3" t="s">
        <v>3990</v>
      </c>
      <c r="C172" s="3" t="s">
        <v>8099</v>
      </c>
      <c r="D172" s="6">
        <v>3000</v>
      </c>
      <c r="E172" s="8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8262</v>
      </c>
      <c r="O172" t="s">
        <v>8263</v>
      </c>
      <c r="P172" s="10">
        <v>0</v>
      </c>
      <c r="Q172" s="11">
        <v>29.24</v>
      </c>
      <c r="R172" s="9">
        <v>41950.26694444444</v>
      </c>
      <c r="S172" s="9">
        <v>41963.669444444444</v>
      </c>
    </row>
    <row r="173" spans="1:19" ht="30" x14ac:dyDescent="0.25">
      <c r="A173">
        <v>3998</v>
      </c>
      <c r="B173" s="3" t="s">
        <v>3992</v>
      </c>
      <c r="C173" s="3" t="s">
        <v>8101</v>
      </c>
      <c r="D173" s="6">
        <v>1250</v>
      </c>
      <c r="E173" s="8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8262</v>
      </c>
      <c r="O173" t="s">
        <v>8263</v>
      </c>
      <c r="P173" s="10">
        <v>1</v>
      </c>
      <c r="Q173" s="11">
        <v>59.58</v>
      </c>
      <c r="R173" s="9">
        <v>42061.963263888887</v>
      </c>
      <c r="S173" s="9">
        <v>42091.921597222223</v>
      </c>
    </row>
    <row r="174" spans="1:19" ht="30" x14ac:dyDescent="0.25">
      <c r="A174">
        <v>3999</v>
      </c>
      <c r="B174" s="3" t="s">
        <v>3993</v>
      </c>
      <c r="C174" s="3" t="s">
        <v>8102</v>
      </c>
      <c r="D174" s="6">
        <v>7000</v>
      </c>
      <c r="E174" s="8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8262</v>
      </c>
      <c r="O174" t="s">
        <v>8263</v>
      </c>
      <c r="P174" s="10">
        <v>0</v>
      </c>
      <c r="Q174" s="11">
        <v>82.57</v>
      </c>
      <c r="R174" s="9">
        <v>41842.828680555554</v>
      </c>
      <c r="S174" s="9">
        <v>41882.827650462961</v>
      </c>
    </row>
    <row r="175" spans="1:19" x14ac:dyDescent="0.25">
      <c r="A175">
        <v>4000</v>
      </c>
      <c r="B175" s="3" t="s">
        <v>3994</v>
      </c>
      <c r="C175" s="3" t="s">
        <v>8103</v>
      </c>
      <c r="D175" s="6">
        <v>8000</v>
      </c>
      <c r="E175" s="8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8262</v>
      </c>
      <c r="O175" t="s">
        <v>8263</v>
      </c>
      <c r="P175" s="10">
        <v>0</v>
      </c>
      <c r="Q175" s="11">
        <v>10</v>
      </c>
      <c r="R175" s="9">
        <v>42437.64534722222</v>
      </c>
      <c r="S175" s="9">
        <v>42497.603680555556</v>
      </c>
    </row>
    <row r="176" spans="1:19" ht="30" x14ac:dyDescent="0.25">
      <c r="A176">
        <v>4002</v>
      </c>
      <c r="B176" s="3" t="s">
        <v>3996</v>
      </c>
      <c r="C176" s="3" t="s">
        <v>8105</v>
      </c>
      <c r="D176" s="6">
        <v>1250</v>
      </c>
      <c r="E176" s="8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8262</v>
      </c>
      <c r="O176" t="s">
        <v>8263</v>
      </c>
      <c r="P176" s="10">
        <v>0</v>
      </c>
      <c r="Q176" s="11">
        <v>5.75</v>
      </c>
      <c r="R176" s="9">
        <v>41879.043530092589</v>
      </c>
      <c r="S176" s="9">
        <v>41909.043530092589</v>
      </c>
    </row>
    <row r="177" spans="1:19" ht="30" x14ac:dyDescent="0.25">
      <c r="A177">
        <v>4003</v>
      </c>
      <c r="B177" s="3" t="s">
        <v>3997</v>
      </c>
      <c r="C177" s="3" t="s">
        <v>8068</v>
      </c>
      <c r="D177" s="6">
        <v>2000</v>
      </c>
      <c r="E177" s="8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8262</v>
      </c>
      <c r="O177" t="s">
        <v>8263</v>
      </c>
      <c r="P177" s="10">
        <v>0</v>
      </c>
      <c r="Q177" s="11">
        <v>100.5</v>
      </c>
      <c r="R177" s="9">
        <v>42020.587349537032</v>
      </c>
      <c r="S177" s="9">
        <v>42050.587349537032</v>
      </c>
    </row>
    <row r="178" spans="1:19" x14ac:dyDescent="0.25">
      <c r="A178">
        <v>4004</v>
      </c>
      <c r="B178" s="3" t="s">
        <v>3998</v>
      </c>
      <c r="C178" s="3" t="s">
        <v>8106</v>
      </c>
      <c r="D178" s="6">
        <v>500</v>
      </c>
      <c r="E178" s="8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8262</v>
      </c>
      <c r="O178" t="s">
        <v>8263</v>
      </c>
      <c r="P178" s="10">
        <v>0</v>
      </c>
      <c r="Q178" s="11">
        <v>1</v>
      </c>
      <c r="R178" s="9">
        <v>41890.16269675926</v>
      </c>
      <c r="S178" s="9">
        <v>41920.16269675926</v>
      </c>
    </row>
    <row r="179" spans="1:19" ht="30" x14ac:dyDescent="0.25">
      <c r="A179">
        <v>4005</v>
      </c>
      <c r="B179" s="3" t="s">
        <v>3999</v>
      </c>
      <c r="C179" s="3" t="s">
        <v>8107</v>
      </c>
      <c r="D179" s="6">
        <v>3000</v>
      </c>
      <c r="E179" s="8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8262</v>
      </c>
      <c r="O179" t="s">
        <v>8263</v>
      </c>
      <c r="P179" s="10">
        <v>0</v>
      </c>
      <c r="Q179" s="11">
        <v>20</v>
      </c>
      <c r="R179" s="9">
        <v>41872.807696759257</v>
      </c>
      <c r="S179" s="9">
        <v>41932.807696759257</v>
      </c>
    </row>
    <row r="180" spans="1:19" ht="30" x14ac:dyDescent="0.25">
      <c r="A180">
        <v>4006</v>
      </c>
      <c r="B180" s="3" t="s">
        <v>4000</v>
      </c>
      <c r="C180" s="3" t="s">
        <v>8108</v>
      </c>
      <c r="D180" s="6">
        <v>30000</v>
      </c>
      <c r="E180" s="8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8262</v>
      </c>
      <c r="O180" t="s">
        <v>8263</v>
      </c>
      <c r="P180" s="10">
        <v>0</v>
      </c>
      <c r="Q180" s="11">
        <v>2</v>
      </c>
      <c r="R180" s="9">
        <v>42391.772997685184</v>
      </c>
      <c r="S180" s="9">
        <v>42416.772997685184</v>
      </c>
    </row>
    <row r="181" spans="1:19" ht="30" x14ac:dyDescent="0.25">
      <c r="A181">
        <v>4007</v>
      </c>
      <c r="B181" s="3" t="s">
        <v>4001</v>
      </c>
      <c r="C181" s="3" t="s">
        <v>8109</v>
      </c>
      <c r="D181" s="6">
        <v>2000</v>
      </c>
      <c r="E181" s="8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8262</v>
      </c>
      <c r="O181" t="s">
        <v>8263</v>
      </c>
      <c r="P181" s="10">
        <v>0</v>
      </c>
      <c r="Q181" s="11">
        <v>5</v>
      </c>
      <c r="R181" s="9">
        <v>41848.772928240738</v>
      </c>
      <c r="S181" s="9">
        <v>41877.686111111114</v>
      </c>
    </row>
    <row r="182" spans="1:19" ht="30" x14ac:dyDescent="0.25">
      <c r="A182">
        <v>4010</v>
      </c>
      <c r="B182" s="3" t="s">
        <v>4004</v>
      </c>
      <c r="C182" s="3" t="s">
        <v>8112</v>
      </c>
      <c r="D182" s="6">
        <v>7200</v>
      </c>
      <c r="E182" s="8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8262</v>
      </c>
      <c r="O182" t="s">
        <v>8263</v>
      </c>
      <c r="P182" s="10">
        <v>0</v>
      </c>
      <c r="Q182" s="11">
        <v>45.84</v>
      </c>
      <c r="R182" s="9">
        <v>41921.770439814813</v>
      </c>
      <c r="S182" s="9">
        <v>41938.770439814813</v>
      </c>
    </row>
    <row r="183" spans="1:19" ht="30" x14ac:dyDescent="0.25">
      <c r="A183">
        <v>4013</v>
      </c>
      <c r="B183" s="3" t="s">
        <v>4007</v>
      </c>
      <c r="C183" s="3" t="s">
        <v>8115</v>
      </c>
      <c r="D183" s="6">
        <v>2000</v>
      </c>
      <c r="E183" s="8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8262</v>
      </c>
      <c r="O183" t="s">
        <v>8263</v>
      </c>
      <c r="P183" s="10">
        <v>0</v>
      </c>
      <c r="Q183" s="11">
        <v>13</v>
      </c>
      <c r="R183" s="9">
        <v>42021.301192129627</v>
      </c>
      <c r="S183" s="9">
        <v>42051.301192129627</v>
      </c>
    </row>
    <row r="184" spans="1:19" ht="30" x14ac:dyDescent="0.25">
      <c r="A184">
        <v>4014</v>
      </c>
      <c r="B184" s="3" t="s">
        <v>4008</v>
      </c>
      <c r="C184" s="3" t="s">
        <v>8116</v>
      </c>
      <c r="D184" s="6">
        <v>9000</v>
      </c>
      <c r="E184" s="8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8262</v>
      </c>
      <c r="O184" t="s">
        <v>8263</v>
      </c>
      <c r="P184" s="10">
        <v>0</v>
      </c>
      <c r="Q184" s="11">
        <v>0</v>
      </c>
      <c r="R184" s="9">
        <v>42419.246168981481</v>
      </c>
      <c r="S184" s="9">
        <v>42434.246168981481</v>
      </c>
    </row>
    <row r="185" spans="1:19" ht="30" x14ac:dyDescent="0.25">
      <c r="A185">
        <v>4015</v>
      </c>
      <c r="B185" s="3" t="s">
        <v>4009</v>
      </c>
      <c r="C185" s="3" t="s">
        <v>8117</v>
      </c>
      <c r="D185" s="6">
        <v>7000</v>
      </c>
      <c r="E185" s="8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8262</v>
      </c>
      <c r="O185" t="s">
        <v>8263</v>
      </c>
      <c r="P185" s="10">
        <v>0</v>
      </c>
      <c r="Q185" s="11">
        <v>1</v>
      </c>
      <c r="R185" s="9">
        <v>42174.780821759254</v>
      </c>
      <c r="S185" s="9">
        <v>42204.780821759254</v>
      </c>
    </row>
    <row r="186" spans="1:19" ht="30" x14ac:dyDescent="0.25">
      <c r="A186">
        <v>4017</v>
      </c>
      <c r="B186" s="3" t="s">
        <v>4011</v>
      </c>
      <c r="C186" s="3" t="s">
        <v>8119</v>
      </c>
      <c r="D186" s="6">
        <v>10000</v>
      </c>
      <c r="E186" s="8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8262</v>
      </c>
      <c r="O186" t="s">
        <v>8263</v>
      </c>
      <c r="P186" s="10">
        <v>0</v>
      </c>
      <c r="Q186" s="11">
        <v>52.5</v>
      </c>
      <c r="R186" s="9">
        <v>41856.672152777777</v>
      </c>
      <c r="S186" s="9">
        <v>41886.672152777777</v>
      </c>
    </row>
    <row r="187" spans="1:19" ht="30" x14ac:dyDescent="0.25">
      <c r="A187">
        <v>4019</v>
      </c>
      <c r="B187" s="3" t="s">
        <v>4013</v>
      </c>
      <c r="C187" s="3" t="s">
        <v>8121</v>
      </c>
      <c r="D187" s="6">
        <v>3500</v>
      </c>
      <c r="E187" s="8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8262</v>
      </c>
      <c r="O187" t="s">
        <v>8263</v>
      </c>
      <c r="P187" s="10">
        <v>0</v>
      </c>
      <c r="Q187" s="11">
        <v>7.25</v>
      </c>
      <c r="R187" s="9">
        <v>42417.675879629634</v>
      </c>
      <c r="S187" s="9">
        <v>42475.686111111107</v>
      </c>
    </row>
    <row r="188" spans="1:19" ht="30" x14ac:dyDescent="0.25">
      <c r="A188">
        <v>4020</v>
      </c>
      <c r="B188" s="3" t="s">
        <v>4014</v>
      </c>
      <c r="C188" s="3" t="s">
        <v>8122</v>
      </c>
      <c r="D188" s="6">
        <v>600</v>
      </c>
      <c r="E188" s="8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8262</v>
      </c>
      <c r="O188" t="s">
        <v>8263</v>
      </c>
      <c r="P188" s="10">
        <v>0</v>
      </c>
      <c r="Q188" s="11">
        <v>33.33</v>
      </c>
      <c r="R188" s="9">
        <v>42057.190960648149</v>
      </c>
      <c r="S188" s="9">
        <v>42087.149293981478</v>
      </c>
    </row>
    <row r="189" spans="1:19" ht="30" x14ac:dyDescent="0.25">
      <c r="A189">
        <v>4021</v>
      </c>
      <c r="B189" s="3" t="s">
        <v>4015</v>
      </c>
      <c r="C189" s="3" t="s">
        <v>8123</v>
      </c>
      <c r="D189" s="6">
        <v>15000</v>
      </c>
      <c r="E189" s="8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8262</v>
      </c>
      <c r="O189" t="s">
        <v>8263</v>
      </c>
      <c r="P189" s="10">
        <v>0</v>
      </c>
      <c r="Q189" s="11">
        <v>62.5</v>
      </c>
      <c r="R189" s="9">
        <v>41878.911550925928</v>
      </c>
      <c r="S189" s="9">
        <v>41938.911550925928</v>
      </c>
    </row>
    <row r="190" spans="1:19" x14ac:dyDescent="0.25">
      <c r="A190">
        <v>4022</v>
      </c>
      <c r="B190" s="3" t="s">
        <v>4016</v>
      </c>
      <c r="C190" s="3" t="s">
        <v>8124</v>
      </c>
      <c r="D190" s="6">
        <v>18000</v>
      </c>
      <c r="E190" s="8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8262</v>
      </c>
      <c r="O190" t="s">
        <v>8263</v>
      </c>
      <c r="P190" s="10">
        <v>1</v>
      </c>
      <c r="Q190" s="11">
        <v>63.56</v>
      </c>
      <c r="R190" s="9">
        <v>41990.584108796291</v>
      </c>
      <c r="S190" s="9">
        <v>42036.120833333334</v>
      </c>
    </row>
    <row r="191" spans="1:19" ht="30" x14ac:dyDescent="0.25">
      <c r="A191">
        <v>4023</v>
      </c>
      <c r="B191" s="3" t="s">
        <v>4017</v>
      </c>
      <c r="C191" s="3" t="s">
        <v>8125</v>
      </c>
      <c r="D191" s="6">
        <v>7000</v>
      </c>
      <c r="E191" s="8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8262</v>
      </c>
      <c r="O191" t="s">
        <v>8263</v>
      </c>
      <c r="P191" s="10">
        <v>0</v>
      </c>
      <c r="Q191" s="11">
        <v>0</v>
      </c>
      <c r="R191" s="9">
        <v>42408.999571759254</v>
      </c>
      <c r="S191" s="9">
        <v>42453.957905092597</v>
      </c>
    </row>
    <row r="192" spans="1:19" ht="30" x14ac:dyDescent="0.25">
      <c r="A192">
        <v>4024</v>
      </c>
      <c r="B192" s="3" t="s">
        <v>4018</v>
      </c>
      <c r="C192" s="3" t="s">
        <v>8126</v>
      </c>
      <c r="D192" s="6">
        <v>800</v>
      </c>
      <c r="E192" s="8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8262</v>
      </c>
      <c r="O192" t="s">
        <v>8263</v>
      </c>
      <c r="P192" s="10">
        <v>0</v>
      </c>
      <c r="Q192" s="11">
        <v>10</v>
      </c>
      <c r="R192" s="9">
        <v>42217.670104166667</v>
      </c>
      <c r="S192" s="9">
        <v>42247.670104166667</v>
      </c>
    </row>
    <row r="193" spans="1:19" ht="30" x14ac:dyDescent="0.25">
      <c r="A193">
        <v>4026</v>
      </c>
      <c r="B193" s="3" t="s">
        <v>4020</v>
      </c>
      <c r="C193" s="3" t="s">
        <v>8128</v>
      </c>
      <c r="D193" s="6">
        <v>4000</v>
      </c>
      <c r="E193" s="8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8262</v>
      </c>
      <c r="O193" t="s">
        <v>8263</v>
      </c>
      <c r="P193" s="10">
        <v>0</v>
      </c>
      <c r="Q193" s="11">
        <v>0</v>
      </c>
      <c r="R193" s="9">
        <v>42282.655543981484</v>
      </c>
      <c r="S193" s="9">
        <v>42342.697210648148</v>
      </c>
    </row>
    <row r="194" spans="1:19" ht="30" x14ac:dyDescent="0.25">
      <c r="A194">
        <v>4027</v>
      </c>
      <c r="B194" s="3" t="s">
        <v>4021</v>
      </c>
      <c r="C194" s="3" t="s">
        <v>8129</v>
      </c>
      <c r="D194" s="6">
        <v>3000</v>
      </c>
      <c r="E194" s="8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8262</v>
      </c>
      <c r="O194" t="s">
        <v>8263</v>
      </c>
      <c r="P194" s="10">
        <v>0</v>
      </c>
      <c r="Q194" s="11">
        <v>30.71</v>
      </c>
      <c r="R194" s="9">
        <v>42768.97084490741</v>
      </c>
      <c r="S194" s="9">
        <v>42789.041666666672</v>
      </c>
    </row>
    <row r="195" spans="1:19" ht="30" x14ac:dyDescent="0.25">
      <c r="A195">
        <v>4028</v>
      </c>
      <c r="B195" s="3" t="s">
        <v>4022</v>
      </c>
      <c r="C195" s="3" t="s">
        <v>8130</v>
      </c>
      <c r="D195" s="6">
        <v>2000</v>
      </c>
      <c r="E195" s="8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8262</v>
      </c>
      <c r="O195" t="s">
        <v>8263</v>
      </c>
      <c r="P195" s="10">
        <v>0</v>
      </c>
      <c r="Q195" s="11">
        <v>51</v>
      </c>
      <c r="R195" s="9">
        <v>41765.938657407409</v>
      </c>
      <c r="S195" s="9">
        <v>41795.938657407409</v>
      </c>
    </row>
    <row r="196" spans="1:19" ht="30" x14ac:dyDescent="0.25">
      <c r="A196">
        <v>4029</v>
      </c>
      <c r="B196" s="3" t="s">
        <v>4023</v>
      </c>
      <c r="C196" s="3" t="s">
        <v>8131</v>
      </c>
      <c r="D196" s="6">
        <v>20000</v>
      </c>
      <c r="E196" s="8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8262</v>
      </c>
      <c r="O196" t="s">
        <v>8263</v>
      </c>
      <c r="P196" s="10">
        <v>0</v>
      </c>
      <c r="Q196" s="11">
        <v>0</v>
      </c>
      <c r="R196" s="9">
        <v>42322.025115740747</v>
      </c>
      <c r="S196" s="9">
        <v>42352.025115740747</v>
      </c>
    </row>
    <row r="197" spans="1:19" ht="30" x14ac:dyDescent="0.25">
      <c r="A197">
        <v>4030</v>
      </c>
      <c r="B197" s="3" t="s">
        <v>4024</v>
      </c>
      <c r="C197" s="3" t="s">
        <v>8132</v>
      </c>
      <c r="D197" s="6">
        <v>2500</v>
      </c>
      <c r="E197" s="8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8262</v>
      </c>
      <c r="O197" t="s">
        <v>8263</v>
      </c>
      <c r="P197" s="10">
        <v>0</v>
      </c>
      <c r="Q197" s="11">
        <v>66.67</v>
      </c>
      <c r="R197" s="9">
        <v>42374.655081018514</v>
      </c>
      <c r="S197" s="9">
        <v>42403.784027777772</v>
      </c>
    </row>
    <row r="198" spans="1:19" ht="30" x14ac:dyDescent="0.25">
      <c r="A198">
        <v>4031</v>
      </c>
      <c r="B198" s="3" t="s">
        <v>4025</v>
      </c>
      <c r="C198" s="3" t="s">
        <v>8133</v>
      </c>
      <c r="D198" s="6">
        <v>5000</v>
      </c>
      <c r="E198" s="8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8262</v>
      </c>
      <c r="O198" t="s">
        <v>8263</v>
      </c>
      <c r="P198" s="10">
        <v>0</v>
      </c>
      <c r="Q198" s="11">
        <v>0</v>
      </c>
      <c r="R198" s="9">
        <v>41941.585231481484</v>
      </c>
      <c r="S198" s="9">
        <v>41991.626898148148</v>
      </c>
    </row>
    <row r="199" spans="1:19" ht="30" x14ac:dyDescent="0.25">
      <c r="A199">
        <v>4032</v>
      </c>
      <c r="B199" s="3" t="s">
        <v>4026</v>
      </c>
      <c r="C199" s="3" t="s">
        <v>8134</v>
      </c>
      <c r="D199" s="6">
        <v>6048</v>
      </c>
      <c r="E199" s="8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8262</v>
      </c>
      <c r="O199" t="s">
        <v>8263</v>
      </c>
      <c r="P199" s="10">
        <v>0</v>
      </c>
      <c r="Q199" s="11">
        <v>59</v>
      </c>
      <c r="R199" s="9">
        <v>42293.809212962966</v>
      </c>
      <c r="S199" s="9">
        <v>42353.85087962963</v>
      </c>
    </row>
    <row r="200" spans="1:19" ht="30" x14ac:dyDescent="0.25">
      <c r="A200">
        <v>4034</v>
      </c>
      <c r="B200" s="3" t="s">
        <v>4028</v>
      </c>
      <c r="C200" s="3" t="s">
        <v>8136</v>
      </c>
      <c r="D200" s="6">
        <v>13500</v>
      </c>
      <c r="E200" s="8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8262</v>
      </c>
      <c r="O200" t="s">
        <v>8263</v>
      </c>
      <c r="P200" s="10">
        <v>0</v>
      </c>
      <c r="Q200" s="11">
        <v>100</v>
      </c>
      <c r="R200" s="9">
        <v>42067.947337962964</v>
      </c>
      <c r="S200" s="9">
        <v>42097.905671296292</v>
      </c>
    </row>
    <row r="201" spans="1:19" x14ac:dyDescent="0.25">
      <c r="A201">
        <v>4035</v>
      </c>
      <c r="B201" s="3" t="s">
        <v>4029</v>
      </c>
      <c r="C201" s="3" t="s">
        <v>8137</v>
      </c>
      <c r="D201" s="6">
        <v>10000</v>
      </c>
      <c r="E201" s="8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8262</v>
      </c>
      <c r="O201" t="s">
        <v>8263</v>
      </c>
      <c r="P201" s="10">
        <v>0</v>
      </c>
      <c r="Q201" s="11">
        <v>147.4</v>
      </c>
      <c r="R201" s="9">
        <v>41903.882951388885</v>
      </c>
      <c r="S201" s="9">
        <v>41933.882951388885</v>
      </c>
    </row>
    <row r="202" spans="1:19" ht="30" x14ac:dyDescent="0.25">
      <c r="A202">
        <v>4036</v>
      </c>
      <c r="B202" s="3" t="s">
        <v>4030</v>
      </c>
      <c r="C202" s="3" t="s">
        <v>7435</v>
      </c>
      <c r="D202" s="6">
        <v>6000</v>
      </c>
      <c r="E202" s="8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8262</v>
      </c>
      <c r="O202" t="s">
        <v>8263</v>
      </c>
      <c r="P202" s="10">
        <v>0</v>
      </c>
      <c r="Q202" s="11">
        <v>166.06</v>
      </c>
      <c r="R202" s="9">
        <v>41804.937083333331</v>
      </c>
      <c r="S202" s="9">
        <v>41821.9375</v>
      </c>
    </row>
    <row r="203" spans="1:19" ht="30" x14ac:dyDescent="0.25">
      <c r="A203">
        <v>4037</v>
      </c>
      <c r="B203" s="3" t="s">
        <v>4031</v>
      </c>
      <c r="C203" s="3" t="s">
        <v>8138</v>
      </c>
      <c r="D203" s="6">
        <v>700</v>
      </c>
      <c r="E203" s="8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8262</v>
      </c>
      <c r="O203" t="s">
        <v>8263</v>
      </c>
      <c r="P203" s="10">
        <v>0</v>
      </c>
      <c r="Q203" s="11">
        <v>40</v>
      </c>
      <c r="R203" s="9">
        <v>42497.070775462969</v>
      </c>
      <c r="S203" s="9">
        <v>42514.600694444445</v>
      </c>
    </row>
    <row r="204" spans="1:19" ht="30" x14ac:dyDescent="0.25">
      <c r="A204">
        <v>4038</v>
      </c>
      <c r="B204" s="3" t="s">
        <v>4032</v>
      </c>
      <c r="C204" s="3" t="s">
        <v>8139</v>
      </c>
      <c r="D204" s="6">
        <v>2500</v>
      </c>
      <c r="E204" s="8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8262</v>
      </c>
      <c r="O204" t="s">
        <v>8263</v>
      </c>
      <c r="P204" s="10">
        <v>0</v>
      </c>
      <c r="Q204" s="11">
        <v>75.25</v>
      </c>
      <c r="R204" s="9">
        <v>41869.798726851855</v>
      </c>
      <c r="S204" s="9">
        <v>41929.798726851855</v>
      </c>
    </row>
    <row r="205" spans="1:19" ht="30" x14ac:dyDescent="0.25">
      <c r="A205">
        <v>4039</v>
      </c>
      <c r="B205" s="3" t="s">
        <v>4033</v>
      </c>
      <c r="C205" s="3" t="s">
        <v>8140</v>
      </c>
      <c r="D205" s="6">
        <v>500</v>
      </c>
      <c r="E205" s="8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8262</v>
      </c>
      <c r="O205" t="s">
        <v>8263</v>
      </c>
      <c r="P205" s="10">
        <v>1</v>
      </c>
      <c r="Q205" s="11">
        <v>60</v>
      </c>
      <c r="R205" s="9">
        <v>42305.670914351853</v>
      </c>
      <c r="S205" s="9">
        <v>42339.249305555553</v>
      </c>
    </row>
    <row r="206" spans="1:19" ht="30" x14ac:dyDescent="0.25">
      <c r="A206">
        <v>4040</v>
      </c>
      <c r="B206" s="3" t="s">
        <v>4034</v>
      </c>
      <c r="C206" s="3" t="s">
        <v>8141</v>
      </c>
      <c r="D206" s="6">
        <v>8000</v>
      </c>
      <c r="E206" s="8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8262</v>
      </c>
      <c r="O206" t="s">
        <v>8263</v>
      </c>
      <c r="P206" s="10">
        <v>0</v>
      </c>
      <c r="Q206" s="11">
        <v>1250</v>
      </c>
      <c r="R206" s="9">
        <v>42144.231527777782</v>
      </c>
      <c r="S206" s="9">
        <v>42203.125</v>
      </c>
    </row>
    <row r="207" spans="1:19" ht="30" x14ac:dyDescent="0.25">
      <c r="A207">
        <v>4042</v>
      </c>
      <c r="B207" s="3" t="s">
        <v>4036</v>
      </c>
      <c r="C207" s="3" t="s">
        <v>8143</v>
      </c>
      <c r="D207" s="6">
        <v>10000</v>
      </c>
      <c r="E207" s="8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8262</v>
      </c>
      <c r="O207" t="s">
        <v>8263</v>
      </c>
      <c r="P207" s="10">
        <v>0</v>
      </c>
      <c r="Q207" s="11">
        <v>7</v>
      </c>
      <c r="R207" s="9">
        <v>41995.084074074075</v>
      </c>
      <c r="S207" s="9">
        <v>42024.802777777775</v>
      </c>
    </row>
    <row r="208" spans="1:19" ht="30" x14ac:dyDescent="0.25">
      <c r="A208">
        <v>4044</v>
      </c>
      <c r="B208" s="3" t="s">
        <v>4038</v>
      </c>
      <c r="C208" s="3" t="s">
        <v>8145</v>
      </c>
      <c r="D208" s="6">
        <v>600</v>
      </c>
      <c r="E208" s="8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8262</v>
      </c>
      <c r="O208" t="s">
        <v>8263</v>
      </c>
      <c r="P208" s="10">
        <v>0</v>
      </c>
      <c r="Q208" s="11">
        <v>56.25</v>
      </c>
      <c r="R208" s="9">
        <v>42074.219699074078</v>
      </c>
      <c r="S208" s="9">
        <v>42104.208333333328</v>
      </c>
    </row>
    <row r="209" spans="1:19" ht="30" x14ac:dyDescent="0.25">
      <c r="A209">
        <v>4046</v>
      </c>
      <c r="B209" s="3" t="s">
        <v>4040</v>
      </c>
      <c r="C209" s="3" t="s">
        <v>8147</v>
      </c>
      <c r="D209" s="6">
        <v>5600</v>
      </c>
      <c r="E209" s="8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8262</v>
      </c>
      <c r="O209" t="s">
        <v>8263</v>
      </c>
      <c r="P209" s="10">
        <v>0</v>
      </c>
      <c r="Q209" s="11">
        <v>38.33</v>
      </c>
      <c r="R209" s="9">
        <v>41904.650578703702</v>
      </c>
      <c r="S209" s="9">
        <v>41934.650578703702</v>
      </c>
    </row>
    <row r="210" spans="1:19" ht="30" x14ac:dyDescent="0.25">
      <c r="A210">
        <v>4047</v>
      </c>
      <c r="B210" s="3" t="s">
        <v>4041</v>
      </c>
      <c r="C210" s="3" t="s">
        <v>8148</v>
      </c>
      <c r="D210" s="6">
        <v>5000</v>
      </c>
      <c r="E210" s="8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8262</v>
      </c>
      <c r="O210" t="s">
        <v>8263</v>
      </c>
      <c r="P210" s="10">
        <v>0</v>
      </c>
      <c r="Q210" s="11">
        <v>27.5</v>
      </c>
      <c r="R210" s="9">
        <v>41991.022488425922</v>
      </c>
      <c r="S210" s="9">
        <v>42015.041666666672</v>
      </c>
    </row>
    <row r="211" spans="1:19" ht="30" x14ac:dyDescent="0.25">
      <c r="A211">
        <v>4049</v>
      </c>
      <c r="B211" s="3" t="s">
        <v>4043</v>
      </c>
      <c r="C211" s="3" t="s">
        <v>8150</v>
      </c>
      <c r="D211" s="6">
        <v>20000</v>
      </c>
      <c r="E211" s="8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8262</v>
      </c>
      <c r="O211" t="s">
        <v>8263</v>
      </c>
      <c r="P211" s="10">
        <v>0</v>
      </c>
      <c r="Q211" s="11">
        <v>16</v>
      </c>
      <c r="R211" s="9">
        <v>42169.958506944444</v>
      </c>
      <c r="S211" s="9">
        <v>42199.958506944444</v>
      </c>
    </row>
    <row r="212" spans="1:19" ht="30" x14ac:dyDescent="0.25">
      <c r="A212">
        <v>4050</v>
      </c>
      <c r="B212" s="3" t="s">
        <v>4044</v>
      </c>
      <c r="C212" s="3" t="s">
        <v>8151</v>
      </c>
      <c r="D212" s="6">
        <v>1500</v>
      </c>
      <c r="E212" s="8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8262</v>
      </c>
      <c r="O212" t="s">
        <v>8263</v>
      </c>
      <c r="P212" s="10">
        <v>0</v>
      </c>
      <c r="Q212" s="11">
        <v>1</v>
      </c>
      <c r="R212" s="9">
        <v>41905.636469907404</v>
      </c>
      <c r="S212" s="9">
        <v>41935.636469907404</v>
      </c>
    </row>
    <row r="213" spans="1:19" ht="30" x14ac:dyDescent="0.25">
      <c r="A213">
        <v>4051</v>
      </c>
      <c r="B213" s="3" t="s">
        <v>4045</v>
      </c>
      <c r="C213" s="3" t="s">
        <v>8152</v>
      </c>
      <c r="D213" s="6">
        <v>500</v>
      </c>
      <c r="E213" s="8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8262</v>
      </c>
      <c r="O213" t="s">
        <v>8263</v>
      </c>
      <c r="P213" s="10">
        <v>0</v>
      </c>
      <c r="Q213" s="11">
        <v>0</v>
      </c>
      <c r="R213" s="9">
        <v>41761.810150462967</v>
      </c>
      <c r="S213" s="9">
        <v>41768.286805555559</v>
      </c>
    </row>
    <row r="214" spans="1:19" ht="45" x14ac:dyDescent="0.25">
      <c r="A214">
        <v>4052</v>
      </c>
      <c r="B214" s="3" t="s">
        <v>4046</v>
      </c>
      <c r="C214" s="3" t="s">
        <v>8153</v>
      </c>
      <c r="D214" s="6">
        <v>3000</v>
      </c>
      <c r="E214" s="8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8262</v>
      </c>
      <c r="O214" t="s">
        <v>8263</v>
      </c>
      <c r="P214" s="10">
        <v>0</v>
      </c>
      <c r="Q214" s="11">
        <v>86.62</v>
      </c>
      <c r="R214" s="9">
        <v>41865.878657407404</v>
      </c>
      <c r="S214" s="9">
        <v>41925.878657407404</v>
      </c>
    </row>
    <row r="215" spans="1:19" ht="30" x14ac:dyDescent="0.25">
      <c r="A215">
        <v>4054</v>
      </c>
      <c r="B215" s="3" t="s">
        <v>4048</v>
      </c>
      <c r="C215" s="3" t="s">
        <v>8155</v>
      </c>
      <c r="D215" s="6">
        <v>8880</v>
      </c>
      <c r="E215" s="8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8262</v>
      </c>
      <c r="O215" t="s">
        <v>8263</v>
      </c>
      <c r="P215" s="10">
        <v>0</v>
      </c>
      <c r="Q215" s="11">
        <v>0</v>
      </c>
      <c r="R215" s="9">
        <v>42613.841261574074</v>
      </c>
      <c r="S215" s="9">
        <v>42644.166666666672</v>
      </c>
    </row>
    <row r="216" spans="1:19" ht="30" x14ac:dyDescent="0.25">
      <c r="A216">
        <v>4056</v>
      </c>
      <c r="B216" s="3" t="s">
        <v>4050</v>
      </c>
      <c r="C216" s="3" t="s">
        <v>8157</v>
      </c>
      <c r="D216" s="6">
        <v>1500</v>
      </c>
      <c r="E216" s="8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8262</v>
      </c>
      <c r="O216" t="s">
        <v>8263</v>
      </c>
      <c r="P216" s="10">
        <v>1</v>
      </c>
      <c r="Q216" s="11">
        <v>88.33</v>
      </c>
      <c r="R216" s="9">
        <v>42534.933321759265</v>
      </c>
      <c r="S216" s="9">
        <v>42554.832638888889</v>
      </c>
    </row>
    <row r="217" spans="1:19" ht="30" x14ac:dyDescent="0.25">
      <c r="A217">
        <v>4058</v>
      </c>
      <c r="B217" s="3" t="s">
        <v>4052</v>
      </c>
      <c r="C217" s="3" t="s">
        <v>8159</v>
      </c>
      <c r="D217" s="6">
        <v>3750</v>
      </c>
      <c r="E217" s="8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8262</v>
      </c>
      <c r="O217" t="s">
        <v>8263</v>
      </c>
      <c r="P217" s="10">
        <v>0</v>
      </c>
      <c r="Q217" s="11">
        <v>23.75</v>
      </c>
      <c r="R217" s="9">
        <v>42446.060694444444</v>
      </c>
      <c r="S217" s="9">
        <v>42461.165972222225</v>
      </c>
    </row>
    <row r="218" spans="1:19" x14ac:dyDescent="0.25">
      <c r="A218">
        <v>4061</v>
      </c>
      <c r="B218" s="3" t="s">
        <v>4055</v>
      </c>
      <c r="C218" s="3" t="s">
        <v>8162</v>
      </c>
      <c r="D218" s="6">
        <v>525</v>
      </c>
      <c r="E218" s="8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8262</v>
      </c>
      <c r="O218" t="s">
        <v>8263</v>
      </c>
      <c r="P218" s="10">
        <v>0</v>
      </c>
      <c r="Q218" s="11">
        <v>0</v>
      </c>
      <c r="R218" s="9">
        <v>42421.141469907408</v>
      </c>
      <c r="S218" s="9">
        <v>42481.099803240737</v>
      </c>
    </row>
    <row r="219" spans="1:19" ht="30" x14ac:dyDescent="0.25">
      <c r="A219">
        <v>4062</v>
      </c>
      <c r="B219" s="3" t="s">
        <v>4056</v>
      </c>
      <c r="C219" s="3" t="s">
        <v>8163</v>
      </c>
      <c r="D219" s="6">
        <v>20000</v>
      </c>
      <c r="E219" s="8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8262</v>
      </c>
      <c r="O219" t="s">
        <v>8263</v>
      </c>
      <c r="P219" s="10">
        <v>0</v>
      </c>
      <c r="Q219" s="11">
        <v>163.33000000000001</v>
      </c>
      <c r="R219" s="9">
        <v>42523.739212962959</v>
      </c>
      <c r="S219" s="9">
        <v>42553.739212962959</v>
      </c>
    </row>
    <row r="220" spans="1:19" x14ac:dyDescent="0.25">
      <c r="A220">
        <v>4065</v>
      </c>
      <c r="B220" s="3" t="s">
        <v>4059</v>
      </c>
      <c r="C220" s="3" t="s">
        <v>8166</v>
      </c>
      <c r="D220" s="6">
        <v>4000</v>
      </c>
      <c r="E220" s="8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8262</v>
      </c>
      <c r="O220" t="s">
        <v>8263</v>
      </c>
      <c r="P220" s="10">
        <v>0</v>
      </c>
      <c r="Q220" s="11">
        <v>6.75</v>
      </c>
      <c r="R220" s="9">
        <v>41833.951516203706</v>
      </c>
      <c r="S220" s="9">
        <v>41863.951516203706</v>
      </c>
    </row>
    <row r="221" spans="1:19" ht="30" x14ac:dyDescent="0.25">
      <c r="A221">
        <v>4066</v>
      </c>
      <c r="B221" s="3" t="s">
        <v>4060</v>
      </c>
      <c r="C221" s="3" t="s">
        <v>8167</v>
      </c>
      <c r="D221" s="6">
        <v>15000</v>
      </c>
      <c r="E221" s="8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8262</v>
      </c>
      <c r="O221" t="s">
        <v>8263</v>
      </c>
      <c r="P221" s="10">
        <v>0</v>
      </c>
      <c r="Q221" s="11">
        <v>25</v>
      </c>
      <c r="R221" s="9">
        <v>42479.039212962962</v>
      </c>
      <c r="S221" s="9">
        <v>42509.039212962962</v>
      </c>
    </row>
    <row r="222" spans="1:19" ht="30" x14ac:dyDescent="0.25">
      <c r="A222">
        <v>4067</v>
      </c>
      <c r="B222" s="3" t="s">
        <v>4061</v>
      </c>
      <c r="C222" s="3" t="s">
        <v>7995</v>
      </c>
      <c r="D222" s="6">
        <v>5000</v>
      </c>
      <c r="E222" s="8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8262</v>
      </c>
      <c r="O222" t="s">
        <v>8263</v>
      </c>
      <c r="P222" s="10">
        <v>1</v>
      </c>
      <c r="Q222" s="11">
        <v>179.12</v>
      </c>
      <c r="R222" s="9">
        <v>42235.117476851854</v>
      </c>
      <c r="S222" s="9">
        <v>42275.117476851854</v>
      </c>
    </row>
    <row r="223" spans="1:19" ht="30" x14ac:dyDescent="0.25">
      <c r="A223">
        <v>4068</v>
      </c>
      <c r="B223" s="3" t="s">
        <v>4062</v>
      </c>
      <c r="C223" s="3" t="s">
        <v>8168</v>
      </c>
      <c r="D223" s="6">
        <v>3495</v>
      </c>
      <c r="E223" s="8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8262</v>
      </c>
      <c r="O223" t="s">
        <v>8263</v>
      </c>
      <c r="P223" s="10">
        <v>0</v>
      </c>
      <c r="Q223" s="11">
        <v>34.950000000000003</v>
      </c>
      <c r="R223" s="9">
        <v>42718.963599537034</v>
      </c>
      <c r="S223" s="9">
        <v>42748.961805555555</v>
      </c>
    </row>
    <row r="224" spans="1:19" ht="30" x14ac:dyDescent="0.25">
      <c r="A224">
        <v>4070</v>
      </c>
      <c r="B224" s="3" t="s">
        <v>4064</v>
      </c>
      <c r="C224" s="3" t="s">
        <v>8170</v>
      </c>
      <c r="D224" s="6">
        <v>1000</v>
      </c>
      <c r="E224" s="8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8262</v>
      </c>
      <c r="O224" t="s">
        <v>8263</v>
      </c>
      <c r="P224" s="10">
        <v>0</v>
      </c>
      <c r="Q224" s="11">
        <v>27.5</v>
      </c>
      <c r="R224" s="9">
        <v>42031.666898148149</v>
      </c>
      <c r="S224" s="9">
        <v>42064.125</v>
      </c>
    </row>
    <row r="225" spans="1:19" ht="30" x14ac:dyDescent="0.25">
      <c r="A225">
        <v>4073</v>
      </c>
      <c r="B225" s="3" t="s">
        <v>4067</v>
      </c>
      <c r="C225" s="3" t="s">
        <v>8173</v>
      </c>
      <c r="D225" s="6">
        <v>3500</v>
      </c>
      <c r="E225" s="8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8262</v>
      </c>
      <c r="O225" t="s">
        <v>8263</v>
      </c>
      <c r="P225" s="10">
        <v>0</v>
      </c>
      <c r="Q225" s="11">
        <v>18.5</v>
      </c>
      <c r="R225" s="9">
        <v>42078.34520833334</v>
      </c>
      <c r="S225" s="9">
        <v>42133.166666666672</v>
      </c>
    </row>
    <row r="226" spans="1:19" ht="30" x14ac:dyDescent="0.25">
      <c r="A226">
        <v>4076</v>
      </c>
      <c r="B226" s="3" t="s">
        <v>4070</v>
      </c>
      <c r="C226" s="3" t="s">
        <v>8176</v>
      </c>
      <c r="D226" s="6">
        <v>700</v>
      </c>
      <c r="E226" s="8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8262</v>
      </c>
      <c r="O226" t="s">
        <v>8263</v>
      </c>
      <c r="P226" s="10">
        <v>0</v>
      </c>
      <c r="Q226" s="11">
        <v>0</v>
      </c>
      <c r="R226" s="9">
        <v>41905.795706018522</v>
      </c>
      <c r="S226" s="9">
        <v>41933.82708333333</v>
      </c>
    </row>
    <row r="227" spans="1:19" ht="30" x14ac:dyDescent="0.25">
      <c r="A227">
        <v>4077</v>
      </c>
      <c r="B227" s="3" t="s">
        <v>4071</v>
      </c>
      <c r="C227" s="3" t="s">
        <v>8177</v>
      </c>
      <c r="D227" s="6">
        <v>15000</v>
      </c>
      <c r="E227" s="8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8262</v>
      </c>
      <c r="O227" t="s">
        <v>8263</v>
      </c>
      <c r="P227" s="10">
        <v>0</v>
      </c>
      <c r="Q227" s="11">
        <v>222.5</v>
      </c>
      <c r="R227" s="9">
        <v>42695.7105787037</v>
      </c>
      <c r="S227" s="9">
        <v>42725.7105787037</v>
      </c>
    </row>
    <row r="228" spans="1:19" ht="30" x14ac:dyDescent="0.25">
      <c r="A228">
        <v>4079</v>
      </c>
      <c r="B228" s="3" t="s">
        <v>4073</v>
      </c>
      <c r="C228" s="3" t="s">
        <v>8179</v>
      </c>
      <c r="D228" s="6">
        <v>3000</v>
      </c>
      <c r="E228" s="8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8262</v>
      </c>
      <c r="O228" t="s">
        <v>8263</v>
      </c>
      <c r="P228" s="10">
        <v>0</v>
      </c>
      <c r="Q228" s="11">
        <v>5</v>
      </c>
      <c r="R228" s="9">
        <v>42510.938900462963</v>
      </c>
      <c r="S228" s="9">
        <v>42540.938900462963</v>
      </c>
    </row>
    <row r="229" spans="1:19" ht="30" x14ac:dyDescent="0.25">
      <c r="A229">
        <v>4080</v>
      </c>
      <c r="B229" s="3" t="s">
        <v>4074</v>
      </c>
      <c r="C229" s="3" t="s">
        <v>8180</v>
      </c>
      <c r="D229" s="6">
        <v>3000</v>
      </c>
      <c r="E229" s="8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8262</v>
      </c>
      <c r="O229" t="s">
        <v>8263</v>
      </c>
      <c r="P229" s="10">
        <v>0</v>
      </c>
      <c r="Q229" s="11">
        <v>0</v>
      </c>
      <c r="R229" s="9">
        <v>42511.698101851856</v>
      </c>
      <c r="S229" s="9">
        <v>42535.787500000006</v>
      </c>
    </row>
    <row r="230" spans="1:19" ht="30" x14ac:dyDescent="0.25">
      <c r="A230">
        <v>4081</v>
      </c>
      <c r="B230" s="3" t="s">
        <v>4075</v>
      </c>
      <c r="C230" s="3" t="s">
        <v>8181</v>
      </c>
      <c r="D230" s="6">
        <v>2224</v>
      </c>
      <c r="E230" s="8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8262</v>
      </c>
      <c r="O230" t="s">
        <v>8263</v>
      </c>
      <c r="P230" s="10">
        <v>0</v>
      </c>
      <c r="Q230" s="11">
        <v>29.17</v>
      </c>
      <c r="R230" s="9">
        <v>42041.581307870365</v>
      </c>
      <c r="S230" s="9">
        <v>42071.539641203708</v>
      </c>
    </row>
    <row r="231" spans="1:19" ht="30" x14ac:dyDescent="0.25">
      <c r="A231">
        <v>4082</v>
      </c>
      <c r="B231" s="3" t="s">
        <v>4076</v>
      </c>
      <c r="C231" s="3" t="s">
        <v>8182</v>
      </c>
      <c r="D231" s="6">
        <v>150</v>
      </c>
      <c r="E231" s="8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8262</v>
      </c>
      <c r="O231" t="s">
        <v>8263</v>
      </c>
      <c r="P231" s="10">
        <v>0</v>
      </c>
      <c r="Q231" s="11">
        <v>1.5</v>
      </c>
      <c r="R231" s="9">
        <v>42307.189270833333</v>
      </c>
      <c r="S231" s="9">
        <v>42322.958333333328</v>
      </c>
    </row>
    <row r="232" spans="1:19" ht="30" x14ac:dyDescent="0.25">
      <c r="A232">
        <v>4083</v>
      </c>
      <c r="B232" s="3" t="s">
        <v>4077</v>
      </c>
      <c r="C232" s="3" t="s">
        <v>8183</v>
      </c>
      <c r="D232" s="6">
        <v>3500</v>
      </c>
      <c r="E232" s="8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8262</v>
      </c>
      <c r="O232" t="s">
        <v>8263</v>
      </c>
      <c r="P232" s="10">
        <v>0</v>
      </c>
      <c r="Q232" s="11">
        <v>126.5</v>
      </c>
      <c r="R232" s="9">
        <v>42353.761759259258</v>
      </c>
      <c r="S232" s="9">
        <v>42383.761759259258</v>
      </c>
    </row>
    <row r="233" spans="1:19" ht="30" x14ac:dyDescent="0.25">
      <c r="A233">
        <v>4085</v>
      </c>
      <c r="B233" s="3" t="s">
        <v>4079</v>
      </c>
      <c r="C233" s="3" t="s">
        <v>8185</v>
      </c>
      <c r="D233" s="6">
        <v>3500</v>
      </c>
      <c r="E233" s="8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8262</v>
      </c>
      <c r="O233" t="s">
        <v>8263</v>
      </c>
      <c r="P233" s="10">
        <v>0</v>
      </c>
      <c r="Q233" s="11">
        <v>10</v>
      </c>
      <c r="R233" s="9">
        <v>42058.603877314818</v>
      </c>
      <c r="S233" s="9">
        <v>42087.165972222225</v>
      </c>
    </row>
    <row r="234" spans="1:19" ht="30" x14ac:dyDescent="0.25">
      <c r="A234">
        <v>4086</v>
      </c>
      <c r="B234" s="3" t="s">
        <v>4080</v>
      </c>
      <c r="C234" s="3" t="s">
        <v>8186</v>
      </c>
      <c r="D234" s="6">
        <v>1000</v>
      </c>
      <c r="E234" s="8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8262</v>
      </c>
      <c r="O234" t="s">
        <v>8263</v>
      </c>
      <c r="P234" s="10">
        <v>0</v>
      </c>
      <c r="Q234" s="11">
        <v>9.4</v>
      </c>
      <c r="R234" s="9">
        <v>42304.940960648149</v>
      </c>
      <c r="S234" s="9">
        <v>42329.166666666672</v>
      </c>
    </row>
    <row r="235" spans="1:19" x14ac:dyDescent="0.25">
      <c r="A235">
        <v>4087</v>
      </c>
      <c r="B235" s="3" t="s">
        <v>4081</v>
      </c>
      <c r="C235" s="3" t="s">
        <v>8187</v>
      </c>
      <c r="D235" s="6">
        <v>9600</v>
      </c>
      <c r="E235" s="8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8262</v>
      </c>
      <c r="O235" t="s">
        <v>8263</v>
      </c>
      <c r="P235" s="10">
        <v>0</v>
      </c>
      <c r="Q235" s="11">
        <v>0</v>
      </c>
      <c r="R235" s="9">
        <v>42538.742893518516</v>
      </c>
      <c r="S235" s="9">
        <v>42568.742893518516</v>
      </c>
    </row>
    <row r="236" spans="1:19" ht="30" x14ac:dyDescent="0.25">
      <c r="A236">
        <v>4089</v>
      </c>
      <c r="B236" s="3" t="s">
        <v>4083</v>
      </c>
      <c r="C236" s="3" t="s">
        <v>8189</v>
      </c>
      <c r="D236" s="6">
        <v>5000</v>
      </c>
      <c r="E236" s="8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8262</v>
      </c>
      <c r="O236" t="s">
        <v>8263</v>
      </c>
      <c r="P236" s="10">
        <v>0</v>
      </c>
      <c r="Q236" s="11">
        <v>30</v>
      </c>
      <c r="R236" s="9">
        <v>42122.732499999998</v>
      </c>
      <c r="S236" s="9">
        <v>42155.732638888891</v>
      </c>
    </row>
    <row r="237" spans="1:19" ht="30" x14ac:dyDescent="0.25">
      <c r="A237">
        <v>4090</v>
      </c>
      <c r="B237" s="3" t="s">
        <v>4084</v>
      </c>
      <c r="C237" s="3" t="s">
        <v>8190</v>
      </c>
      <c r="D237" s="6">
        <v>1000</v>
      </c>
      <c r="E237" s="8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8262</v>
      </c>
      <c r="O237" t="s">
        <v>8263</v>
      </c>
      <c r="P237" s="10">
        <v>0</v>
      </c>
      <c r="Q237" s="11">
        <v>10.67</v>
      </c>
      <c r="R237" s="9">
        <v>42209.67288194444</v>
      </c>
      <c r="S237" s="9">
        <v>42223.625</v>
      </c>
    </row>
    <row r="238" spans="1:19" ht="30" x14ac:dyDescent="0.25">
      <c r="A238">
        <v>4091</v>
      </c>
      <c r="B238" s="3" t="s">
        <v>4085</v>
      </c>
      <c r="C238" s="3" t="s">
        <v>8191</v>
      </c>
      <c r="D238" s="6">
        <v>1600</v>
      </c>
      <c r="E238" s="8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8262</v>
      </c>
      <c r="O238" t="s">
        <v>8263</v>
      </c>
      <c r="P238" s="10">
        <v>0</v>
      </c>
      <c r="Q238" s="11">
        <v>25.5</v>
      </c>
      <c r="R238" s="9">
        <v>41990.506377314814</v>
      </c>
      <c r="S238" s="9">
        <v>42020.506377314814</v>
      </c>
    </row>
    <row r="239" spans="1:19" ht="30" x14ac:dyDescent="0.25">
      <c r="A239">
        <v>4092</v>
      </c>
      <c r="B239" s="3" t="s">
        <v>4086</v>
      </c>
      <c r="C239" s="3" t="s">
        <v>8192</v>
      </c>
      <c r="D239" s="6">
        <v>110000</v>
      </c>
      <c r="E239" s="8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8262</v>
      </c>
      <c r="O239" t="s">
        <v>8263</v>
      </c>
      <c r="P239" s="10">
        <v>0</v>
      </c>
      <c r="Q239" s="11">
        <v>20</v>
      </c>
      <c r="R239" s="9">
        <v>42039.194988425923</v>
      </c>
      <c r="S239" s="9">
        <v>42099.153321759266</v>
      </c>
    </row>
    <row r="240" spans="1:19" ht="30" x14ac:dyDescent="0.25">
      <c r="A240">
        <v>4094</v>
      </c>
      <c r="B240" s="3" t="s">
        <v>4088</v>
      </c>
      <c r="C240" s="3" t="s">
        <v>8194</v>
      </c>
      <c r="D240" s="6">
        <v>2000</v>
      </c>
      <c r="E240" s="8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8262</v>
      </c>
      <c r="O240" t="s">
        <v>8263</v>
      </c>
      <c r="P240" s="10">
        <v>0</v>
      </c>
      <c r="Q240" s="11">
        <v>91.25</v>
      </c>
      <c r="R240" s="9">
        <v>41890.086805555555</v>
      </c>
      <c r="S240" s="9">
        <v>41934.207638888889</v>
      </c>
    </row>
    <row r="241" spans="1:19" ht="30" x14ac:dyDescent="0.25">
      <c r="A241">
        <v>4098</v>
      </c>
      <c r="B241" s="3" t="s">
        <v>4092</v>
      </c>
      <c r="C241" s="3" t="s">
        <v>8198</v>
      </c>
      <c r="D241" s="6">
        <v>75000</v>
      </c>
      <c r="E241" s="8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8262</v>
      </c>
      <c r="O241" t="s">
        <v>8263</v>
      </c>
      <c r="P241" s="10">
        <v>0</v>
      </c>
      <c r="Q241" s="11">
        <v>0</v>
      </c>
      <c r="R241" s="9">
        <v>42495.722187499996</v>
      </c>
      <c r="S241" s="9">
        <v>42525.722187499996</v>
      </c>
    </row>
    <row r="242" spans="1:19" ht="30" x14ac:dyDescent="0.25">
      <c r="A242">
        <v>4099</v>
      </c>
      <c r="B242" s="3" t="s">
        <v>4093</v>
      </c>
      <c r="C242" s="3" t="s">
        <v>8199</v>
      </c>
      <c r="D242" s="6">
        <v>4500</v>
      </c>
      <c r="E242" s="8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8262</v>
      </c>
      <c r="O242" t="s">
        <v>8263</v>
      </c>
      <c r="P242" s="10">
        <v>0</v>
      </c>
      <c r="Q242" s="11">
        <v>50</v>
      </c>
      <c r="R242" s="9">
        <v>42570.850381944445</v>
      </c>
      <c r="S242" s="9">
        <v>42615.850381944445</v>
      </c>
    </row>
    <row r="243" spans="1:19" ht="30" x14ac:dyDescent="0.25">
      <c r="A243">
        <v>4100</v>
      </c>
      <c r="B243" s="3" t="s">
        <v>4094</v>
      </c>
      <c r="C243" s="3" t="s">
        <v>8200</v>
      </c>
      <c r="D243" s="6">
        <v>270</v>
      </c>
      <c r="E243" s="8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8262</v>
      </c>
      <c r="O243" t="s">
        <v>8263</v>
      </c>
      <c r="P243" s="10">
        <v>0</v>
      </c>
      <c r="Q243" s="11">
        <v>0</v>
      </c>
      <c r="R243" s="9">
        <v>41927.124884259261</v>
      </c>
      <c r="S243" s="9">
        <v>41937.124884259261</v>
      </c>
    </row>
    <row r="244" spans="1:19" ht="30" x14ac:dyDescent="0.25">
      <c r="A244">
        <v>4101</v>
      </c>
      <c r="B244" s="3" t="s">
        <v>4095</v>
      </c>
      <c r="C244" s="3" t="s">
        <v>8201</v>
      </c>
      <c r="D244" s="6">
        <v>600</v>
      </c>
      <c r="E244" s="8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8262</v>
      </c>
      <c r="O244" t="s">
        <v>8263</v>
      </c>
      <c r="P244" s="10">
        <v>0</v>
      </c>
      <c r="Q244" s="11">
        <v>0</v>
      </c>
      <c r="R244" s="9">
        <v>42730.903726851851</v>
      </c>
      <c r="S244" s="9">
        <v>42760.903726851851</v>
      </c>
    </row>
    <row r="245" spans="1:19" ht="30" x14ac:dyDescent="0.25">
      <c r="A245">
        <v>4102</v>
      </c>
      <c r="B245" s="3" t="s">
        <v>4096</v>
      </c>
      <c r="C245" s="3" t="s">
        <v>8202</v>
      </c>
      <c r="D245" s="6">
        <v>500</v>
      </c>
      <c r="E245" s="8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8262</v>
      </c>
      <c r="O245" t="s">
        <v>8263</v>
      </c>
      <c r="P245" s="10">
        <v>0</v>
      </c>
      <c r="Q245" s="11">
        <v>22.83</v>
      </c>
      <c r="R245" s="9">
        <v>42475.848067129627</v>
      </c>
      <c r="S245" s="9">
        <v>42505.848067129627</v>
      </c>
    </row>
    <row r="246" spans="1:19" ht="30" x14ac:dyDescent="0.25">
      <c r="A246">
        <v>4103</v>
      </c>
      <c r="B246" s="3" t="s">
        <v>4097</v>
      </c>
      <c r="C246" s="3" t="s">
        <v>8203</v>
      </c>
      <c r="D246" s="6">
        <v>1000</v>
      </c>
      <c r="E246" s="8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8262</v>
      </c>
      <c r="O246" t="s">
        <v>8263</v>
      </c>
      <c r="P246" s="10">
        <v>0</v>
      </c>
      <c r="Q246" s="11">
        <v>16.670000000000002</v>
      </c>
      <c r="R246" s="9">
        <v>42188.83293981482</v>
      </c>
      <c r="S246" s="9">
        <v>42242.772222222222</v>
      </c>
    </row>
    <row r="247" spans="1:19" ht="30" x14ac:dyDescent="0.25">
      <c r="A247">
        <v>4106</v>
      </c>
      <c r="B247" s="3" t="s">
        <v>4100</v>
      </c>
      <c r="C247" s="3" t="s">
        <v>8206</v>
      </c>
      <c r="D247" s="6">
        <v>5000</v>
      </c>
      <c r="E247" s="8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8262</v>
      </c>
      <c r="O247" t="s">
        <v>8263</v>
      </c>
      <c r="P247" s="10">
        <v>1</v>
      </c>
      <c r="Q247" s="11">
        <v>106.97</v>
      </c>
      <c r="R247" s="9">
        <v>42053.049375000002</v>
      </c>
      <c r="S247" s="9">
        <v>42096.041666666672</v>
      </c>
    </row>
    <row r="248" spans="1:19" ht="30" x14ac:dyDescent="0.25">
      <c r="A248">
        <v>4107</v>
      </c>
      <c r="B248" s="3" t="s">
        <v>4101</v>
      </c>
      <c r="C248" s="3" t="s">
        <v>8207</v>
      </c>
      <c r="D248" s="6">
        <v>2000</v>
      </c>
      <c r="E248" s="8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8262</v>
      </c>
      <c r="O248" t="s">
        <v>8263</v>
      </c>
      <c r="P248" s="10">
        <v>0</v>
      </c>
      <c r="Q248" s="11">
        <v>10.25</v>
      </c>
      <c r="R248" s="9">
        <v>41883.916678240741</v>
      </c>
      <c r="S248" s="9">
        <v>41906.916678240741</v>
      </c>
    </row>
    <row r="249" spans="1:19" ht="30" x14ac:dyDescent="0.25">
      <c r="A249">
        <v>4108</v>
      </c>
      <c r="B249" s="3" t="s">
        <v>4102</v>
      </c>
      <c r="C249" s="3" t="s">
        <v>8208</v>
      </c>
      <c r="D249" s="6">
        <v>3000</v>
      </c>
      <c r="E249" s="8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8262</v>
      </c>
      <c r="O249" t="s">
        <v>8263</v>
      </c>
      <c r="P249" s="10">
        <v>0</v>
      </c>
      <c r="Q249" s="11">
        <v>59</v>
      </c>
      <c r="R249" s="9">
        <v>42767.031678240746</v>
      </c>
      <c r="S249" s="9">
        <v>42797.208333333328</v>
      </c>
    </row>
    <row r="250" spans="1:19" ht="30" x14ac:dyDescent="0.25">
      <c r="A250">
        <v>4111</v>
      </c>
      <c r="B250" s="3" t="s">
        <v>4105</v>
      </c>
      <c r="C250" s="3" t="s">
        <v>8211</v>
      </c>
      <c r="D250" s="6">
        <v>3000</v>
      </c>
      <c r="E250" s="8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8262</v>
      </c>
      <c r="O250" t="s">
        <v>8263</v>
      </c>
      <c r="P250" s="10">
        <v>0</v>
      </c>
      <c r="Q250" s="11">
        <v>15.67</v>
      </c>
      <c r="R250" s="9">
        <v>42029.135879629626</v>
      </c>
      <c r="S250" s="9">
        <v>42059.135879629626</v>
      </c>
    </row>
    <row r="251" spans="1:19" ht="30" x14ac:dyDescent="0.25">
      <c r="A251">
        <v>4113</v>
      </c>
      <c r="B251" s="3" t="s">
        <v>4107</v>
      </c>
      <c r="C251" s="3" t="s">
        <v>8212</v>
      </c>
      <c r="D251" s="6">
        <v>1500</v>
      </c>
      <c r="E251" s="8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8262</v>
      </c>
      <c r="O251" t="s">
        <v>8263</v>
      </c>
      <c r="P251" s="10">
        <v>0</v>
      </c>
      <c r="Q251" s="11">
        <v>1</v>
      </c>
      <c r="R251" s="9">
        <v>42358.573182870372</v>
      </c>
      <c r="S251" s="9">
        <v>42377.273611111115</v>
      </c>
    </row>
  </sheetData>
  <conditionalFormatting sqref="F1">
    <cfRule type="cellIs" dxfId="63" priority="6" operator="equal">
      <formula>"canceled"</formula>
    </cfRule>
    <cfRule type="cellIs" dxfId="62" priority="7" operator="equal">
      <formula>"failed"</formula>
    </cfRule>
    <cfRule type="cellIs" dxfId="61" priority="8" operator="equal">
      <formula>"live"</formula>
    </cfRule>
    <cfRule type="cellIs" dxfId="60" priority="9" operator="equal">
      <formula>"successful"</formula>
    </cfRule>
  </conditionalFormatting>
  <conditionalFormatting sqref="F2:F251">
    <cfRule type="cellIs" dxfId="59" priority="2" operator="equal">
      <formula>"canceled"</formula>
    </cfRule>
    <cfRule type="cellIs" dxfId="58" priority="3" operator="equal">
      <formula>"failed"</formula>
    </cfRule>
    <cfRule type="cellIs" dxfId="57" priority="4" operator="equal">
      <formula>"live"</formula>
    </cfRule>
    <cfRule type="cellIs" dxfId="56" priority="5" operator="equal">
      <formula>"successful"</formula>
    </cfRule>
  </conditionalFormatting>
  <conditionalFormatting sqref="P2:P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7EFB-61CD-4AE5-9476-2EAAC94D3241}">
  <dimension ref="A1:S413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521</v>
      </c>
      <c r="B2" s="3" t="s">
        <v>520</v>
      </c>
      <c r="C2" s="3" t="s">
        <v>4628</v>
      </c>
      <c r="D2" s="6">
        <v>5000</v>
      </c>
      <c r="E2" s="8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8262</v>
      </c>
      <c r="O2" t="s">
        <v>8263</v>
      </c>
      <c r="P2" s="10">
        <v>1</v>
      </c>
      <c r="Q2" s="11">
        <v>93.43</v>
      </c>
      <c r="R2" s="9">
        <v>42646.092812499999</v>
      </c>
      <c r="S2" s="9">
        <v>42675.207638888889</v>
      </c>
    </row>
    <row r="3" spans="1:19" ht="30" x14ac:dyDescent="0.25">
      <c r="A3">
        <v>522</v>
      </c>
      <c r="B3" s="3" t="s">
        <v>521</v>
      </c>
      <c r="C3" s="3" t="s">
        <v>4629</v>
      </c>
      <c r="D3" s="6">
        <v>3000</v>
      </c>
      <c r="E3" s="8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8262</v>
      </c>
      <c r="O3" t="s">
        <v>8263</v>
      </c>
      <c r="P3" s="10">
        <v>1</v>
      </c>
      <c r="Q3" s="11">
        <v>110.97</v>
      </c>
      <c r="R3" s="9">
        <v>42430.040798611109</v>
      </c>
      <c r="S3" s="9">
        <v>42449.999131944445</v>
      </c>
    </row>
    <row r="4" spans="1:19" ht="30" x14ac:dyDescent="0.25">
      <c r="A4">
        <v>523</v>
      </c>
      <c r="B4" s="3" t="s">
        <v>522</v>
      </c>
      <c r="C4" s="3" t="s">
        <v>4630</v>
      </c>
      <c r="D4" s="6">
        <v>5000</v>
      </c>
      <c r="E4" s="8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8262</v>
      </c>
      <c r="O4" t="s">
        <v>8263</v>
      </c>
      <c r="P4" s="10">
        <v>1</v>
      </c>
      <c r="Q4" s="11">
        <v>71.790000000000006</v>
      </c>
      <c r="R4" s="9">
        <v>42238.13282407407</v>
      </c>
      <c r="S4" s="9">
        <v>42268.13282407407</v>
      </c>
    </row>
    <row r="5" spans="1:19" ht="30" x14ac:dyDescent="0.25">
      <c r="A5">
        <v>525</v>
      </c>
      <c r="B5" s="3" t="s">
        <v>524</v>
      </c>
      <c r="C5" s="3" t="s">
        <v>4632</v>
      </c>
      <c r="D5" s="6">
        <v>12000</v>
      </c>
      <c r="E5" s="8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8262</v>
      </c>
      <c r="O5" t="s">
        <v>8263</v>
      </c>
      <c r="P5" s="10">
        <v>1</v>
      </c>
      <c r="Q5" s="11">
        <v>1000</v>
      </c>
      <c r="R5" s="9">
        <v>41850.400937500002</v>
      </c>
      <c r="S5" s="9">
        <v>41895.400937500002</v>
      </c>
    </row>
    <row r="6" spans="1:19" ht="30" x14ac:dyDescent="0.25">
      <c r="A6">
        <v>527</v>
      </c>
      <c r="B6" s="3" t="s">
        <v>526</v>
      </c>
      <c r="C6" s="3" t="s">
        <v>4634</v>
      </c>
      <c r="D6" s="6">
        <v>10000</v>
      </c>
      <c r="E6" s="8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8262</v>
      </c>
      <c r="O6" t="s">
        <v>8263</v>
      </c>
      <c r="P6" s="10">
        <v>1</v>
      </c>
      <c r="Q6" s="11">
        <v>63.83</v>
      </c>
      <c r="R6" s="9">
        <v>42753.205625000002</v>
      </c>
      <c r="S6" s="9">
        <v>42783.670138888891</v>
      </c>
    </row>
    <row r="7" spans="1:19" x14ac:dyDescent="0.25">
      <c r="A7">
        <v>528</v>
      </c>
      <c r="B7" s="3" t="s">
        <v>527</v>
      </c>
      <c r="C7" s="3" t="s">
        <v>4635</v>
      </c>
      <c r="D7" s="6">
        <v>1150</v>
      </c>
      <c r="E7" s="8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8262</v>
      </c>
      <c r="O7" t="s">
        <v>8263</v>
      </c>
      <c r="P7" s="10">
        <v>1</v>
      </c>
      <c r="Q7" s="11">
        <v>44.33</v>
      </c>
      <c r="R7" s="9">
        <v>42155.920219907406</v>
      </c>
      <c r="S7" s="9">
        <v>42176.888888888891</v>
      </c>
    </row>
    <row r="8" spans="1:19" ht="30" x14ac:dyDescent="0.25">
      <c r="A8">
        <v>530</v>
      </c>
      <c r="B8" s="3" t="s">
        <v>529</v>
      </c>
      <c r="C8" s="3" t="s">
        <v>4637</v>
      </c>
      <c r="D8" s="6">
        <v>3405</v>
      </c>
      <c r="E8" s="8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8262</v>
      </c>
      <c r="O8" t="s">
        <v>8263</v>
      </c>
      <c r="P8" s="10">
        <v>1</v>
      </c>
      <c r="Q8" s="11">
        <v>126.55</v>
      </c>
      <c r="R8" s="9">
        <v>42157.591064814813</v>
      </c>
      <c r="S8" s="9">
        <v>42179.083333333328</v>
      </c>
    </row>
    <row r="9" spans="1:19" ht="30" x14ac:dyDescent="0.25">
      <c r="A9">
        <v>531</v>
      </c>
      <c r="B9" s="3" t="s">
        <v>530</v>
      </c>
      <c r="C9" s="3" t="s">
        <v>4638</v>
      </c>
      <c r="D9" s="6">
        <v>4000</v>
      </c>
      <c r="E9" s="8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8262</v>
      </c>
      <c r="O9" t="s">
        <v>8263</v>
      </c>
      <c r="P9" s="10">
        <v>1</v>
      </c>
      <c r="Q9" s="11">
        <v>129.03</v>
      </c>
      <c r="R9" s="9">
        <v>42676.065150462964</v>
      </c>
      <c r="S9" s="9">
        <v>42721.290972222225</v>
      </c>
    </row>
    <row r="10" spans="1:19" ht="30" x14ac:dyDescent="0.25">
      <c r="A10">
        <v>532</v>
      </c>
      <c r="B10" s="3" t="s">
        <v>531</v>
      </c>
      <c r="C10" s="3" t="s">
        <v>4639</v>
      </c>
      <c r="D10" s="6">
        <v>10000</v>
      </c>
      <c r="E10" s="8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8262</v>
      </c>
      <c r="O10" t="s">
        <v>8263</v>
      </c>
      <c r="P10" s="10">
        <v>1</v>
      </c>
      <c r="Q10" s="11">
        <v>71.239999999999995</v>
      </c>
      <c r="R10" s="9">
        <v>42473.007037037038</v>
      </c>
      <c r="S10" s="9">
        <v>42503.007037037038</v>
      </c>
    </row>
    <row r="11" spans="1:19" ht="30" x14ac:dyDescent="0.25">
      <c r="A11">
        <v>537</v>
      </c>
      <c r="B11" s="3" t="s">
        <v>536</v>
      </c>
      <c r="C11" s="3" t="s">
        <v>4644</v>
      </c>
      <c r="D11" s="6">
        <v>2000</v>
      </c>
      <c r="E11" s="8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8262</v>
      </c>
      <c r="O11" t="s">
        <v>8263</v>
      </c>
      <c r="P11" s="10">
        <v>1</v>
      </c>
      <c r="Q11" s="11">
        <v>40.85</v>
      </c>
      <c r="R11" s="9">
        <v>42282.768414351856</v>
      </c>
      <c r="S11" s="9">
        <v>42312.810081018513</v>
      </c>
    </row>
    <row r="12" spans="1:19" ht="30" x14ac:dyDescent="0.25">
      <c r="A12">
        <v>538</v>
      </c>
      <c r="B12" s="3" t="s">
        <v>537</v>
      </c>
      <c r="C12" s="3" t="s">
        <v>4645</v>
      </c>
      <c r="D12" s="6">
        <v>5000</v>
      </c>
      <c r="E12" s="8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8262</v>
      </c>
      <c r="O12" t="s">
        <v>8263</v>
      </c>
      <c r="P12" s="10">
        <v>3</v>
      </c>
      <c r="Q12" s="11">
        <v>252.02</v>
      </c>
      <c r="R12" s="9">
        <v>42473.794710648144</v>
      </c>
      <c r="S12" s="9">
        <v>42503.794710648144</v>
      </c>
    </row>
    <row r="13" spans="1:19" ht="30" x14ac:dyDescent="0.25">
      <c r="A13">
        <v>1284</v>
      </c>
      <c r="B13" s="3" t="s">
        <v>1283</v>
      </c>
      <c r="C13" s="3" t="s">
        <v>5391</v>
      </c>
      <c r="D13" s="6">
        <v>2000</v>
      </c>
      <c r="E13" s="8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8262</v>
      </c>
      <c r="O13" t="s">
        <v>8263</v>
      </c>
      <c r="P13" s="10">
        <v>1</v>
      </c>
      <c r="Q13" s="11">
        <v>65.16</v>
      </c>
      <c r="R13" s="9">
        <v>42712.23474537037</v>
      </c>
      <c r="S13" s="9">
        <v>42735.707638888889</v>
      </c>
    </row>
    <row r="14" spans="1:19" ht="30" x14ac:dyDescent="0.25">
      <c r="A14">
        <v>1288</v>
      </c>
      <c r="B14" s="3" t="s">
        <v>1287</v>
      </c>
      <c r="C14" s="3" t="s">
        <v>5395</v>
      </c>
      <c r="D14" s="6">
        <v>4000</v>
      </c>
      <c r="E14" s="8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8262</v>
      </c>
      <c r="O14" t="s">
        <v>8263</v>
      </c>
      <c r="P14" s="10">
        <v>1</v>
      </c>
      <c r="Q14" s="11">
        <v>65.87</v>
      </c>
      <c r="R14" s="9">
        <v>42561.154664351852</v>
      </c>
      <c r="S14" s="9">
        <v>42592.166666666672</v>
      </c>
    </row>
    <row r="15" spans="1:19" ht="30" x14ac:dyDescent="0.25">
      <c r="A15">
        <v>1289</v>
      </c>
      <c r="B15" s="3" t="s">
        <v>1288</v>
      </c>
      <c r="C15" s="3" t="s">
        <v>5396</v>
      </c>
      <c r="D15" s="6">
        <v>1500</v>
      </c>
      <c r="E15" s="8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8262</v>
      </c>
      <c r="O15" t="s">
        <v>8263</v>
      </c>
      <c r="P15" s="10">
        <v>1</v>
      </c>
      <c r="Q15" s="11">
        <v>36.08</v>
      </c>
      <c r="R15" s="9">
        <v>42709.134780092587</v>
      </c>
      <c r="S15" s="9">
        <v>42739.134780092587</v>
      </c>
    </row>
    <row r="16" spans="1:19" x14ac:dyDescent="0.25">
      <c r="A16">
        <v>1290</v>
      </c>
      <c r="B16" s="3" t="s">
        <v>1289</v>
      </c>
      <c r="C16" s="3" t="s">
        <v>5397</v>
      </c>
      <c r="D16" s="6">
        <v>3500</v>
      </c>
      <c r="E16" s="8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8262</v>
      </c>
      <c r="O16" t="s">
        <v>8263</v>
      </c>
      <c r="P16" s="10">
        <v>1</v>
      </c>
      <c r="Q16" s="11">
        <v>44.19</v>
      </c>
      <c r="R16" s="9">
        <v>42086.614942129629</v>
      </c>
      <c r="S16" s="9">
        <v>42117.290972222225</v>
      </c>
    </row>
    <row r="17" spans="1:19" ht="30" x14ac:dyDescent="0.25">
      <c r="A17">
        <v>1291</v>
      </c>
      <c r="B17" s="3" t="s">
        <v>1290</v>
      </c>
      <c r="C17" s="3" t="s">
        <v>5398</v>
      </c>
      <c r="D17" s="6">
        <v>3000</v>
      </c>
      <c r="E17" s="8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8262</v>
      </c>
      <c r="O17" t="s">
        <v>8263</v>
      </c>
      <c r="P17" s="10">
        <v>1</v>
      </c>
      <c r="Q17" s="11">
        <v>104.07</v>
      </c>
      <c r="R17" s="9">
        <v>42064.652673611112</v>
      </c>
      <c r="S17" s="9">
        <v>42101.291666666672</v>
      </c>
    </row>
    <row r="18" spans="1:19" ht="30" x14ac:dyDescent="0.25">
      <c r="A18">
        <v>1293</v>
      </c>
      <c r="B18" s="3" t="s">
        <v>1292</v>
      </c>
      <c r="C18" s="3" t="s">
        <v>5400</v>
      </c>
      <c r="D18" s="6">
        <v>15000</v>
      </c>
      <c r="E18" s="8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8262</v>
      </c>
      <c r="O18" t="s">
        <v>8263</v>
      </c>
      <c r="P18" s="10">
        <v>1</v>
      </c>
      <c r="Q18" s="11">
        <v>127.79</v>
      </c>
      <c r="R18" s="9">
        <v>42292.701053240744</v>
      </c>
      <c r="S18" s="9">
        <v>42322.742719907401</v>
      </c>
    </row>
    <row r="19" spans="1:19" ht="30" x14ac:dyDescent="0.25">
      <c r="A19">
        <v>1297</v>
      </c>
      <c r="B19" s="3" t="s">
        <v>1296</v>
      </c>
      <c r="C19" s="3" t="s">
        <v>5404</v>
      </c>
      <c r="D19" s="6">
        <v>20000</v>
      </c>
      <c r="E19" s="8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8262</v>
      </c>
      <c r="O19" t="s">
        <v>8263</v>
      </c>
      <c r="P19" s="10">
        <v>1</v>
      </c>
      <c r="Q19" s="11">
        <v>92.04</v>
      </c>
      <c r="R19" s="9">
        <v>42461.747199074074</v>
      </c>
      <c r="S19" s="9">
        <v>42491.747199074074</v>
      </c>
    </row>
    <row r="20" spans="1:19" ht="30" x14ac:dyDescent="0.25">
      <c r="A20">
        <v>1299</v>
      </c>
      <c r="B20" s="3" t="s">
        <v>1298</v>
      </c>
      <c r="C20" s="3" t="s">
        <v>5406</v>
      </c>
      <c r="D20" s="6">
        <v>3500</v>
      </c>
      <c r="E20" s="8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8262</v>
      </c>
      <c r="O20" t="s">
        <v>8263</v>
      </c>
      <c r="P20" s="10">
        <v>1</v>
      </c>
      <c r="Q20" s="11">
        <v>135.63</v>
      </c>
      <c r="R20" s="9">
        <v>42169.814340277779</v>
      </c>
      <c r="S20" s="9">
        <v>42199.814340277779</v>
      </c>
    </row>
    <row r="21" spans="1:19" ht="30" x14ac:dyDescent="0.25">
      <c r="A21">
        <v>1300</v>
      </c>
      <c r="B21" s="3" t="s">
        <v>1299</v>
      </c>
      <c r="C21" s="3" t="s">
        <v>5407</v>
      </c>
      <c r="D21" s="6">
        <v>3000</v>
      </c>
      <c r="E21" s="8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8262</v>
      </c>
      <c r="O21" t="s">
        <v>8263</v>
      </c>
      <c r="P21" s="10">
        <v>1</v>
      </c>
      <c r="Q21" s="11">
        <v>168.75</v>
      </c>
      <c r="R21" s="9">
        <v>42483.675208333334</v>
      </c>
      <c r="S21" s="9">
        <v>42522.789583333331</v>
      </c>
    </row>
    <row r="22" spans="1:19" ht="30" x14ac:dyDescent="0.25">
      <c r="A22">
        <v>1301</v>
      </c>
      <c r="B22" s="3" t="s">
        <v>1300</v>
      </c>
      <c r="C22" s="3" t="s">
        <v>5408</v>
      </c>
      <c r="D22" s="6">
        <v>2000</v>
      </c>
      <c r="E22" s="8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8262</v>
      </c>
      <c r="O22" t="s">
        <v>8263</v>
      </c>
      <c r="P22" s="10">
        <v>1</v>
      </c>
      <c r="Q22" s="11">
        <v>70.86</v>
      </c>
      <c r="R22" s="9">
        <v>42195.749745370369</v>
      </c>
      <c r="S22" s="9">
        <v>42206.125</v>
      </c>
    </row>
    <row r="23" spans="1:19" ht="30" x14ac:dyDescent="0.25">
      <c r="A23">
        <v>1302</v>
      </c>
      <c r="B23" s="3" t="s">
        <v>1301</v>
      </c>
      <c r="C23" s="3" t="s">
        <v>5409</v>
      </c>
      <c r="D23" s="6">
        <v>2500</v>
      </c>
      <c r="E23" s="8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8262</v>
      </c>
      <c r="O23" t="s">
        <v>8263</v>
      </c>
      <c r="P23" s="10">
        <v>1</v>
      </c>
      <c r="Q23" s="11">
        <v>50</v>
      </c>
      <c r="R23" s="9">
        <v>42675.057997685188</v>
      </c>
      <c r="S23" s="9">
        <v>42705.099664351852</v>
      </c>
    </row>
    <row r="24" spans="1:19" ht="30" x14ac:dyDescent="0.25">
      <c r="A24">
        <v>2781</v>
      </c>
      <c r="B24" s="3" t="s">
        <v>2779</v>
      </c>
      <c r="C24" s="3" t="s">
        <v>6888</v>
      </c>
      <c r="D24" s="6">
        <v>1250</v>
      </c>
      <c r="E24" s="8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8262</v>
      </c>
      <c r="O24" t="s">
        <v>8263</v>
      </c>
      <c r="P24" s="10">
        <v>1</v>
      </c>
      <c r="Q24" s="11">
        <v>47</v>
      </c>
      <c r="R24" s="9">
        <v>42018.94159722222</v>
      </c>
      <c r="S24" s="9">
        <v>42047.291666666672</v>
      </c>
    </row>
    <row r="25" spans="1:19" x14ac:dyDescent="0.25">
      <c r="A25">
        <v>2782</v>
      </c>
      <c r="B25" s="3" t="s">
        <v>2780</v>
      </c>
      <c r="C25" s="3" t="s">
        <v>6889</v>
      </c>
      <c r="D25" s="6">
        <v>1000</v>
      </c>
      <c r="E25" s="8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8262</v>
      </c>
      <c r="O25" t="s">
        <v>8263</v>
      </c>
      <c r="P25" s="10">
        <v>1</v>
      </c>
      <c r="Q25" s="11">
        <v>66.67</v>
      </c>
      <c r="R25" s="9">
        <v>42026.924976851849</v>
      </c>
      <c r="S25" s="9">
        <v>42052.207638888889</v>
      </c>
    </row>
    <row r="26" spans="1:19" ht="30" x14ac:dyDescent="0.25">
      <c r="A26">
        <v>2784</v>
      </c>
      <c r="B26" s="3" t="s">
        <v>2782</v>
      </c>
      <c r="C26" s="3" t="s">
        <v>6891</v>
      </c>
      <c r="D26" s="6">
        <v>6000</v>
      </c>
      <c r="E26" s="8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8262</v>
      </c>
      <c r="O26" t="s">
        <v>8263</v>
      </c>
      <c r="P26" s="10">
        <v>1</v>
      </c>
      <c r="Q26" s="11">
        <v>66.11</v>
      </c>
      <c r="R26" s="9">
        <v>41920.787534722222</v>
      </c>
      <c r="S26" s="9">
        <v>41941.787534722222</v>
      </c>
    </row>
    <row r="27" spans="1:19" ht="30" x14ac:dyDescent="0.25">
      <c r="A27">
        <v>2785</v>
      </c>
      <c r="B27" s="3" t="s">
        <v>2783</v>
      </c>
      <c r="C27" s="3" t="s">
        <v>6892</v>
      </c>
      <c r="D27" s="6">
        <v>5000</v>
      </c>
      <c r="E27" s="8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8262</v>
      </c>
      <c r="O27" t="s">
        <v>8263</v>
      </c>
      <c r="P27" s="10">
        <v>1</v>
      </c>
      <c r="Q27" s="11">
        <v>36.86</v>
      </c>
      <c r="R27" s="9">
        <v>42558.189432870371</v>
      </c>
      <c r="S27" s="9">
        <v>42587.875</v>
      </c>
    </row>
    <row r="28" spans="1:19" ht="30" x14ac:dyDescent="0.25">
      <c r="A28">
        <v>2787</v>
      </c>
      <c r="B28" s="3" t="s">
        <v>2785</v>
      </c>
      <c r="C28" s="3" t="s">
        <v>6894</v>
      </c>
      <c r="D28" s="6">
        <v>1000</v>
      </c>
      <c r="E28" s="8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8262</v>
      </c>
      <c r="O28" t="s">
        <v>8263</v>
      </c>
      <c r="P28" s="10">
        <v>1</v>
      </c>
      <c r="Q28" s="11">
        <v>31.5</v>
      </c>
      <c r="R28" s="9">
        <v>41808.198518518519</v>
      </c>
      <c r="S28" s="9">
        <v>41838.198518518519</v>
      </c>
    </row>
    <row r="29" spans="1:19" ht="30" x14ac:dyDescent="0.25">
      <c r="A29">
        <v>2788</v>
      </c>
      <c r="B29" s="3" t="s">
        <v>2786</v>
      </c>
      <c r="C29" s="3" t="s">
        <v>6895</v>
      </c>
      <c r="D29" s="6">
        <v>2000</v>
      </c>
      <c r="E29" s="8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8262</v>
      </c>
      <c r="O29" t="s">
        <v>8263</v>
      </c>
      <c r="P29" s="10">
        <v>1</v>
      </c>
      <c r="Q29" s="11">
        <v>102.5</v>
      </c>
      <c r="R29" s="9">
        <v>42550.701886574068</v>
      </c>
      <c r="S29" s="9">
        <v>42580.701886574068</v>
      </c>
    </row>
    <row r="30" spans="1:19" x14ac:dyDescent="0.25">
      <c r="A30">
        <v>2789</v>
      </c>
      <c r="B30" s="3" t="s">
        <v>2787</v>
      </c>
      <c r="C30" s="3" t="s">
        <v>6896</v>
      </c>
      <c r="D30" s="6">
        <v>3000</v>
      </c>
      <c r="E30" s="8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8262</v>
      </c>
      <c r="O30" t="s">
        <v>8263</v>
      </c>
      <c r="P30" s="10">
        <v>1</v>
      </c>
      <c r="Q30" s="11">
        <v>126.46</v>
      </c>
      <c r="R30" s="9">
        <v>42056.013124999998</v>
      </c>
      <c r="S30" s="9">
        <v>42075.166666666672</v>
      </c>
    </row>
    <row r="31" spans="1:19" ht="30" x14ac:dyDescent="0.25">
      <c r="A31">
        <v>2790</v>
      </c>
      <c r="B31" s="3" t="s">
        <v>2788</v>
      </c>
      <c r="C31" s="3" t="s">
        <v>6897</v>
      </c>
      <c r="D31" s="6">
        <v>3000</v>
      </c>
      <c r="E31" s="8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8262</v>
      </c>
      <c r="O31" t="s">
        <v>8263</v>
      </c>
      <c r="P31" s="10">
        <v>1</v>
      </c>
      <c r="Q31" s="11">
        <v>47.88</v>
      </c>
      <c r="R31" s="9">
        <v>42016.938692129625</v>
      </c>
      <c r="S31" s="9">
        <v>42046.938692129625</v>
      </c>
    </row>
    <row r="32" spans="1:19" ht="30" x14ac:dyDescent="0.25">
      <c r="A32">
        <v>2791</v>
      </c>
      <c r="B32" s="3" t="s">
        <v>2789</v>
      </c>
      <c r="C32" s="3" t="s">
        <v>6898</v>
      </c>
      <c r="D32" s="6">
        <v>2000</v>
      </c>
      <c r="E32" s="8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8262</v>
      </c>
      <c r="O32" t="s">
        <v>8263</v>
      </c>
      <c r="P32" s="10">
        <v>1</v>
      </c>
      <c r="Q32" s="11">
        <v>73.209999999999994</v>
      </c>
      <c r="R32" s="9">
        <v>42591.899988425925</v>
      </c>
      <c r="S32" s="9">
        <v>42622.166666666672</v>
      </c>
    </row>
    <row r="33" spans="1:19" ht="30" x14ac:dyDescent="0.25">
      <c r="A33">
        <v>2792</v>
      </c>
      <c r="B33" s="3" t="s">
        <v>2790</v>
      </c>
      <c r="C33" s="3" t="s">
        <v>6899</v>
      </c>
      <c r="D33" s="6">
        <v>2000</v>
      </c>
      <c r="E33" s="8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8262</v>
      </c>
      <c r="O33" t="s">
        <v>8263</v>
      </c>
      <c r="P33" s="10">
        <v>1</v>
      </c>
      <c r="Q33" s="11">
        <v>89.67</v>
      </c>
      <c r="R33" s="9">
        <v>42183.231006944443</v>
      </c>
      <c r="S33" s="9">
        <v>42228.231006944443</v>
      </c>
    </row>
    <row r="34" spans="1:19" ht="30" x14ac:dyDescent="0.25">
      <c r="A34">
        <v>2795</v>
      </c>
      <c r="B34" s="3" t="s">
        <v>2793</v>
      </c>
      <c r="C34" s="3" t="s">
        <v>6902</v>
      </c>
      <c r="D34" s="6">
        <v>700</v>
      </c>
      <c r="E34" s="8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8262</v>
      </c>
      <c r="O34" t="s">
        <v>8263</v>
      </c>
      <c r="P34" s="10">
        <v>1</v>
      </c>
      <c r="Q34" s="11">
        <v>36.5</v>
      </c>
      <c r="R34" s="9">
        <v>41780.525937500002</v>
      </c>
      <c r="S34" s="9">
        <v>41796.958333333336</v>
      </c>
    </row>
    <row r="35" spans="1:19" ht="30" x14ac:dyDescent="0.25">
      <c r="A35">
        <v>2803</v>
      </c>
      <c r="B35" s="3" t="s">
        <v>2801</v>
      </c>
      <c r="C35" s="3" t="s">
        <v>6910</v>
      </c>
      <c r="D35" s="6">
        <v>10000</v>
      </c>
      <c r="E35" s="8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8262</v>
      </c>
      <c r="O35" t="s">
        <v>8263</v>
      </c>
      <c r="P35" s="10">
        <v>1</v>
      </c>
      <c r="Q35" s="11">
        <v>90.74</v>
      </c>
      <c r="R35" s="9">
        <v>42158.065694444449</v>
      </c>
      <c r="S35" s="9">
        <v>42201</v>
      </c>
    </row>
    <row r="36" spans="1:19" x14ac:dyDescent="0.25">
      <c r="A36">
        <v>2807</v>
      </c>
      <c r="B36" s="3" t="s">
        <v>2805</v>
      </c>
      <c r="C36" s="3" t="s">
        <v>6914</v>
      </c>
      <c r="D36" s="6">
        <v>5000</v>
      </c>
      <c r="E36" s="8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8262</v>
      </c>
      <c r="O36" t="s">
        <v>8263</v>
      </c>
      <c r="P36" s="10">
        <v>1</v>
      </c>
      <c r="Q36" s="11">
        <v>67.739999999999995</v>
      </c>
      <c r="R36" s="9">
        <v>42154.873124999998</v>
      </c>
      <c r="S36" s="9">
        <v>42184.873124999998</v>
      </c>
    </row>
    <row r="37" spans="1:19" ht="30" x14ac:dyDescent="0.25">
      <c r="A37">
        <v>2808</v>
      </c>
      <c r="B37" s="3" t="s">
        <v>2806</v>
      </c>
      <c r="C37" s="3" t="s">
        <v>6915</v>
      </c>
      <c r="D37" s="6">
        <v>4500</v>
      </c>
      <c r="E37" s="8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8262</v>
      </c>
      <c r="O37" t="s">
        <v>8263</v>
      </c>
      <c r="P37" s="10">
        <v>1</v>
      </c>
      <c r="Q37" s="11">
        <v>65.38</v>
      </c>
      <c r="R37" s="9">
        <v>42208.84646990741</v>
      </c>
      <c r="S37" s="9">
        <v>42238.84646990741</v>
      </c>
    </row>
    <row r="38" spans="1:19" ht="30" x14ac:dyDescent="0.25">
      <c r="A38">
        <v>2809</v>
      </c>
      <c r="B38" s="3" t="s">
        <v>2807</v>
      </c>
      <c r="C38" s="3" t="s">
        <v>6916</v>
      </c>
      <c r="D38" s="6">
        <v>2500</v>
      </c>
      <c r="E38" s="8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8262</v>
      </c>
      <c r="O38" t="s">
        <v>8263</v>
      </c>
      <c r="P38" s="10">
        <v>1</v>
      </c>
      <c r="Q38" s="11">
        <v>121.9</v>
      </c>
      <c r="R38" s="9">
        <v>42451.496817129635</v>
      </c>
      <c r="S38" s="9">
        <v>42459.610416666663</v>
      </c>
    </row>
    <row r="39" spans="1:19" ht="30" x14ac:dyDescent="0.25">
      <c r="A39">
        <v>2810</v>
      </c>
      <c r="B39" s="3" t="s">
        <v>2808</v>
      </c>
      <c r="C39" s="3" t="s">
        <v>6917</v>
      </c>
      <c r="D39" s="6">
        <v>2500</v>
      </c>
      <c r="E39" s="8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8262</v>
      </c>
      <c r="O39" t="s">
        <v>8263</v>
      </c>
      <c r="P39" s="10">
        <v>1</v>
      </c>
      <c r="Q39" s="11">
        <v>47.46</v>
      </c>
      <c r="R39" s="9">
        <v>41759.13962962963</v>
      </c>
      <c r="S39" s="9">
        <v>41791.165972222225</v>
      </c>
    </row>
    <row r="40" spans="1:19" ht="30" x14ac:dyDescent="0.25">
      <c r="A40">
        <v>2813</v>
      </c>
      <c r="B40" s="3" t="s">
        <v>2811</v>
      </c>
      <c r="C40" s="3" t="s">
        <v>6920</v>
      </c>
      <c r="D40" s="6">
        <v>2800</v>
      </c>
      <c r="E40" s="8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8262</v>
      </c>
      <c r="O40" t="s">
        <v>8263</v>
      </c>
      <c r="P40" s="10">
        <v>1</v>
      </c>
      <c r="Q40" s="11">
        <v>37.21</v>
      </c>
      <c r="R40" s="9">
        <v>42693.742604166662</v>
      </c>
      <c r="S40" s="9">
        <v>42718.742604166662</v>
      </c>
    </row>
    <row r="41" spans="1:19" ht="30" x14ac:dyDescent="0.25">
      <c r="A41">
        <v>2818</v>
      </c>
      <c r="B41" s="3" t="s">
        <v>2816</v>
      </c>
      <c r="C41" s="3" t="s">
        <v>6925</v>
      </c>
      <c r="D41" s="6">
        <v>10000</v>
      </c>
      <c r="E41" s="8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8262</v>
      </c>
      <c r="O41" t="s">
        <v>8263</v>
      </c>
      <c r="P41" s="10">
        <v>1</v>
      </c>
      <c r="Q41" s="11">
        <v>103.95</v>
      </c>
      <c r="R41" s="9">
        <v>42250.598217592589</v>
      </c>
      <c r="S41" s="9">
        <v>42270.598217592589</v>
      </c>
    </row>
    <row r="42" spans="1:19" ht="30" x14ac:dyDescent="0.25">
      <c r="A42">
        <v>2822</v>
      </c>
      <c r="B42" s="3" t="s">
        <v>2820</v>
      </c>
      <c r="C42" s="3" t="s">
        <v>6929</v>
      </c>
      <c r="D42" s="6">
        <v>6000</v>
      </c>
      <c r="E42" s="8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8262</v>
      </c>
      <c r="O42" t="s">
        <v>8263</v>
      </c>
      <c r="P42" s="10">
        <v>1</v>
      </c>
      <c r="Q42" s="11">
        <v>63.83</v>
      </c>
      <c r="R42" s="9">
        <v>42060.683935185181</v>
      </c>
      <c r="S42" s="9">
        <v>42090.642268518524</v>
      </c>
    </row>
    <row r="43" spans="1:19" ht="30" x14ac:dyDescent="0.25">
      <c r="A43">
        <v>2824</v>
      </c>
      <c r="B43" s="3" t="s">
        <v>2822</v>
      </c>
      <c r="C43" s="3" t="s">
        <v>6931</v>
      </c>
      <c r="D43" s="6">
        <v>650</v>
      </c>
      <c r="E43" s="8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8262</v>
      </c>
      <c r="O43" t="s">
        <v>8263</v>
      </c>
      <c r="P43" s="10">
        <v>1</v>
      </c>
      <c r="Q43" s="11">
        <v>50.67</v>
      </c>
      <c r="R43" s="9">
        <v>42136.270787037036</v>
      </c>
      <c r="S43" s="9">
        <v>42168.071527777778</v>
      </c>
    </row>
    <row r="44" spans="1:19" ht="30" x14ac:dyDescent="0.25">
      <c r="A44">
        <v>2826</v>
      </c>
      <c r="B44" s="3" t="s">
        <v>2824</v>
      </c>
      <c r="C44" s="3" t="s">
        <v>6933</v>
      </c>
      <c r="D44" s="6">
        <v>2000</v>
      </c>
      <c r="E44" s="8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8262</v>
      </c>
      <c r="O44" t="s">
        <v>8263</v>
      </c>
      <c r="P44" s="10">
        <v>1</v>
      </c>
      <c r="Q44" s="11">
        <v>113.42</v>
      </c>
      <c r="R44" s="9">
        <v>42171.034861111111</v>
      </c>
      <c r="S44" s="9">
        <v>42195.291666666672</v>
      </c>
    </row>
    <row r="45" spans="1:19" ht="30" x14ac:dyDescent="0.25">
      <c r="A45">
        <v>2827</v>
      </c>
      <c r="B45" s="3" t="s">
        <v>2825</v>
      </c>
      <c r="C45" s="3" t="s">
        <v>6934</v>
      </c>
      <c r="D45" s="6">
        <v>2000</v>
      </c>
      <c r="E45" s="8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8262</v>
      </c>
      <c r="O45" t="s">
        <v>8263</v>
      </c>
      <c r="P45" s="10">
        <v>1</v>
      </c>
      <c r="Q45" s="11">
        <v>104.57</v>
      </c>
      <c r="R45" s="9">
        <v>42494.683634259258</v>
      </c>
      <c r="S45" s="9">
        <v>42524.6875</v>
      </c>
    </row>
    <row r="46" spans="1:19" x14ac:dyDescent="0.25">
      <c r="A46">
        <v>2830</v>
      </c>
      <c r="B46" s="3" t="s">
        <v>2828</v>
      </c>
      <c r="C46" s="3" t="s">
        <v>6937</v>
      </c>
      <c r="D46" s="6">
        <v>3000</v>
      </c>
      <c r="E46" s="8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8262</v>
      </c>
      <c r="O46" t="s">
        <v>8263</v>
      </c>
      <c r="P46" s="10">
        <v>1</v>
      </c>
      <c r="Q46" s="11">
        <v>272.73</v>
      </c>
      <c r="R46" s="9">
        <v>41758.839675925927</v>
      </c>
      <c r="S46" s="9">
        <v>41771.165972222225</v>
      </c>
    </row>
    <row r="47" spans="1:19" ht="30" x14ac:dyDescent="0.25">
      <c r="A47">
        <v>2831</v>
      </c>
      <c r="B47" s="3" t="s">
        <v>2829</v>
      </c>
      <c r="C47" s="3" t="s">
        <v>6938</v>
      </c>
      <c r="D47" s="6">
        <v>3000</v>
      </c>
      <c r="E47" s="8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8262</v>
      </c>
      <c r="O47" t="s">
        <v>8263</v>
      </c>
      <c r="P47" s="10">
        <v>1</v>
      </c>
      <c r="Q47" s="11">
        <v>63.85</v>
      </c>
      <c r="R47" s="9">
        <v>42171.824884259258</v>
      </c>
      <c r="S47" s="9">
        <v>42201.824884259258</v>
      </c>
    </row>
    <row r="48" spans="1:19" x14ac:dyDescent="0.25">
      <c r="A48">
        <v>2833</v>
      </c>
      <c r="B48" s="3" t="s">
        <v>2831</v>
      </c>
      <c r="C48" s="3" t="s">
        <v>6940</v>
      </c>
      <c r="D48" s="6">
        <v>2700</v>
      </c>
      <c r="E48" s="8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8262</v>
      </c>
      <c r="O48" t="s">
        <v>8263</v>
      </c>
      <c r="P48" s="10">
        <v>1</v>
      </c>
      <c r="Q48" s="11">
        <v>83.51</v>
      </c>
      <c r="R48" s="9">
        <v>42268.127696759257</v>
      </c>
      <c r="S48" s="9">
        <v>42288.083333333328</v>
      </c>
    </row>
    <row r="49" spans="1:19" ht="30" x14ac:dyDescent="0.25">
      <c r="A49">
        <v>2836</v>
      </c>
      <c r="B49" s="3" t="s">
        <v>2834</v>
      </c>
      <c r="C49" s="3" t="s">
        <v>6943</v>
      </c>
      <c r="D49" s="6">
        <v>450</v>
      </c>
      <c r="E49" s="8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8262</v>
      </c>
      <c r="O49" t="s">
        <v>8263</v>
      </c>
      <c r="P49" s="10">
        <v>1</v>
      </c>
      <c r="Q49" s="11">
        <v>44.09</v>
      </c>
      <c r="R49" s="9">
        <v>42746.261782407411</v>
      </c>
      <c r="S49" s="9">
        <v>42784.207638888889</v>
      </c>
    </row>
    <row r="50" spans="1:19" ht="30" x14ac:dyDescent="0.25">
      <c r="A50">
        <v>2838</v>
      </c>
      <c r="B50" s="3" t="s">
        <v>2836</v>
      </c>
      <c r="C50" s="3" t="s">
        <v>6945</v>
      </c>
      <c r="D50" s="6">
        <v>2000</v>
      </c>
      <c r="E50" s="8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8262</v>
      </c>
      <c r="O50" t="s">
        <v>8263</v>
      </c>
      <c r="P50" s="10">
        <v>1</v>
      </c>
      <c r="Q50" s="11">
        <v>44.54</v>
      </c>
      <c r="R50" s="9">
        <v>41842.607592592591</v>
      </c>
      <c r="S50" s="9">
        <v>41864.916666666664</v>
      </c>
    </row>
    <row r="51" spans="1:19" ht="30" x14ac:dyDescent="0.25">
      <c r="A51">
        <v>2839</v>
      </c>
      <c r="B51" s="3" t="s">
        <v>2837</v>
      </c>
      <c r="C51" s="3" t="s">
        <v>6946</v>
      </c>
      <c r="D51" s="6">
        <v>3500</v>
      </c>
      <c r="E51" s="8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8262</v>
      </c>
      <c r="O51" t="s">
        <v>8263</v>
      </c>
      <c r="P51" s="10">
        <v>1</v>
      </c>
      <c r="Q51" s="11">
        <v>125.81</v>
      </c>
      <c r="R51" s="9">
        <v>41853.240208333329</v>
      </c>
      <c r="S51" s="9">
        <v>41876.207638888889</v>
      </c>
    </row>
    <row r="52" spans="1:19" ht="30" x14ac:dyDescent="0.25">
      <c r="A52">
        <v>2961</v>
      </c>
      <c r="B52" s="3" t="s">
        <v>2959</v>
      </c>
      <c r="C52" s="3" t="s">
        <v>7068</v>
      </c>
      <c r="D52" s="6">
        <v>5000</v>
      </c>
      <c r="E52" s="8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8262</v>
      </c>
      <c r="O52" t="s">
        <v>8263</v>
      </c>
      <c r="P52" s="10">
        <v>1</v>
      </c>
      <c r="Q52" s="11">
        <v>50.75</v>
      </c>
      <c r="R52" s="9">
        <v>42061.212488425925</v>
      </c>
      <c r="S52" s="9">
        <v>42089.166666666672</v>
      </c>
    </row>
    <row r="53" spans="1:19" ht="30" x14ac:dyDescent="0.25">
      <c r="A53">
        <v>2962</v>
      </c>
      <c r="B53" s="3" t="s">
        <v>2960</v>
      </c>
      <c r="C53" s="3" t="s">
        <v>7069</v>
      </c>
      <c r="D53" s="6">
        <v>1000</v>
      </c>
      <c r="E53" s="8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8262</v>
      </c>
      <c r="O53" t="s">
        <v>8263</v>
      </c>
      <c r="P53" s="10">
        <v>1</v>
      </c>
      <c r="Q53" s="11">
        <v>60.9</v>
      </c>
      <c r="R53" s="9">
        <v>42036.24428240741</v>
      </c>
      <c r="S53" s="9">
        <v>42064.290972222225</v>
      </c>
    </row>
    <row r="54" spans="1:19" ht="30" x14ac:dyDescent="0.25">
      <c r="A54">
        <v>2963</v>
      </c>
      <c r="B54" s="3" t="s">
        <v>2961</v>
      </c>
      <c r="C54" s="3" t="s">
        <v>7070</v>
      </c>
      <c r="D54" s="6">
        <v>10000</v>
      </c>
      <c r="E54" s="8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8262</v>
      </c>
      <c r="O54" t="s">
        <v>8263</v>
      </c>
      <c r="P54" s="10">
        <v>1</v>
      </c>
      <c r="Q54" s="11">
        <v>109.03</v>
      </c>
      <c r="R54" s="9">
        <v>42157.470185185186</v>
      </c>
      <c r="S54" s="9">
        <v>42187.470185185186</v>
      </c>
    </row>
    <row r="55" spans="1:19" ht="30" x14ac:dyDescent="0.25">
      <c r="A55">
        <v>2964</v>
      </c>
      <c r="B55" s="3" t="s">
        <v>2962</v>
      </c>
      <c r="C55" s="3" t="s">
        <v>7071</v>
      </c>
      <c r="D55" s="6">
        <v>5000</v>
      </c>
      <c r="E55" s="8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8262</v>
      </c>
      <c r="O55" t="s">
        <v>8263</v>
      </c>
      <c r="P55" s="10">
        <v>1</v>
      </c>
      <c r="Q55" s="11">
        <v>25.69</v>
      </c>
      <c r="R55" s="9">
        <v>41827.909942129627</v>
      </c>
      <c r="S55" s="9">
        <v>41857.897222222222</v>
      </c>
    </row>
    <row r="56" spans="1:19" ht="30" x14ac:dyDescent="0.25">
      <c r="A56">
        <v>2965</v>
      </c>
      <c r="B56" s="3" t="s">
        <v>2963</v>
      </c>
      <c r="C56" s="3" t="s">
        <v>7072</v>
      </c>
      <c r="D56" s="6">
        <v>1500</v>
      </c>
      <c r="E56" s="8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8262</v>
      </c>
      <c r="O56" t="s">
        <v>8263</v>
      </c>
      <c r="P56" s="10">
        <v>1</v>
      </c>
      <c r="Q56" s="11">
        <v>41.92</v>
      </c>
      <c r="R56" s="9">
        <v>42162.729548611111</v>
      </c>
      <c r="S56" s="9">
        <v>42192.729548611111</v>
      </c>
    </row>
    <row r="57" spans="1:19" ht="30" x14ac:dyDescent="0.25">
      <c r="A57">
        <v>2966</v>
      </c>
      <c r="B57" s="3" t="s">
        <v>2964</v>
      </c>
      <c r="C57" s="3" t="s">
        <v>7073</v>
      </c>
      <c r="D57" s="6">
        <v>10000</v>
      </c>
      <c r="E57" s="8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8262</v>
      </c>
      <c r="O57" t="s">
        <v>8263</v>
      </c>
      <c r="P57" s="10">
        <v>1</v>
      </c>
      <c r="Q57" s="11">
        <v>88.77</v>
      </c>
      <c r="R57" s="9">
        <v>42233.738564814819</v>
      </c>
      <c r="S57" s="9">
        <v>42263.738564814819</v>
      </c>
    </row>
    <row r="58" spans="1:19" ht="30" x14ac:dyDescent="0.25">
      <c r="A58">
        <v>2967</v>
      </c>
      <c r="B58" s="3" t="s">
        <v>2965</v>
      </c>
      <c r="C58" s="3" t="s">
        <v>7074</v>
      </c>
      <c r="D58" s="6">
        <v>5000</v>
      </c>
      <c r="E58" s="8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8262</v>
      </c>
      <c r="O58" t="s">
        <v>8263</v>
      </c>
      <c r="P58" s="10">
        <v>1</v>
      </c>
      <c r="Q58" s="11">
        <v>80.23</v>
      </c>
      <c r="R58" s="9">
        <v>42042.197824074072</v>
      </c>
      <c r="S58" s="9">
        <v>42072.156157407408</v>
      </c>
    </row>
    <row r="59" spans="1:19" x14ac:dyDescent="0.25">
      <c r="A59">
        <v>2968</v>
      </c>
      <c r="B59" s="3" t="s">
        <v>2966</v>
      </c>
      <c r="C59" s="3" t="s">
        <v>7075</v>
      </c>
      <c r="D59" s="6">
        <v>3500</v>
      </c>
      <c r="E59" s="8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8262</v>
      </c>
      <c r="O59" t="s">
        <v>8263</v>
      </c>
      <c r="P59" s="10">
        <v>1</v>
      </c>
      <c r="Q59" s="11">
        <v>78.94</v>
      </c>
      <c r="R59" s="9">
        <v>42585.523842592593</v>
      </c>
      <c r="S59" s="9">
        <v>42599.165972222225</v>
      </c>
    </row>
    <row r="60" spans="1:19" ht="30" x14ac:dyDescent="0.25">
      <c r="A60">
        <v>2970</v>
      </c>
      <c r="B60" s="3" t="s">
        <v>2968</v>
      </c>
      <c r="C60" s="3" t="s">
        <v>7077</v>
      </c>
      <c r="D60" s="6">
        <v>6000</v>
      </c>
      <c r="E60" s="8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8262</v>
      </c>
      <c r="O60" t="s">
        <v>8263</v>
      </c>
      <c r="P60" s="10">
        <v>1</v>
      </c>
      <c r="Q60" s="11">
        <v>69.89</v>
      </c>
      <c r="R60" s="9">
        <v>41808.669571759259</v>
      </c>
      <c r="S60" s="9">
        <v>41838.669571759259</v>
      </c>
    </row>
    <row r="61" spans="1:19" ht="30" x14ac:dyDescent="0.25">
      <c r="A61">
        <v>2971</v>
      </c>
      <c r="B61" s="3" t="s">
        <v>2969</v>
      </c>
      <c r="C61" s="3" t="s">
        <v>7078</v>
      </c>
      <c r="D61" s="6">
        <v>3200</v>
      </c>
      <c r="E61" s="8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8262</v>
      </c>
      <c r="O61" t="s">
        <v>8263</v>
      </c>
      <c r="P61" s="10">
        <v>1</v>
      </c>
      <c r="Q61" s="11">
        <v>74.53</v>
      </c>
      <c r="R61" s="9">
        <v>41852.658310185187</v>
      </c>
      <c r="S61" s="9">
        <v>41882.658310185187</v>
      </c>
    </row>
    <row r="62" spans="1:19" x14ac:dyDescent="0.25">
      <c r="A62">
        <v>2972</v>
      </c>
      <c r="B62" s="3" t="s">
        <v>2970</v>
      </c>
      <c r="C62" s="3" t="s">
        <v>7079</v>
      </c>
      <c r="D62" s="6">
        <v>2000</v>
      </c>
      <c r="E62" s="8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8262</v>
      </c>
      <c r="O62" t="s">
        <v>8263</v>
      </c>
      <c r="P62" s="10">
        <v>1</v>
      </c>
      <c r="Q62" s="11">
        <v>123.94</v>
      </c>
      <c r="R62" s="9">
        <v>42694.110185185185</v>
      </c>
      <c r="S62" s="9">
        <v>42709.041666666672</v>
      </c>
    </row>
    <row r="63" spans="1:19" ht="30" x14ac:dyDescent="0.25">
      <c r="A63">
        <v>2973</v>
      </c>
      <c r="B63" s="3" t="s">
        <v>2971</v>
      </c>
      <c r="C63" s="3" t="s">
        <v>7080</v>
      </c>
      <c r="D63" s="6">
        <v>5000</v>
      </c>
      <c r="E63" s="8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8262</v>
      </c>
      <c r="O63" t="s">
        <v>8263</v>
      </c>
      <c r="P63" s="10">
        <v>2</v>
      </c>
      <c r="Q63" s="11">
        <v>264.85000000000002</v>
      </c>
      <c r="R63" s="9">
        <v>42341.818379629629</v>
      </c>
      <c r="S63" s="9">
        <v>42370.166666666672</v>
      </c>
    </row>
    <row r="64" spans="1:19" ht="30" x14ac:dyDescent="0.25">
      <c r="A64">
        <v>2974</v>
      </c>
      <c r="B64" s="3" t="s">
        <v>2972</v>
      </c>
      <c r="C64" s="3" t="s">
        <v>7081</v>
      </c>
      <c r="D64" s="6">
        <v>5000</v>
      </c>
      <c r="E64" s="8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8262</v>
      </c>
      <c r="O64" t="s">
        <v>8263</v>
      </c>
      <c r="P64" s="10">
        <v>1</v>
      </c>
      <c r="Q64" s="11">
        <v>58.62</v>
      </c>
      <c r="R64" s="9">
        <v>41880.061006944445</v>
      </c>
      <c r="S64" s="9">
        <v>41908.065972222219</v>
      </c>
    </row>
    <row r="65" spans="1:19" ht="30" x14ac:dyDescent="0.25">
      <c r="A65">
        <v>2975</v>
      </c>
      <c r="B65" s="3" t="s">
        <v>2973</v>
      </c>
      <c r="C65" s="3" t="s">
        <v>7082</v>
      </c>
      <c r="D65" s="6">
        <v>8000</v>
      </c>
      <c r="E65" s="8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8262</v>
      </c>
      <c r="O65" t="s">
        <v>8263</v>
      </c>
      <c r="P65" s="10">
        <v>1</v>
      </c>
      <c r="Q65" s="11">
        <v>70.88</v>
      </c>
      <c r="R65" s="9">
        <v>41941.683865740742</v>
      </c>
      <c r="S65" s="9">
        <v>41970.125</v>
      </c>
    </row>
    <row r="66" spans="1:19" ht="30" x14ac:dyDescent="0.25">
      <c r="A66">
        <v>2977</v>
      </c>
      <c r="B66" s="3" t="s">
        <v>2975</v>
      </c>
      <c r="C66" s="3" t="s">
        <v>7084</v>
      </c>
      <c r="D66" s="6">
        <v>3000</v>
      </c>
      <c r="E66" s="8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8262</v>
      </c>
      <c r="O66" t="s">
        <v>8263</v>
      </c>
      <c r="P66" s="10">
        <v>1</v>
      </c>
      <c r="Q66" s="11">
        <v>113.57</v>
      </c>
      <c r="R66" s="9">
        <v>42026.88118055556</v>
      </c>
      <c r="S66" s="9">
        <v>42086.093055555553</v>
      </c>
    </row>
    <row r="67" spans="1:19" ht="30" x14ac:dyDescent="0.25">
      <c r="A67">
        <v>2978</v>
      </c>
      <c r="B67" s="3" t="s">
        <v>2976</v>
      </c>
      <c r="C67" s="3" t="s">
        <v>7085</v>
      </c>
      <c r="D67" s="6">
        <v>750</v>
      </c>
      <c r="E67" s="8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8262</v>
      </c>
      <c r="O67" t="s">
        <v>8263</v>
      </c>
      <c r="P67" s="10">
        <v>1</v>
      </c>
      <c r="Q67" s="11">
        <v>60.69</v>
      </c>
      <c r="R67" s="9">
        <v>41922.640590277777</v>
      </c>
      <c r="S67" s="9">
        <v>41932.249305555553</v>
      </c>
    </row>
    <row r="68" spans="1:19" ht="30" x14ac:dyDescent="0.25">
      <c r="A68">
        <v>2979</v>
      </c>
      <c r="B68" s="3" t="s">
        <v>2977</v>
      </c>
      <c r="C68" s="3" t="s">
        <v>7086</v>
      </c>
      <c r="D68" s="6">
        <v>5000</v>
      </c>
      <c r="E68" s="8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8262</v>
      </c>
      <c r="O68" t="s">
        <v>8263</v>
      </c>
      <c r="P68" s="10">
        <v>1</v>
      </c>
      <c r="Q68" s="11">
        <v>110.22</v>
      </c>
      <c r="R68" s="9">
        <v>41993.824340277773</v>
      </c>
      <c r="S68" s="9">
        <v>42010.25</v>
      </c>
    </row>
    <row r="69" spans="1:19" ht="30" x14ac:dyDescent="0.25">
      <c r="A69">
        <v>2980</v>
      </c>
      <c r="B69" s="3" t="s">
        <v>2978</v>
      </c>
      <c r="C69" s="3" t="s">
        <v>7087</v>
      </c>
      <c r="D69" s="6">
        <v>3000</v>
      </c>
      <c r="E69" s="8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8262</v>
      </c>
      <c r="O69" t="s">
        <v>8263</v>
      </c>
      <c r="P69" s="10">
        <v>1</v>
      </c>
      <c r="Q69" s="11">
        <v>136.46</v>
      </c>
      <c r="R69" s="9">
        <v>42219.915856481486</v>
      </c>
      <c r="S69" s="9">
        <v>42240.083333333328</v>
      </c>
    </row>
    <row r="70" spans="1:19" ht="30" x14ac:dyDescent="0.25">
      <c r="A70">
        <v>3147</v>
      </c>
      <c r="B70" s="3" t="s">
        <v>3145</v>
      </c>
      <c r="C70" s="3" t="s">
        <v>7254</v>
      </c>
      <c r="D70" s="6">
        <v>20000</v>
      </c>
      <c r="E70" s="8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8262</v>
      </c>
      <c r="O70" t="s">
        <v>8263</v>
      </c>
      <c r="P70" s="10">
        <v>1</v>
      </c>
      <c r="Q70" s="11">
        <v>110.35</v>
      </c>
      <c r="R70" s="9">
        <v>41909.969386574077</v>
      </c>
      <c r="S70" s="9">
        <v>41950.011053240742</v>
      </c>
    </row>
    <row r="71" spans="1:19" x14ac:dyDescent="0.25">
      <c r="A71">
        <v>3148</v>
      </c>
      <c r="B71" s="3" t="s">
        <v>3146</v>
      </c>
      <c r="C71" s="3" t="s">
        <v>7255</v>
      </c>
      <c r="D71" s="6">
        <v>1800</v>
      </c>
      <c r="E71" s="8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8262</v>
      </c>
      <c r="O71" t="s">
        <v>8263</v>
      </c>
      <c r="P71" s="10">
        <v>1</v>
      </c>
      <c r="Q71" s="11">
        <v>41.42</v>
      </c>
      <c r="R71" s="9">
        <v>41891.665324074071</v>
      </c>
      <c r="S71" s="9">
        <v>41913.166666666664</v>
      </c>
    </row>
    <row r="72" spans="1:19" ht="30" x14ac:dyDescent="0.25">
      <c r="A72">
        <v>3149</v>
      </c>
      <c r="B72" s="3" t="s">
        <v>3147</v>
      </c>
      <c r="C72" s="3" t="s">
        <v>7256</v>
      </c>
      <c r="D72" s="6">
        <v>1250</v>
      </c>
      <c r="E72" s="8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8262</v>
      </c>
      <c r="O72" t="s">
        <v>8263</v>
      </c>
      <c r="P72" s="10">
        <v>1</v>
      </c>
      <c r="Q72" s="11">
        <v>52</v>
      </c>
      <c r="R72" s="9">
        <v>41226.017361111109</v>
      </c>
      <c r="S72" s="9">
        <v>41250.083333333336</v>
      </c>
    </row>
    <row r="73" spans="1:19" ht="30" x14ac:dyDescent="0.25">
      <c r="A73">
        <v>3150</v>
      </c>
      <c r="B73" s="3" t="s">
        <v>3148</v>
      </c>
      <c r="C73" s="3" t="s">
        <v>7257</v>
      </c>
      <c r="D73" s="6">
        <v>3500</v>
      </c>
      <c r="E73" s="8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8262</v>
      </c>
      <c r="O73" t="s">
        <v>8263</v>
      </c>
      <c r="P73" s="10">
        <v>1</v>
      </c>
      <c r="Q73" s="11">
        <v>33.99</v>
      </c>
      <c r="R73" s="9">
        <v>40478.263923611114</v>
      </c>
      <c r="S73" s="9">
        <v>40568.166666666664</v>
      </c>
    </row>
    <row r="74" spans="1:19" ht="30" x14ac:dyDescent="0.25">
      <c r="A74">
        <v>3151</v>
      </c>
      <c r="B74" s="3" t="s">
        <v>3149</v>
      </c>
      <c r="C74" s="3" t="s">
        <v>7258</v>
      </c>
      <c r="D74" s="6">
        <v>3500</v>
      </c>
      <c r="E74" s="8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8262</v>
      </c>
      <c r="O74" t="s">
        <v>8263</v>
      </c>
      <c r="P74" s="10">
        <v>1</v>
      </c>
      <c r="Q74" s="11">
        <v>103.35</v>
      </c>
      <c r="R74" s="9">
        <v>41862.83997685185</v>
      </c>
      <c r="S74" s="9">
        <v>41892.83997685185</v>
      </c>
    </row>
    <row r="75" spans="1:19" ht="30" x14ac:dyDescent="0.25">
      <c r="A75">
        <v>3153</v>
      </c>
      <c r="B75" s="3" t="s">
        <v>3151</v>
      </c>
      <c r="C75" s="3" t="s">
        <v>7260</v>
      </c>
      <c r="D75" s="6">
        <v>3000</v>
      </c>
      <c r="E75" s="8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8262</v>
      </c>
      <c r="O75" t="s">
        <v>8263</v>
      </c>
      <c r="P75" s="10">
        <v>3</v>
      </c>
      <c r="Q75" s="11">
        <v>41.77</v>
      </c>
      <c r="R75" s="9">
        <v>40633.154363425929</v>
      </c>
      <c r="S75" s="9">
        <v>40664.207638888889</v>
      </c>
    </row>
    <row r="76" spans="1:19" ht="30" x14ac:dyDescent="0.25">
      <c r="A76">
        <v>3154</v>
      </c>
      <c r="B76" s="3" t="s">
        <v>3152</v>
      </c>
      <c r="C76" s="3" t="s">
        <v>7261</v>
      </c>
      <c r="D76" s="6">
        <v>7000</v>
      </c>
      <c r="E76" s="8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8262</v>
      </c>
      <c r="O76" t="s">
        <v>8263</v>
      </c>
      <c r="P76" s="10">
        <v>1</v>
      </c>
      <c r="Q76" s="11">
        <v>64.27</v>
      </c>
      <c r="R76" s="9">
        <v>40970.875671296293</v>
      </c>
      <c r="S76" s="9">
        <v>41000.834004629629</v>
      </c>
    </row>
    <row r="77" spans="1:19" ht="30" x14ac:dyDescent="0.25">
      <c r="A77">
        <v>3156</v>
      </c>
      <c r="B77" s="3" t="s">
        <v>3154</v>
      </c>
      <c r="C77" s="3" t="s">
        <v>7263</v>
      </c>
      <c r="D77" s="6">
        <v>5500</v>
      </c>
      <c r="E77" s="8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8262</v>
      </c>
      <c r="O77" t="s">
        <v>8263</v>
      </c>
      <c r="P77" s="10">
        <v>1</v>
      </c>
      <c r="Q77" s="11">
        <v>62.92</v>
      </c>
      <c r="R77" s="9">
        <v>41026.953055555554</v>
      </c>
      <c r="S77" s="9">
        <v>41061.953055555554</v>
      </c>
    </row>
    <row r="78" spans="1:19" x14ac:dyDescent="0.25">
      <c r="A78">
        <v>3157</v>
      </c>
      <c r="B78" s="3" t="s">
        <v>3155</v>
      </c>
      <c r="C78" s="3" t="s">
        <v>7264</v>
      </c>
      <c r="D78" s="6">
        <v>4000</v>
      </c>
      <c r="E78" s="8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8262</v>
      </c>
      <c r="O78" t="s">
        <v>8263</v>
      </c>
      <c r="P78" s="10">
        <v>1</v>
      </c>
      <c r="Q78" s="11">
        <v>98.54</v>
      </c>
      <c r="R78" s="9">
        <v>41829.788252314815</v>
      </c>
      <c r="S78" s="9">
        <v>41839.208333333336</v>
      </c>
    </row>
    <row r="79" spans="1:19" x14ac:dyDescent="0.25">
      <c r="A79">
        <v>3158</v>
      </c>
      <c r="B79" s="3" t="s">
        <v>3156</v>
      </c>
      <c r="C79" s="3" t="s">
        <v>7265</v>
      </c>
      <c r="D79" s="6">
        <v>5000</v>
      </c>
      <c r="E79" s="8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8262</v>
      </c>
      <c r="O79" t="s">
        <v>8263</v>
      </c>
      <c r="P79" s="10">
        <v>1</v>
      </c>
      <c r="Q79" s="11">
        <v>82.61</v>
      </c>
      <c r="R79" s="9">
        <v>41447.839722222219</v>
      </c>
      <c r="S79" s="9">
        <v>41477.839722222219</v>
      </c>
    </row>
    <row r="80" spans="1:19" ht="30" x14ac:dyDescent="0.25">
      <c r="A80">
        <v>3159</v>
      </c>
      <c r="B80" s="3" t="s">
        <v>3157</v>
      </c>
      <c r="C80" s="3" t="s">
        <v>7266</v>
      </c>
      <c r="D80" s="6">
        <v>1500</v>
      </c>
      <c r="E80" s="8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8262</v>
      </c>
      <c r="O80" t="s">
        <v>8263</v>
      </c>
      <c r="P80" s="10">
        <v>1</v>
      </c>
      <c r="Q80" s="11">
        <v>38.5</v>
      </c>
      <c r="R80" s="9">
        <v>40884.066678240742</v>
      </c>
      <c r="S80" s="9">
        <v>40926.958333333336</v>
      </c>
    </row>
    <row r="81" spans="1:19" ht="30" x14ac:dyDescent="0.25">
      <c r="A81">
        <v>3160</v>
      </c>
      <c r="B81" s="3" t="s">
        <v>3158</v>
      </c>
      <c r="C81" s="3" t="s">
        <v>7267</v>
      </c>
      <c r="D81" s="6">
        <v>4500</v>
      </c>
      <c r="E81" s="8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8262</v>
      </c>
      <c r="O81" t="s">
        <v>8263</v>
      </c>
      <c r="P81" s="10">
        <v>1</v>
      </c>
      <c r="Q81" s="11">
        <v>80.16</v>
      </c>
      <c r="R81" s="9">
        <v>41841.26489583333</v>
      </c>
      <c r="S81" s="9">
        <v>41864.207638888889</v>
      </c>
    </row>
    <row r="82" spans="1:19" ht="30" x14ac:dyDescent="0.25">
      <c r="A82">
        <v>3162</v>
      </c>
      <c r="B82" s="3" t="s">
        <v>3160</v>
      </c>
      <c r="C82" s="3" t="s">
        <v>7269</v>
      </c>
      <c r="D82" s="6">
        <v>4000</v>
      </c>
      <c r="E82" s="8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8262</v>
      </c>
      <c r="O82" t="s">
        <v>8263</v>
      </c>
      <c r="P82" s="10">
        <v>1</v>
      </c>
      <c r="Q82" s="11">
        <v>80.73</v>
      </c>
      <c r="R82" s="9">
        <v>41799.685902777775</v>
      </c>
      <c r="S82" s="9">
        <v>41827.083333333336</v>
      </c>
    </row>
    <row r="83" spans="1:19" ht="30" x14ac:dyDescent="0.25">
      <c r="A83">
        <v>3163</v>
      </c>
      <c r="B83" s="3" t="s">
        <v>3161</v>
      </c>
      <c r="C83" s="3" t="s">
        <v>7270</v>
      </c>
      <c r="D83" s="6">
        <v>13000</v>
      </c>
      <c r="E83" s="8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8262</v>
      </c>
      <c r="O83" t="s">
        <v>8263</v>
      </c>
      <c r="P83" s="10">
        <v>1</v>
      </c>
      <c r="Q83" s="11">
        <v>200.69</v>
      </c>
      <c r="R83" s="9">
        <v>41775.753761574073</v>
      </c>
      <c r="S83" s="9">
        <v>41805.753761574073</v>
      </c>
    </row>
    <row r="84" spans="1:19" ht="30" x14ac:dyDescent="0.25">
      <c r="A84">
        <v>3164</v>
      </c>
      <c r="B84" s="3" t="s">
        <v>3162</v>
      </c>
      <c r="C84" s="3" t="s">
        <v>7271</v>
      </c>
      <c r="D84" s="6">
        <v>2500</v>
      </c>
      <c r="E84" s="8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8262</v>
      </c>
      <c r="O84" t="s">
        <v>8263</v>
      </c>
      <c r="P84" s="10">
        <v>1</v>
      </c>
      <c r="Q84" s="11">
        <v>37.590000000000003</v>
      </c>
      <c r="R84" s="9">
        <v>41766.80572916667</v>
      </c>
      <c r="S84" s="9">
        <v>41799.80572916667</v>
      </c>
    </row>
    <row r="85" spans="1:19" ht="30" x14ac:dyDescent="0.25">
      <c r="A85">
        <v>3165</v>
      </c>
      <c r="B85" s="3" t="s">
        <v>3163</v>
      </c>
      <c r="C85" s="3" t="s">
        <v>7272</v>
      </c>
      <c r="D85" s="6">
        <v>750</v>
      </c>
      <c r="E85" s="8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8262</v>
      </c>
      <c r="O85" t="s">
        <v>8263</v>
      </c>
      <c r="P85" s="10">
        <v>2</v>
      </c>
      <c r="Q85" s="11">
        <v>58.1</v>
      </c>
      <c r="R85" s="9">
        <v>40644.159259259257</v>
      </c>
      <c r="S85" s="9">
        <v>40666.165972222225</v>
      </c>
    </row>
    <row r="86" spans="1:19" ht="30" x14ac:dyDescent="0.25">
      <c r="A86">
        <v>3166</v>
      </c>
      <c r="B86" s="3" t="s">
        <v>3164</v>
      </c>
      <c r="C86" s="3" t="s">
        <v>7273</v>
      </c>
      <c r="D86" s="6">
        <v>35000</v>
      </c>
      <c r="E86" s="8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8262</v>
      </c>
      <c r="O86" t="s">
        <v>8263</v>
      </c>
      <c r="P86" s="10">
        <v>2</v>
      </c>
      <c r="Q86" s="11">
        <v>60.3</v>
      </c>
      <c r="R86" s="9">
        <v>41940.69158564815</v>
      </c>
      <c r="S86" s="9">
        <v>41969.332638888889</v>
      </c>
    </row>
    <row r="87" spans="1:19" x14ac:dyDescent="0.25">
      <c r="A87">
        <v>3167</v>
      </c>
      <c r="B87" s="3" t="s">
        <v>3165</v>
      </c>
      <c r="C87" s="3" t="s">
        <v>7274</v>
      </c>
      <c r="D87" s="6">
        <v>3000</v>
      </c>
      <c r="E87" s="8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8262</v>
      </c>
      <c r="O87" t="s">
        <v>8263</v>
      </c>
      <c r="P87" s="10">
        <v>1</v>
      </c>
      <c r="Q87" s="11">
        <v>63.36</v>
      </c>
      <c r="R87" s="9">
        <v>41839.175706018519</v>
      </c>
      <c r="S87" s="9">
        <v>41853.175706018519</v>
      </c>
    </row>
    <row r="88" spans="1:19" ht="30" x14ac:dyDescent="0.25">
      <c r="A88">
        <v>3168</v>
      </c>
      <c r="B88" s="3" t="s">
        <v>3166</v>
      </c>
      <c r="C88" s="3" t="s">
        <v>7275</v>
      </c>
      <c r="D88" s="6">
        <v>2500</v>
      </c>
      <c r="E88" s="8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8262</v>
      </c>
      <c r="O88" t="s">
        <v>8263</v>
      </c>
      <c r="P88" s="10">
        <v>1</v>
      </c>
      <c r="Q88" s="11">
        <v>50.9</v>
      </c>
      <c r="R88" s="9">
        <v>41772.105937500004</v>
      </c>
      <c r="S88" s="9">
        <v>41803.916666666664</v>
      </c>
    </row>
    <row r="89" spans="1:19" x14ac:dyDescent="0.25">
      <c r="A89">
        <v>3169</v>
      </c>
      <c r="B89" s="3" t="s">
        <v>3167</v>
      </c>
      <c r="C89" s="3" t="s">
        <v>7276</v>
      </c>
      <c r="D89" s="6">
        <v>8000</v>
      </c>
      <c r="E89" s="8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8262</v>
      </c>
      <c r="O89" t="s">
        <v>8263</v>
      </c>
      <c r="P89" s="10">
        <v>1</v>
      </c>
      <c r="Q89" s="11">
        <v>100.5</v>
      </c>
      <c r="R89" s="9">
        <v>41591.737974537034</v>
      </c>
      <c r="S89" s="9">
        <v>41621.207638888889</v>
      </c>
    </row>
    <row r="90" spans="1:19" ht="30" x14ac:dyDescent="0.25">
      <c r="A90">
        <v>3170</v>
      </c>
      <c r="B90" s="3" t="s">
        <v>3168</v>
      </c>
      <c r="C90" s="3" t="s">
        <v>7277</v>
      </c>
      <c r="D90" s="6">
        <v>2000</v>
      </c>
      <c r="E90" s="8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8262</v>
      </c>
      <c r="O90" t="s">
        <v>8263</v>
      </c>
      <c r="P90" s="10">
        <v>1</v>
      </c>
      <c r="Q90" s="11">
        <v>31.62</v>
      </c>
      <c r="R90" s="9">
        <v>41789.080370370371</v>
      </c>
      <c r="S90" s="9">
        <v>41822.166666666664</v>
      </c>
    </row>
    <row r="91" spans="1:19" ht="30" x14ac:dyDescent="0.25">
      <c r="A91">
        <v>3172</v>
      </c>
      <c r="B91" s="3" t="s">
        <v>3170</v>
      </c>
      <c r="C91" s="3" t="s">
        <v>7279</v>
      </c>
      <c r="D91" s="6">
        <v>2000</v>
      </c>
      <c r="E91" s="8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8262</v>
      </c>
      <c r="O91" t="s">
        <v>8263</v>
      </c>
      <c r="P91" s="10">
        <v>1</v>
      </c>
      <c r="Q91" s="11">
        <v>79.31</v>
      </c>
      <c r="R91" s="9">
        <v>40923.729953703703</v>
      </c>
      <c r="S91" s="9">
        <v>40953.729953703703</v>
      </c>
    </row>
    <row r="92" spans="1:19" ht="30" x14ac:dyDescent="0.25">
      <c r="A92">
        <v>3173</v>
      </c>
      <c r="B92" s="3" t="s">
        <v>3171</v>
      </c>
      <c r="C92" s="3" t="s">
        <v>7280</v>
      </c>
      <c r="D92" s="6">
        <v>10000</v>
      </c>
      <c r="E92" s="8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8262</v>
      </c>
      <c r="O92" t="s">
        <v>8263</v>
      </c>
      <c r="P92" s="10">
        <v>1</v>
      </c>
      <c r="Q92" s="11">
        <v>139.19</v>
      </c>
      <c r="R92" s="9">
        <v>41878.878379629627</v>
      </c>
      <c r="S92" s="9">
        <v>41908.878379629627</v>
      </c>
    </row>
    <row r="93" spans="1:19" ht="30" x14ac:dyDescent="0.25">
      <c r="A93">
        <v>3174</v>
      </c>
      <c r="B93" s="3" t="s">
        <v>3172</v>
      </c>
      <c r="C93" s="3" t="s">
        <v>7281</v>
      </c>
      <c r="D93" s="6">
        <v>3000</v>
      </c>
      <c r="E93" s="8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8262</v>
      </c>
      <c r="O93" t="s">
        <v>8263</v>
      </c>
      <c r="P93" s="10">
        <v>1</v>
      </c>
      <c r="Q93" s="11">
        <v>131.91</v>
      </c>
      <c r="R93" s="9">
        <v>41862.864675925928</v>
      </c>
      <c r="S93" s="9">
        <v>41876.864675925928</v>
      </c>
    </row>
    <row r="94" spans="1:19" ht="30" x14ac:dyDescent="0.25">
      <c r="A94">
        <v>3175</v>
      </c>
      <c r="B94" s="3" t="s">
        <v>3173</v>
      </c>
      <c r="C94" s="3" t="s">
        <v>7282</v>
      </c>
      <c r="D94" s="6">
        <v>5000</v>
      </c>
      <c r="E94" s="8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8262</v>
      </c>
      <c r="O94" t="s">
        <v>8263</v>
      </c>
      <c r="P94" s="10">
        <v>1</v>
      </c>
      <c r="Q94" s="11">
        <v>91.3</v>
      </c>
      <c r="R94" s="9">
        <v>40531.886886574073</v>
      </c>
      <c r="S94" s="9">
        <v>40591.886886574073</v>
      </c>
    </row>
    <row r="95" spans="1:19" ht="30" x14ac:dyDescent="0.25">
      <c r="A95">
        <v>3176</v>
      </c>
      <c r="B95" s="3" t="s">
        <v>3174</v>
      </c>
      <c r="C95" s="3" t="s">
        <v>7283</v>
      </c>
      <c r="D95" s="6">
        <v>1900</v>
      </c>
      <c r="E95" s="8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8262</v>
      </c>
      <c r="O95" t="s">
        <v>8263</v>
      </c>
      <c r="P95" s="10">
        <v>1</v>
      </c>
      <c r="Q95" s="11">
        <v>39.67</v>
      </c>
      <c r="R95" s="9">
        <v>41477.930914351848</v>
      </c>
      <c r="S95" s="9">
        <v>41504.625</v>
      </c>
    </row>
    <row r="96" spans="1:19" ht="30" x14ac:dyDescent="0.25">
      <c r="A96">
        <v>3177</v>
      </c>
      <c r="B96" s="3" t="s">
        <v>3175</v>
      </c>
      <c r="C96" s="3" t="s">
        <v>7284</v>
      </c>
      <c r="D96" s="6">
        <v>2500</v>
      </c>
      <c r="E96" s="8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8262</v>
      </c>
      <c r="O96" t="s">
        <v>8263</v>
      </c>
      <c r="P96" s="10">
        <v>1</v>
      </c>
      <c r="Q96" s="11">
        <v>57.55</v>
      </c>
      <c r="R96" s="9">
        <v>41781.666770833333</v>
      </c>
      <c r="S96" s="9">
        <v>41811.666770833333</v>
      </c>
    </row>
    <row r="97" spans="1:19" x14ac:dyDescent="0.25">
      <c r="A97">
        <v>3179</v>
      </c>
      <c r="B97" s="3" t="s">
        <v>3177</v>
      </c>
      <c r="C97" s="3" t="s">
        <v>7286</v>
      </c>
      <c r="D97" s="6">
        <v>4200</v>
      </c>
      <c r="E97" s="8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8262</v>
      </c>
      <c r="O97" t="s">
        <v>8263</v>
      </c>
      <c r="P97" s="10">
        <v>1</v>
      </c>
      <c r="Q97" s="11">
        <v>77.34</v>
      </c>
      <c r="R97" s="9">
        <v>41375.702210648145</v>
      </c>
      <c r="S97" s="9">
        <v>41400.702210648145</v>
      </c>
    </row>
    <row r="98" spans="1:19" ht="45" x14ac:dyDescent="0.25">
      <c r="A98">
        <v>3182</v>
      </c>
      <c r="B98" s="3" t="s">
        <v>3180</v>
      </c>
      <c r="C98" s="3" t="s">
        <v>7289</v>
      </c>
      <c r="D98" s="6">
        <v>7000</v>
      </c>
      <c r="E98" s="8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8262</v>
      </c>
      <c r="O98" t="s">
        <v>8263</v>
      </c>
      <c r="P98" s="10">
        <v>1</v>
      </c>
      <c r="Q98" s="11">
        <v>46.77</v>
      </c>
      <c r="R98" s="9">
        <v>40883.949317129627</v>
      </c>
      <c r="S98" s="9">
        <v>40939.708333333336</v>
      </c>
    </row>
    <row r="99" spans="1:19" ht="30" x14ac:dyDescent="0.25">
      <c r="A99">
        <v>3183</v>
      </c>
      <c r="B99" s="3" t="s">
        <v>3181</v>
      </c>
      <c r="C99" s="3" t="s">
        <v>7290</v>
      </c>
      <c r="D99" s="6">
        <v>2500</v>
      </c>
      <c r="E99" s="8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8262</v>
      </c>
      <c r="O99" t="s">
        <v>8263</v>
      </c>
      <c r="P99" s="10">
        <v>1</v>
      </c>
      <c r="Q99" s="11">
        <v>40.07</v>
      </c>
      <c r="R99" s="9">
        <v>41491.79478009259</v>
      </c>
      <c r="S99" s="9">
        <v>41509.79478009259</v>
      </c>
    </row>
    <row r="100" spans="1:19" ht="30" x14ac:dyDescent="0.25">
      <c r="A100">
        <v>3184</v>
      </c>
      <c r="B100" s="3" t="s">
        <v>3182</v>
      </c>
      <c r="C100" s="3" t="s">
        <v>7291</v>
      </c>
      <c r="D100" s="6">
        <v>4300</v>
      </c>
      <c r="E100" s="8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8262</v>
      </c>
      <c r="O100" t="s">
        <v>8263</v>
      </c>
      <c r="P100" s="10">
        <v>1</v>
      </c>
      <c r="Q100" s="11">
        <v>100.22</v>
      </c>
      <c r="R100" s="9">
        <v>41791.993414351848</v>
      </c>
      <c r="S100" s="9">
        <v>41821.993414351848</v>
      </c>
    </row>
    <row r="101" spans="1:19" ht="30" x14ac:dyDescent="0.25">
      <c r="A101">
        <v>3187</v>
      </c>
      <c r="B101" s="3" t="s">
        <v>3185</v>
      </c>
      <c r="C101" s="3" t="s">
        <v>7294</v>
      </c>
      <c r="D101" s="6">
        <v>15000</v>
      </c>
      <c r="E101" s="8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8262</v>
      </c>
      <c r="O101" t="s">
        <v>8263</v>
      </c>
      <c r="P101" s="10">
        <v>1</v>
      </c>
      <c r="Q101" s="11">
        <v>71.489999999999995</v>
      </c>
      <c r="R101" s="9">
        <v>41835.666354166664</v>
      </c>
      <c r="S101" s="9">
        <v>41855.666354166664</v>
      </c>
    </row>
    <row r="102" spans="1:19" ht="30" x14ac:dyDescent="0.25">
      <c r="A102">
        <v>3208</v>
      </c>
      <c r="B102" s="3" t="s">
        <v>3206</v>
      </c>
      <c r="C102" s="3" t="s">
        <v>7315</v>
      </c>
      <c r="D102" s="6">
        <v>5000</v>
      </c>
      <c r="E102" s="8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8262</v>
      </c>
      <c r="O102" t="s">
        <v>8263</v>
      </c>
      <c r="P102" s="10">
        <v>1</v>
      </c>
      <c r="Q102" s="11">
        <v>63.11</v>
      </c>
      <c r="R102" s="9">
        <v>41827.605057870373</v>
      </c>
      <c r="S102" s="9">
        <v>41848.605057870373</v>
      </c>
    </row>
    <row r="103" spans="1:19" ht="30" x14ac:dyDescent="0.25">
      <c r="A103">
        <v>3209</v>
      </c>
      <c r="B103" s="3" t="s">
        <v>3207</v>
      </c>
      <c r="C103" s="3" t="s">
        <v>7316</v>
      </c>
      <c r="D103" s="6">
        <v>9500</v>
      </c>
      <c r="E103" s="8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8262</v>
      </c>
      <c r="O103" t="s">
        <v>8263</v>
      </c>
      <c r="P103" s="10">
        <v>1</v>
      </c>
      <c r="Q103" s="11">
        <v>50.16</v>
      </c>
      <c r="R103" s="9">
        <v>41778.637245370373</v>
      </c>
      <c r="S103" s="9">
        <v>41810.958333333336</v>
      </c>
    </row>
    <row r="104" spans="1:19" ht="30" x14ac:dyDescent="0.25">
      <c r="A104">
        <v>3210</v>
      </c>
      <c r="B104" s="3" t="s">
        <v>3208</v>
      </c>
      <c r="C104" s="3" t="s">
        <v>7317</v>
      </c>
      <c r="D104" s="6">
        <v>3000</v>
      </c>
      <c r="E104" s="8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8262</v>
      </c>
      <c r="O104" t="s">
        <v>8263</v>
      </c>
      <c r="P104" s="10">
        <v>1</v>
      </c>
      <c r="Q104" s="11">
        <v>62.88</v>
      </c>
      <c r="R104" s="9">
        <v>41013.936562499999</v>
      </c>
      <c r="S104" s="9">
        <v>41061.165972222225</v>
      </c>
    </row>
    <row r="105" spans="1:19" ht="30" x14ac:dyDescent="0.25">
      <c r="A105">
        <v>3211</v>
      </c>
      <c r="B105" s="3" t="s">
        <v>3209</v>
      </c>
      <c r="C105" s="3" t="s">
        <v>7318</v>
      </c>
      <c r="D105" s="6">
        <v>23000</v>
      </c>
      <c r="E105" s="8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8262</v>
      </c>
      <c r="O105" t="s">
        <v>8263</v>
      </c>
      <c r="P105" s="10">
        <v>1</v>
      </c>
      <c r="Q105" s="11">
        <v>85.53</v>
      </c>
      <c r="R105" s="9">
        <v>41834.586574074077</v>
      </c>
      <c r="S105" s="9">
        <v>41866.083333333336</v>
      </c>
    </row>
    <row r="106" spans="1:19" x14ac:dyDescent="0.25">
      <c r="A106">
        <v>3212</v>
      </c>
      <c r="B106" s="3" t="s">
        <v>3210</v>
      </c>
      <c r="C106" s="3" t="s">
        <v>7319</v>
      </c>
      <c r="D106" s="6">
        <v>4000</v>
      </c>
      <c r="E106" s="8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8262</v>
      </c>
      <c r="O106" t="s">
        <v>8263</v>
      </c>
      <c r="P106" s="10">
        <v>1</v>
      </c>
      <c r="Q106" s="11">
        <v>53.72</v>
      </c>
      <c r="R106" s="9">
        <v>41829.795729166668</v>
      </c>
      <c r="S106" s="9">
        <v>41859.795729166668</v>
      </c>
    </row>
    <row r="107" spans="1:19" ht="60" x14ac:dyDescent="0.25">
      <c r="A107">
        <v>3215</v>
      </c>
      <c r="B107" s="3" t="s">
        <v>3213</v>
      </c>
      <c r="C107" s="3" t="s">
        <v>7322</v>
      </c>
      <c r="D107" s="6">
        <v>35000</v>
      </c>
      <c r="E107" s="8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8262</v>
      </c>
      <c r="O107" t="s">
        <v>8263</v>
      </c>
      <c r="P107" s="10">
        <v>1</v>
      </c>
      <c r="Q107" s="11">
        <v>262.11</v>
      </c>
      <c r="R107" s="9">
        <v>42219.665173611109</v>
      </c>
      <c r="S107" s="9">
        <v>42257.165972222225</v>
      </c>
    </row>
    <row r="108" spans="1:19" x14ac:dyDescent="0.25">
      <c r="A108">
        <v>3217</v>
      </c>
      <c r="B108" s="3" t="s">
        <v>3215</v>
      </c>
      <c r="C108" s="3" t="s">
        <v>7324</v>
      </c>
      <c r="D108" s="6">
        <v>4500</v>
      </c>
      <c r="E108" s="8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8262</v>
      </c>
      <c r="O108" t="s">
        <v>8263</v>
      </c>
      <c r="P108" s="10">
        <v>1</v>
      </c>
      <c r="Q108" s="11">
        <v>50.2</v>
      </c>
      <c r="R108" s="9">
        <v>42648.546111111107</v>
      </c>
      <c r="S108" s="9">
        <v>42678.546111111107</v>
      </c>
    </row>
    <row r="109" spans="1:19" x14ac:dyDescent="0.25">
      <c r="A109">
        <v>3219</v>
      </c>
      <c r="B109" s="3" t="s">
        <v>3217</v>
      </c>
      <c r="C109" s="3" t="s">
        <v>7326</v>
      </c>
      <c r="D109" s="6">
        <v>20000</v>
      </c>
      <c r="E109" s="8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8262</v>
      </c>
      <c r="O109" t="s">
        <v>8263</v>
      </c>
      <c r="P109" s="10">
        <v>1</v>
      </c>
      <c r="Q109" s="11">
        <v>168.25</v>
      </c>
      <c r="R109" s="9">
        <v>42050.983182870375</v>
      </c>
      <c r="S109" s="9">
        <v>42085.941516203704</v>
      </c>
    </row>
    <row r="110" spans="1:19" x14ac:dyDescent="0.25">
      <c r="A110">
        <v>3220</v>
      </c>
      <c r="B110" s="3" t="s">
        <v>3218</v>
      </c>
      <c r="C110" s="3" t="s">
        <v>7327</v>
      </c>
      <c r="D110" s="6">
        <v>15000</v>
      </c>
      <c r="E110" s="8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8262</v>
      </c>
      <c r="O110" t="s">
        <v>8263</v>
      </c>
      <c r="P110" s="10">
        <v>1</v>
      </c>
      <c r="Q110" s="11">
        <v>256.37</v>
      </c>
      <c r="R110" s="9">
        <v>42772.833379629628</v>
      </c>
      <c r="S110" s="9">
        <v>42806.875</v>
      </c>
    </row>
    <row r="111" spans="1:19" ht="30" x14ac:dyDescent="0.25">
      <c r="A111">
        <v>3222</v>
      </c>
      <c r="B111" s="3" t="s">
        <v>3220</v>
      </c>
      <c r="C111" s="3" t="s">
        <v>7329</v>
      </c>
      <c r="D111" s="6">
        <v>2500</v>
      </c>
      <c r="E111" s="8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8262</v>
      </c>
      <c r="O111" t="s">
        <v>8263</v>
      </c>
      <c r="P111" s="10">
        <v>1</v>
      </c>
      <c r="Q111" s="11">
        <v>37.14</v>
      </c>
      <c r="R111" s="9">
        <v>42270.582141203704</v>
      </c>
      <c r="S111" s="9">
        <v>42301.895138888889</v>
      </c>
    </row>
    <row r="112" spans="1:19" x14ac:dyDescent="0.25">
      <c r="A112">
        <v>3223</v>
      </c>
      <c r="B112" s="3" t="s">
        <v>3221</v>
      </c>
      <c r="C112" s="3" t="s">
        <v>7330</v>
      </c>
      <c r="D112" s="6">
        <v>3100</v>
      </c>
      <c r="E112" s="8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8262</v>
      </c>
      <c r="O112" t="s">
        <v>8263</v>
      </c>
      <c r="P112" s="10">
        <v>1</v>
      </c>
      <c r="Q112" s="11">
        <v>45.88</v>
      </c>
      <c r="R112" s="9">
        <v>42206.835370370376</v>
      </c>
      <c r="S112" s="9">
        <v>42236.835370370376</v>
      </c>
    </row>
    <row r="113" spans="1:19" ht="30" x14ac:dyDescent="0.25">
      <c r="A113">
        <v>3224</v>
      </c>
      <c r="B113" s="3" t="s">
        <v>3222</v>
      </c>
      <c r="C113" s="3" t="s">
        <v>7331</v>
      </c>
      <c r="D113" s="6">
        <v>30000</v>
      </c>
      <c r="E113" s="8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8262</v>
      </c>
      <c r="O113" t="s">
        <v>8263</v>
      </c>
      <c r="P113" s="10">
        <v>1</v>
      </c>
      <c r="Q113" s="11">
        <v>141.71</v>
      </c>
      <c r="R113" s="9">
        <v>42697.850844907407</v>
      </c>
      <c r="S113" s="9">
        <v>42745.208333333328</v>
      </c>
    </row>
    <row r="114" spans="1:19" ht="30" x14ac:dyDescent="0.25">
      <c r="A114">
        <v>3225</v>
      </c>
      <c r="B114" s="3" t="s">
        <v>3223</v>
      </c>
      <c r="C114" s="3" t="s">
        <v>7332</v>
      </c>
      <c r="D114" s="6">
        <v>2000</v>
      </c>
      <c r="E114" s="8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8262</v>
      </c>
      <c r="O114" t="s">
        <v>8263</v>
      </c>
      <c r="P114" s="10">
        <v>1</v>
      </c>
      <c r="Q114" s="11">
        <v>52.49</v>
      </c>
      <c r="R114" s="9">
        <v>42503.559467592597</v>
      </c>
      <c r="S114" s="9">
        <v>42524.875</v>
      </c>
    </row>
    <row r="115" spans="1:19" x14ac:dyDescent="0.25">
      <c r="A115">
        <v>3228</v>
      </c>
      <c r="B115" s="3" t="s">
        <v>3226</v>
      </c>
      <c r="C115" s="3" t="s">
        <v>7335</v>
      </c>
      <c r="D115" s="6">
        <v>7000</v>
      </c>
      <c r="E115" s="8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8262</v>
      </c>
      <c r="O115" t="s">
        <v>8263</v>
      </c>
      <c r="P115" s="10">
        <v>1</v>
      </c>
      <c r="Q115" s="11">
        <v>193.62</v>
      </c>
      <c r="R115" s="9">
        <v>42323.70930555556</v>
      </c>
      <c r="S115" s="9">
        <v>42355.207638888889</v>
      </c>
    </row>
    <row r="116" spans="1:19" ht="30" x14ac:dyDescent="0.25">
      <c r="A116">
        <v>3229</v>
      </c>
      <c r="B116" s="3" t="s">
        <v>3227</v>
      </c>
      <c r="C116" s="3" t="s">
        <v>7336</v>
      </c>
      <c r="D116" s="6">
        <v>20000</v>
      </c>
      <c r="E116" s="8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8262</v>
      </c>
      <c r="O116" t="s">
        <v>8263</v>
      </c>
      <c r="P116" s="10">
        <v>1</v>
      </c>
      <c r="Q116" s="11">
        <v>106.8</v>
      </c>
      <c r="R116" s="9">
        <v>41933.291643518518</v>
      </c>
      <c r="S116" s="9">
        <v>41963.333310185189</v>
      </c>
    </row>
    <row r="117" spans="1:19" ht="30" x14ac:dyDescent="0.25">
      <c r="A117">
        <v>3230</v>
      </c>
      <c r="B117" s="3" t="s">
        <v>3228</v>
      </c>
      <c r="C117" s="3" t="s">
        <v>7337</v>
      </c>
      <c r="D117" s="6">
        <v>2600</v>
      </c>
      <c r="E117" s="8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8262</v>
      </c>
      <c r="O117" t="s">
        <v>8263</v>
      </c>
      <c r="P117" s="10">
        <v>1</v>
      </c>
      <c r="Q117" s="11">
        <v>77.22</v>
      </c>
      <c r="R117" s="9">
        <v>41898.168125000004</v>
      </c>
      <c r="S117" s="9">
        <v>41913.165972222225</v>
      </c>
    </row>
    <row r="118" spans="1:19" ht="30" x14ac:dyDescent="0.25">
      <c r="A118">
        <v>3231</v>
      </c>
      <c r="B118" s="3" t="s">
        <v>3229</v>
      </c>
      <c r="C118" s="3" t="s">
        <v>7338</v>
      </c>
      <c r="D118" s="6">
        <v>1000</v>
      </c>
      <c r="E118" s="8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8262</v>
      </c>
      <c r="O118" t="s">
        <v>8263</v>
      </c>
      <c r="P118" s="10">
        <v>2</v>
      </c>
      <c r="Q118" s="11">
        <v>57.5</v>
      </c>
      <c r="R118" s="9">
        <v>42446.943831018521</v>
      </c>
      <c r="S118" s="9">
        <v>42476.943831018521</v>
      </c>
    </row>
    <row r="119" spans="1:19" ht="30" x14ac:dyDescent="0.25">
      <c r="A119">
        <v>3232</v>
      </c>
      <c r="B119" s="3" t="s">
        <v>3230</v>
      </c>
      <c r="C119" s="3" t="s">
        <v>7339</v>
      </c>
      <c r="D119" s="6">
        <v>1000</v>
      </c>
      <c r="E119" s="8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8262</v>
      </c>
      <c r="O119" t="s">
        <v>8263</v>
      </c>
      <c r="P119" s="10">
        <v>1</v>
      </c>
      <c r="Q119" s="11">
        <v>50.46</v>
      </c>
      <c r="R119" s="9">
        <v>42463.81385416667</v>
      </c>
      <c r="S119" s="9">
        <v>42494.165972222225</v>
      </c>
    </row>
    <row r="120" spans="1:19" ht="30" x14ac:dyDescent="0.25">
      <c r="A120">
        <v>3233</v>
      </c>
      <c r="B120" s="3" t="s">
        <v>3231</v>
      </c>
      <c r="C120" s="3" t="s">
        <v>7340</v>
      </c>
      <c r="D120" s="6">
        <v>5000</v>
      </c>
      <c r="E120" s="8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8262</v>
      </c>
      <c r="O120" t="s">
        <v>8263</v>
      </c>
      <c r="P120" s="10">
        <v>1</v>
      </c>
      <c r="Q120" s="11">
        <v>97.38</v>
      </c>
      <c r="R120" s="9">
        <v>42766.805034722223</v>
      </c>
      <c r="S120" s="9">
        <v>42796.805034722223</v>
      </c>
    </row>
    <row r="121" spans="1:19" ht="30" x14ac:dyDescent="0.25">
      <c r="A121">
        <v>3235</v>
      </c>
      <c r="B121" s="3" t="s">
        <v>3233</v>
      </c>
      <c r="C121" s="3" t="s">
        <v>7342</v>
      </c>
      <c r="D121" s="6">
        <v>15000</v>
      </c>
      <c r="E121" s="8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8262</v>
      </c>
      <c r="O121" t="s">
        <v>8263</v>
      </c>
      <c r="P121" s="10">
        <v>1</v>
      </c>
      <c r="Q121" s="11">
        <v>85.53</v>
      </c>
      <c r="R121" s="9">
        <v>42522.347812499997</v>
      </c>
      <c r="S121" s="9">
        <v>42552.347812499997</v>
      </c>
    </row>
    <row r="122" spans="1:19" ht="30" x14ac:dyDescent="0.25">
      <c r="A122">
        <v>3236</v>
      </c>
      <c r="B122" s="3" t="s">
        <v>3234</v>
      </c>
      <c r="C122" s="3" t="s">
        <v>7343</v>
      </c>
      <c r="D122" s="6">
        <v>20000</v>
      </c>
      <c r="E122" s="8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8262</v>
      </c>
      <c r="O122" t="s">
        <v>8263</v>
      </c>
      <c r="P122" s="10">
        <v>1</v>
      </c>
      <c r="Q122" s="11">
        <v>182.91</v>
      </c>
      <c r="R122" s="9">
        <v>42702.917048611111</v>
      </c>
      <c r="S122" s="9">
        <v>42732.917048611111</v>
      </c>
    </row>
    <row r="123" spans="1:19" x14ac:dyDescent="0.25">
      <c r="A123">
        <v>3237</v>
      </c>
      <c r="B123" s="3" t="s">
        <v>3235</v>
      </c>
      <c r="C123" s="3" t="s">
        <v>7344</v>
      </c>
      <c r="D123" s="6">
        <v>35000</v>
      </c>
      <c r="E123" s="8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8262</v>
      </c>
      <c r="O123" t="s">
        <v>8263</v>
      </c>
      <c r="P123" s="10">
        <v>1</v>
      </c>
      <c r="Q123" s="11">
        <v>131.13999999999999</v>
      </c>
      <c r="R123" s="9">
        <v>42252.474351851852</v>
      </c>
      <c r="S123" s="9">
        <v>42276.165972222225</v>
      </c>
    </row>
    <row r="124" spans="1:19" ht="30" x14ac:dyDescent="0.25">
      <c r="A124">
        <v>3241</v>
      </c>
      <c r="B124" s="3" t="s">
        <v>3239</v>
      </c>
      <c r="C124" s="3" t="s">
        <v>7348</v>
      </c>
      <c r="D124" s="6">
        <v>8500</v>
      </c>
      <c r="E124" s="8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8262</v>
      </c>
      <c r="O124" t="s">
        <v>8263</v>
      </c>
      <c r="P124" s="10">
        <v>1</v>
      </c>
      <c r="Q124" s="11">
        <v>58.69</v>
      </c>
      <c r="R124" s="9">
        <v>41893.324884259258</v>
      </c>
      <c r="S124" s="9">
        <v>41926.290972222225</v>
      </c>
    </row>
    <row r="125" spans="1:19" ht="30" x14ac:dyDescent="0.25">
      <c r="A125">
        <v>3242</v>
      </c>
      <c r="B125" s="3" t="s">
        <v>3240</v>
      </c>
      <c r="C125" s="3" t="s">
        <v>7349</v>
      </c>
      <c r="D125" s="6">
        <v>10000</v>
      </c>
      <c r="E125" s="8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8262</v>
      </c>
      <c r="O125" t="s">
        <v>8263</v>
      </c>
      <c r="P125" s="10">
        <v>1</v>
      </c>
      <c r="Q125" s="11">
        <v>69.569999999999993</v>
      </c>
      <c r="R125" s="9">
        <v>41871.755694444444</v>
      </c>
      <c r="S125" s="9">
        <v>41901.755694444444</v>
      </c>
    </row>
    <row r="126" spans="1:19" ht="30" x14ac:dyDescent="0.25">
      <c r="A126">
        <v>3243</v>
      </c>
      <c r="B126" s="3" t="s">
        <v>3241</v>
      </c>
      <c r="C126" s="3" t="s">
        <v>7350</v>
      </c>
      <c r="D126" s="6">
        <v>8000</v>
      </c>
      <c r="E126" s="8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8262</v>
      </c>
      <c r="O126" t="s">
        <v>8263</v>
      </c>
      <c r="P126" s="10">
        <v>1</v>
      </c>
      <c r="Q126" s="11">
        <v>115.87</v>
      </c>
      <c r="R126" s="9">
        <v>42262.096782407403</v>
      </c>
      <c r="S126" s="9">
        <v>42286</v>
      </c>
    </row>
    <row r="127" spans="1:19" ht="30" x14ac:dyDescent="0.25">
      <c r="A127">
        <v>3245</v>
      </c>
      <c r="B127" s="3" t="s">
        <v>3243</v>
      </c>
      <c r="C127" s="3" t="s">
        <v>7352</v>
      </c>
      <c r="D127" s="6">
        <v>21000</v>
      </c>
      <c r="E127" s="8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8262</v>
      </c>
      <c r="O127" t="s">
        <v>8263</v>
      </c>
      <c r="P127" s="10">
        <v>1</v>
      </c>
      <c r="Q127" s="11">
        <v>81.13</v>
      </c>
      <c r="R127" s="9">
        <v>42135.60020833333</v>
      </c>
      <c r="S127" s="9">
        <v>42167.083333333328</v>
      </c>
    </row>
    <row r="128" spans="1:19" ht="30" x14ac:dyDescent="0.25">
      <c r="A128">
        <v>3246</v>
      </c>
      <c r="B128" s="3" t="s">
        <v>3244</v>
      </c>
      <c r="C128" s="3" t="s">
        <v>7353</v>
      </c>
      <c r="D128" s="6">
        <v>10000</v>
      </c>
      <c r="E128" s="8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8262</v>
      </c>
      <c r="O128" t="s">
        <v>8263</v>
      </c>
      <c r="P128" s="10">
        <v>1</v>
      </c>
      <c r="Q128" s="11">
        <v>57.63</v>
      </c>
      <c r="R128" s="9">
        <v>42230.472222222219</v>
      </c>
      <c r="S128" s="9">
        <v>42259.165972222225</v>
      </c>
    </row>
    <row r="129" spans="1:19" x14ac:dyDescent="0.25">
      <c r="A129">
        <v>3248</v>
      </c>
      <c r="B129" s="3" t="s">
        <v>3246</v>
      </c>
      <c r="C129" s="3" t="s">
        <v>7355</v>
      </c>
      <c r="D129" s="6">
        <v>12000</v>
      </c>
      <c r="E129" s="8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8262</v>
      </c>
      <c r="O129" t="s">
        <v>8263</v>
      </c>
      <c r="P129" s="10">
        <v>1</v>
      </c>
      <c r="Q129" s="11">
        <v>60.48</v>
      </c>
      <c r="R129" s="9">
        <v>42068.888391203705</v>
      </c>
      <c r="S129" s="9">
        <v>42098.846724537041</v>
      </c>
    </row>
    <row r="130" spans="1:19" ht="30" x14ac:dyDescent="0.25">
      <c r="A130">
        <v>3249</v>
      </c>
      <c r="B130" s="3" t="s">
        <v>3247</v>
      </c>
      <c r="C130" s="3" t="s">
        <v>7356</v>
      </c>
      <c r="D130" s="6">
        <v>5500</v>
      </c>
      <c r="E130" s="8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8262</v>
      </c>
      <c r="O130" t="s">
        <v>8263</v>
      </c>
      <c r="P130" s="10">
        <v>1</v>
      </c>
      <c r="Q130" s="11">
        <v>65.58</v>
      </c>
      <c r="R130" s="9">
        <v>42145.746689814812</v>
      </c>
      <c r="S130" s="9">
        <v>42175.746689814812</v>
      </c>
    </row>
    <row r="131" spans="1:19" ht="30" x14ac:dyDescent="0.25">
      <c r="A131">
        <v>3250</v>
      </c>
      <c r="B131" s="3" t="s">
        <v>3248</v>
      </c>
      <c r="C131" s="3" t="s">
        <v>7357</v>
      </c>
      <c r="D131" s="6">
        <v>25000</v>
      </c>
      <c r="E131" s="8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8262</v>
      </c>
      <c r="O131" t="s">
        <v>8263</v>
      </c>
      <c r="P131" s="10">
        <v>1</v>
      </c>
      <c r="Q131" s="11">
        <v>119.19</v>
      </c>
      <c r="R131" s="9">
        <v>41918.742175925923</v>
      </c>
      <c r="S131" s="9">
        <v>41948.783842592595</v>
      </c>
    </row>
    <row r="132" spans="1:19" ht="30" x14ac:dyDescent="0.25">
      <c r="A132">
        <v>3251</v>
      </c>
      <c r="B132" s="3" t="s">
        <v>3249</v>
      </c>
      <c r="C132" s="3" t="s">
        <v>7358</v>
      </c>
      <c r="D132" s="6">
        <v>1500</v>
      </c>
      <c r="E132" s="8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8262</v>
      </c>
      <c r="O132" t="s">
        <v>8263</v>
      </c>
      <c r="P132" s="10">
        <v>1</v>
      </c>
      <c r="Q132" s="11">
        <v>83.05</v>
      </c>
      <c r="R132" s="9">
        <v>42146.731087962966</v>
      </c>
      <c r="S132" s="9">
        <v>42176.731087962966</v>
      </c>
    </row>
    <row r="133" spans="1:19" ht="30" x14ac:dyDescent="0.25">
      <c r="A133">
        <v>3253</v>
      </c>
      <c r="B133" s="3" t="s">
        <v>3251</v>
      </c>
      <c r="C133" s="3" t="s">
        <v>7360</v>
      </c>
      <c r="D133" s="6">
        <v>20000</v>
      </c>
      <c r="E133" s="8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8262</v>
      </c>
      <c r="O133" t="s">
        <v>8263</v>
      </c>
      <c r="P133" s="10">
        <v>1</v>
      </c>
      <c r="Q133" s="11">
        <v>177.09</v>
      </c>
      <c r="R133" s="9">
        <v>42602.576712962968</v>
      </c>
      <c r="S133" s="9">
        <v>42621.15625</v>
      </c>
    </row>
    <row r="134" spans="1:19" ht="30" x14ac:dyDescent="0.25">
      <c r="A134">
        <v>3256</v>
      </c>
      <c r="B134" s="3" t="s">
        <v>3254</v>
      </c>
      <c r="C134" s="3" t="s">
        <v>7363</v>
      </c>
      <c r="D134" s="6">
        <v>10000</v>
      </c>
      <c r="E134" s="8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8262</v>
      </c>
      <c r="O134" t="s">
        <v>8263</v>
      </c>
      <c r="P134" s="10">
        <v>1</v>
      </c>
      <c r="Q134" s="11">
        <v>72.760000000000005</v>
      </c>
      <c r="R134" s="9">
        <v>42144.573807870373</v>
      </c>
      <c r="S134" s="9">
        <v>42166.165972222225</v>
      </c>
    </row>
    <row r="135" spans="1:19" ht="30" x14ac:dyDescent="0.25">
      <c r="A135">
        <v>3258</v>
      </c>
      <c r="B135" s="3" t="s">
        <v>3256</v>
      </c>
      <c r="C135" s="3" t="s">
        <v>7365</v>
      </c>
      <c r="D135" s="6">
        <v>7000</v>
      </c>
      <c r="E135" s="8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8262</v>
      </c>
      <c r="O135" t="s">
        <v>8263</v>
      </c>
      <c r="P135" s="10">
        <v>1</v>
      </c>
      <c r="Q135" s="11">
        <v>98.2</v>
      </c>
      <c r="R135" s="9">
        <v>41982.887280092589</v>
      </c>
      <c r="S135" s="9">
        <v>42012.887280092589</v>
      </c>
    </row>
    <row r="136" spans="1:19" ht="30" x14ac:dyDescent="0.25">
      <c r="A136">
        <v>3259</v>
      </c>
      <c r="B136" s="3" t="s">
        <v>3257</v>
      </c>
      <c r="C136" s="3" t="s">
        <v>7366</v>
      </c>
      <c r="D136" s="6">
        <v>23000</v>
      </c>
      <c r="E136" s="8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8262</v>
      </c>
      <c r="O136" t="s">
        <v>8263</v>
      </c>
      <c r="P136" s="10">
        <v>1</v>
      </c>
      <c r="Q136" s="11">
        <v>251.74</v>
      </c>
      <c r="R136" s="9">
        <v>42614.760937500003</v>
      </c>
      <c r="S136" s="9">
        <v>42644.165972222225</v>
      </c>
    </row>
    <row r="137" spans="1:19" ht="30" x14ac:dyDescent="0.25">
      <c r="A137">
        <v>3260</v>
      </c>
      <c r="B137" s="3" t="s">
        <v>3258</v>
      </c>
      <c r="C137" s="3" t="s">
        <v>7367</v>
      </c>
      <c r="D137" s="6">
        <v>5000</v>
      </c>
      <c r="E137" s="8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8262</v>
      </c>
      <c r="O137" t="s">
        <v>8263</v>
      </c>
      <c r="P137" s="10">
        <v>1</v>
      </c>
      <c r="Q137" s="11">
        <v>74.819999999999993</v>
      </c>
      <c r="R137" s="9">
        <v>42303.672662037032</v>
      </c>
      <c r="S137" s="9">
        <v>42338.714328703703</v>
      </c>
    </row>
    <row r="138" spans="1:19" ht="30" x14ac:dyDescent="0.25">
      <c r="A138">
        <v>3261</v>
      </c>
      <c r="B138" s="3" t="s">
        <v>3259</v>
      </c>
      <c r="C138" s="3" t="s">
        <v>7368</v>
      </c>
      <c r="D138" s="6">
        <v>3300</v>
      </c>
      <c r="E138" s="8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8262</v>
      </c>
      <c r="O138" t="s">
        <v>8263</v>
      </c>
      <c r="P138" s="10">
        <v>1</v>
      </c>
      <c r="Q138" s="11">
        <v>67.650000000000006</v>
      </c>
      <c r="R138" s="9">
        <v>42171.725416666668</v>
      </c>
      <c r="S138" s="9">
        <v>42201.725416666668</v>
      </c>
    </row>
    <row r="139" spans="1:19" x14ac:dyDescent="0.25">
      <c r="A139">
        <v>3262</v>
      </c>
      <c r="B139" s="3" t="s">
        <v>3260</v>
      </c>
      <c r="C139" s="3" t="s">
        <v>7369</v>
      </c>
      <c r="D139" s="6">
        <v>12200</v>
      </c>
      <c r="E139" s="8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8262</v>
      </c>
      <c r="O139" t="s">
        <v>8263</v>
      </c>
      <c r="P139" s="10">
        <v>1</v>
      </c>
      <c r="Q139" s="11">
        <v>93.81</v>
      </c>
      <c r="R139" s="9">
        <v>41964.315532407403</v>
      </c>
      <c r="S139" s="9">
        <v>41995.166666666672</v>
      </c>
    </row>
    <row r="140" spans="1:19" x14ac:dyDescent="0.25">
      <c r="A140">
        <v>3263</v>
      </c>
      <c r="B140" s="3" t="s">
        <v>3261</v>
      </c>
      <c r="C140" s="3" t="s">
        <v>7370</v>
      </c>
      <c r="D140" s="6">
        <v>2500</v>
      </c>
      <c r="E140" s="8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8262</v>
      </c>
      <c r="O140" t="s">
        <v>8263</v>
      </c>
      <c r="P140" s="10">
        <v>1</v>
      </c>
      <c r="Q140" s="11">
        <v>41.24</v>
      </c>
      <c r="R140" s="9">
        <v>42284.516064814816</v>
      </c>
      <c r="S140" s="9">
        <v>42307.875</v>
      </c>
    </row>
    <row r="141" spans="1:19" x14ac:dyDescent="0.25">
      <c r="A141">
        <v>3264</v>
      </c>
      <c r="B141" s="3" t="s">
        <v>3262</v>
      </c>
      <c r="C141" s="3" t="s">
        <v>7371</v>
      </c>
      <c r="D141" s="6">
        <v>2500</v>
      </c>
      <c r="E141" s="8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8262</v>
      </c>
      <c r="O141" t="s">
        <v>8263</v>
      </c>
      <c r="P141" s="10">
        <v>1</v>
      </c>
      <c r="Q141" s="11">
        <v>52.55</v>
      </c>
      <c r="R141" s="9">
        <v>42016.800208333334</v>
      </c>
      <c r="S141" s="9">
        <v>42032.916666666672</v>
      </c>
    </row>
    <row r="142" spans="1:19" ht="30" x14ac:dyDescent="0.25">
      <c r="A142">
        <v>3266</v>
      </c>
      <c r="B142" s="3" t="s">
        <v>3264</v>
      </c>
      <c r="C142" s="3" t="s">
        <v>7373</v>
      </c>
      <c r="D142" s="6">
        <v>6000</v>
      </c>
      <c r="E142" s="8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8262</v>
      </c>
      <c r="O142" t="s">
        <v>8263</v>
      </c>
      <c r="P142" s="10">
        <v>1</v>
      </c>
      <c r="Q142" s="11">
        <v>48.33</v>
      </c>
      <c r="R142" s="9">
        <v>42136.536134259266</v>
      </c>
      <c r="S142" s="9">
        <v>42167.875</v>
      </c>
    </row>
    <row r="143" spans="1:19" ht="30" x14ac:dyDescent="0.25">
      <c r="A143">
        <v>3267</v>
      </c>
      <c r="B143" s="3" t="s">
        <v>3265</v>
      </c>
      <c r="C143" s="3" t="s">
        <v>7374</v>
      </c>
      <c r="D143" s="6">
        <v>15000</v>
      </c>
      <c r="E143" s="8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8262</v>
      </c>
      <c r="O143" t="s">
        <v>8263</v>
      </c>
      <c r="P143" s="10">
        <v>1</v>
      </c>
      <c r="Q143" s="11">
        <v>53.18</v>
      </c>
      <c r="R143" s="9">
        <v>42172.757638888885</v>
      </c>
      <c r="S143" s="9">
        <v>42202.757638888885</v>
      </c>
    </row>
    <row r="144" spans="1:19" ht="30" x14ac:dyDescent="0.25">
      <c r="A144">
        <v>3268</v>
      </c>
      <c r="B144" s="3" t="s">
        <v>3266</v>
      </c>
      <c r="C144" s="3" t="s">
        <v>7375</v>
      </c>
      <c r="D144" s="6">
        <v>2000</v>
      </c>
      <c r="E144" s="8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8262</v>
      </c>
      <c r="O144" t="s">
        <v>8263</v>
      </c>
      <c r="P144" s="10">
        <v>1</v>
      </c>
      <c r="Q144" s="11">
        <v>60.95</v>
      </c>
      <c r="R144" s="9">
        <v>42590.90425925926</v>
      </c>
      <c r="S144" s="9">
        <v>42606.90425925926</v>
      </c>
    </row>
    <row r="145" spans="1:19" ht="30" x14ac:dyDescent="0.25">
      <c r="A145">
        <v>3272</v>
      </c>
      <c r="B145" s="3" t="s">
        <v>3270</v>
      </c>
      <c r="C145" s="3" t="s">
        <v>7379</v>
      </c>
      <c r="D145" s="6">
        <v>10000</v>
      </c>
      <c r="E145" s="8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8262</v>
      </c>
      <c r="O145" t="s">
        <v>8263</v>
      </c>
      <c r="P145" s="10">
        <v>2</v>
      </c>
      <c r="Q145" s="11">
        <v>106.5</v>
      </c>
      <c r="R145" s="9">
        <v>42284.500104166669</v>
      </c>
      <c r="S145" s="9">
        <v>42314.541770833333</v>
      </c>
    </row>
    <row r="146" spans="1:19" ht="30" x14ac:dyDescent="0.25">
      <c r="A146">
        <v>3273</v>
      </c>
      <c r="B146" s="3" t="s">
        <v>3271</v>
      </c>
      <c r="C146" s="3" t="s">
        <v>7380</v>
      </c>
      <c r="D146" s="6">
        <v>4000</v>
      </c>
      <c r="E146" s="8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8262</v>
      </c>
      <c r="O146" t="s">
        <v>8263</v>
      </c>
      <c r="P146" s="10">
        <v>1</v>
      </c>
      <c r="Q146" s="11">
        <v>204.57</v>
      </c>
      <c r="R146" s="9">
        <v>42611.801412037035</v>
      </c>
      <c r="S146" s="9">
        <v>42627.791666666672</v>
      </c>
    </row>
    <row r="147" spans="1:19" ht="30" x14ac:dyDescent="0.25">
      <c r="A147">
        <v>3274</v>
      </c>
      <c r="B147" s="3" t="s">
        <v>3272</v>
      </c>
      <c r="C147" s="3" t="s">
        <v>7381</v>
      </c>
      <c r="D147" s="6">
        <v>15500</v>
      </c>
      <c r="E147" s="8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8262</v>
      </c>
      <c r="O147" t="s">
        <v>8263</v>
      </c>
      <c r="P147" s="10">
        <v>1</v>
      </c>
      <c r="Q147" s="11">
        <v>54.91</v>
      </c>
      <c r="R147" s="9">
        <v>42400.704537037032</v>
      </c>
      <c r="S147" s="9">
        <v>42444.875</v>
      </c>
    </row>
    <row r="148" spans="1:19" ht="30" x14ac:dyDescent="0.25">
      <c r="A148">
        <v>3275</v>
      </c>
      <c r="B148" s="3" t="s">
        <v>3273</v>
      </c>
      <c r="C148" s="3" t="s">
        <v>7382</v>
      </c>
      <c r="D148" s="6">
        <v>1800</v>
      </c>
      <c r="E148" s="8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8262</v>
      </c>
      <c r="O148" t="s">
        <v>8263</v>
      </c>
      <c r="P148" s="10">
        <v>1</v>
      </c>
      <c r="Q148" s="11">
        <v>150.41999999999999</v>
      </c>
      <c r="R148" s="9">
        <v>42017.88045138889</v>
      </c>
      <c r="S148" s="9">
        <v>42044.1875</v>
      </c>
    </row>
    <row r="149" spans="1:19" ht="30" x14ac:dyDescent="0.25">
      <c r="A149">
        <v>3279</v>
      </c>
      <c r="B149" s="3" t="s">
        <v>3277</v>
      </c>
      <c r="C149" s="3" t="s">
        <v>7386</v>
      </c>
      <c r="D149" s="6">
        <v>5800</v>
      </c>
      <c r="E149" s="8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8262</v>
      </c>
      <c r="O149" t="s">
        <v>8263</v>
      </c>
      <c r="P149" s="10">
        <v>1</v>
      </c>
      <c r="Q149" s="11">
        <v>105.21</v>
      </c>
      <c r="R149" s="9">
        <v>42431.102534722217</v>
      </c>
      <c r="S149" s="9">
        <v>42461.06086805556</v>
      </c>
    </row>
    <row r="150" spans="1:19" ht="30" x14ac:dyDescent="0.25">
      <c r="A150">
        <v>3280</v>
      </c>
      <c r="B150" s="3" t="s">
        <v>3278</v>
      </c>
      <c r="C150" s="3" t="s">
        <v>7387</v>
      </c>
      <c r="D150" s="6">
        <v>2000</v>
      </c>
      <c r="E150" s="8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8262</v>
      </c>
      <c r="O150" t="s">
        <v>8263</v>
      </c>
      <c r="P150" s="10">
        <v>1</v>
      </c>
      <c r="Q150" s="11">
        <v>68.67</v>
      </c>
      <c r="R150" s="9">
        <v>42121.756921296299</v>
      </c>
      <c r="S150" s="9">
        <v>42156.208333333328</v>
      </c>
    </row>
    <row r="151" spans="1:19" x14ac:dyDescent="0.25">
      <c r="A151">
        <v>3281</v>
      </c>
      <c r="B151" s="3" t="s">
        <v>3279</v>
      </c>
      <c r="C151" s="3" t="s">
        <v>7388</v>
      </c>
      <c r="D151" s="6">
        <v>5000</v>
      </c>
      <c r="E151" s="8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8262</v>
      </c>
      <c r="O151" t="s">
        <v>8263</v>
      </c>
      <c r="P151" s="10">
        <v>1</v>
      </c>
      <c r="Q151" s="11">
        <v>129.36000000000001</v>
      </c>
      <c r="R151" s="9">
        <v>42219.019733796296</v>
      </c>
      <c r="S151" s="9">
        <v>42249.019733796296</v>
      </c>
    </row>
    <row r="152" spans="1:19" ht="30" x14ac:dyDescent="0.25">
      <c r="A152">
        <v>3282</v>
      </c>
      <c r="B152" s="3" t="s">
        <v>3280</v>
      </c>
      <c r="C152" s="3" t="s">
        <v>7389</v>
      </c>
      <c r="D152" s="6">
        <v>31000</v>
      </c>
      <c r="E152" s="8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8262</v>
      </c>
      <c r="O152" t="s">
        <v>8263</v>
      </c>
      <c r="P152" s="10">
        <v>1</v>
      </c>
      <c r="Q152" s="11">
        <v>134.26</v>
      </c>
      <c r="R152" s="9">
        <v>42445.19430555556</v>
      </c>
      <c r="S152" s="9">
        <v>42489.19430555556</v>
      </c>
    </row>
    <row r="153" spans="1:19" ht="30" x14ac:dyDescent="0.25">
      <c r="A153">
        <v>3284</v>
      </c>
      <c r="B153" s="3" t="s">
        <v>3282</v>
      </c>
      <c r="C153" s="3" t="s">
        <v>7391</v>
      </c>
      <c r="D153" s="6">
        <v>3000</v>
      </c>
      <c r="E153" s="8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8262</v>
      </c>
      <c r="O153" t="s">
        <v>8263</v>
      </c>
      <c r="P153" s="10">
        <v>1</v>
      </c>
      <c r="Q153" s="11">
        <v>203.2</v>
      </c>
      <c r="R153" s="9">
        <v>42380.884872685187</v>
      </c>
      <c r="S153" s="9">
        <v>42398.249305555553</v>
      </c>
    </row>
    <row r="154" spans="1:19" x14ac:dyDescent="0.25">
      <c r="A154">
        <v>3285</v>
      </c>
      <c r="B154" s="3" t="s">
        <v>3283</v>
      </c>
      <c r="C154" s="3" t="s">
        <v>7392</v>
      </c>
      <c r="D154" s="6">
        <v>4999</v>
      </c>
      <c r="E154" s="8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8262</v>
      </c>
      <c r="O154" t="s">
        <v>8263</v>
      </c>
      <c r="P154" s="10">
        <v>1</v>
      </c>
      <c r="Q154" s="11">
        <v>69.19</v>
      </c>
      <c r="R154" s="9">
        <v>42762.942430555559</v>
      </c>
      <c r="S154" s="9">
        <v>42794.208333333328</v>
      </c>
    </row>
    <row r="155" spans="1:19" ht="30" x14ac:dyDescent="0.25">
      <c r="A155">
        <v>3286</v>
      </c>
      <c r="B155" s="3" t="s">
        <v>3284</v>
      </c>
      <c r="C155" s="3" t="s">
        <v>7393</v>
      </c>
      <c r="D155" s="6">
        <v>15000</v>
      </c>
      <c r="E155" s="8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8262</v>
      </c>
      <c r="O155" t="s">
        <v>8263</v>
      </c>
      <c r="P155" s="10">
        <v>1</v>
      </c>
      <c r="Q155" s="11">
        <v>125.12</v>
      </c>
      <c r="R155" s="9">
        <v>42567.840069444443</v>
      </c>
      <c r="S155" s="9">
        <v>42597.840069444443</v>
      </c>
    </row>
    <row r="156" spans="1:19" ht="30" x14ac:dyDescent="0.25">
      <c r="A156">
        <v>3291</v>
      </c>
      <c r="B156" s="3" t="s">
        <v>3289</v>
      </c>
      <c r="C156" s="3" t="s">
        <v>7398</v>
      </c>
      <c r="D156" s="6">
        <v>500</v>
      </c>
      <c r="E156" s="8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8262</v>
      </c>
      <c r="O156" t="s">
        <v>8263</v>
      </c>
      <c r="P156" s="10">
        <v>1</v>
      </c>
      <c r="Q156" s="11">
        <v>40.71</v>
      </c>
      <c r="R156" s="9">
        <v>42232.702546296292</v>
      </c>
      <c r="S156" s="9">
        <v>42264.165972222225</v>
      </c>
    </row>
    <row r="157" spans="1:19" ht="30" x14ac:dyDescent="0.25">
      <c r="A157">
        <v>3298</v>
      </c>
      <c r="B157" s="3" t="s">
        <v>3296</v>
      </c>
      <c r="C157" s="3" t="s">
        <v>7405</v>
      </c>
      <c r="D157" s="6">
        <v>10000</v>
      </c>
      <c r="E157" s="8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8262</v>
      </c>
      <c r="O157" t="s">
        <v>8263</v>
      </c>
      <c r="P157" s="10">
        <v>1</v>
      </c>
      <c r="Q157" s="11">
        <v>141.29</v>
      </c>
      <c r="R157" s="9">
        <v>42239.957962962959</v>
      </c>
      <c r="S157" s="9">
        <v>42260</v>
      </c>
    </row>
    <row r="158" spans="1:19" ht="30" x14ac:dyDescent="0.25">
      <c r="A158">
        <v>3299</v>
      </c>
      <c r="B158" s="3" t="s">
        <v>3297</v>
      </c>
      <c r="C158" s="3" t="s">
        <v>7406</v>
      </c>
      <c r="D158" s="6">
        <v>3000</v>
      </c>
      <c r="E158" s="8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8262</v>
      </c>
      <c r="O158" t="s">
        <v>8263</v>
      </c>
      <c r="P158" s="10">
        <v>1</v>
      </c>
      <c r="Q158" s="11">
        <v>55.33</v>
      </c>
      <c r="R158" s="9">
        <v>42261.917395833334</v>
      </c>
      <c r="S158" s="9">
        <v>42291.917395833334</v>
      </c>
    </row>
    <row r="159" spans="1:19" ht="30" x14ac:dyDescent="0.25">
      <c r="A159">
        <v>3300</v>
      </c>
      <c r="B159" s="3" t="s">
        <v>3298</v>
      </c>
      <c r="C159" s="3" t="s">
        <v>7407</v>
      </c>
      <c r="D159" s="6">
        <v>3000</v>
      </c>
      <c r="E159" s="8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8262</v>
      </c>
      <c r="O159" t="s">
        <v>8263</v>
      </c>
      <c r="P159" s="10">
        <v>1</v>
      </c>
      <c r="Q159" s="11">
        <v>46.42</v>
      </c>
      <c r="R159" s="9">
        <v>42102.743773148148</v>
      </c>
      <c r="S159" s="9">
        <v>42123.743773148148</v>
      </c>
    </row>
    <row r="160" spans="1:19" ht="30" x14ac:dyDescent="0.25">
      <c r="A160">
        <v>3301</v>
      </c>
      <c r="B160" s="3" t="s">
        <v>3299</v>
      </c>
      <c r="C160" s="3" t="s">
        <v>7408</v>
      </c>
      <c r="D160" s="6">
        <v>3000</v>
      </c>
      <c r="E160" s="8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8262</v>
      </c>
      <c r="O160" t="s">
        <v>8263</v>
      </c>
      <c r="P160" s="10">
        <v>1</v>
      </c>
      <c r="Q160" s="11">
        <v>57.2</v>
      </c>
      <c r="R160" s="9">
        <v>42538.73583333334</v>
      </c>
      <c r="S160" s="9">
        <v>42583.290972222225</v>
      </c>
    </row>
    <row r="161" spans="1:19" ht="30" x14ac:dyDescent="0.25">
      <c r="A161">
        <v>3303</v>
      </c>
      <c r="B161" s="3" t="s">
        <v>3301</v>
      </c>
      <c r="C161" s="3" t="s">
        <v>7410</v>
      </c>
      <c r="D161" s="6">
        <v>1800</v>
      </c>
      <c r="E161" s="8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8262</v>
      </c>
      <c r="O161" t="s">
        <v>8263</v>
      </c>
      <c r="P161" s="10">
        <v>1</v>
      </c>
      <c r="Q161" s="11">
        <v>59.6</v>
      </c>
      <c r="R161" s="9">
        <v>42056.65143518518</v>
      </c>
      <c r="S161" s="9">
        <v>42091.609768518523</v>
      </c>
    </row>
    <row r="162" spans="1:19" ht="30" x14ac:dyDescent="0.25">
      <c r="A162">
        <v>3304</v>
      </c>
      <c r="B162" s="3" t="s">
        <v>3302</v>
      </c>
      <c r="C162" s="3" t="s">
        <v>7411</v>
      </c>
      <c r="D162" s="6">
        <v>15000</v>
      </c>
      <c r="E162" s="8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8262</v>
      </c>
      <c r="O162" t="s">
        <v>8263</v>
      </c>
      <c r="P162" s="10">
        <v>1</v>
      </c>
      <c r="Q162" s="11">
        <v>89.59</v>
      </c>
      <c r="R162" s="9">
        <v>42696.624444444446</v>
      </c>
      <c r="S162" s="9">
        <v>42726.624444444446</v>
      </c>
    </row>
    <row r="163" spans="1:19" ht="30" x14ac:dyDescent="0.25">
      <c r="A163">
        <v>3305</v>
      </c>
      <c r="B163" s="3" t="s">
        <v>3303</v>
      </c>
      <c r="C163" s="3" t="s">
        <v>7412</v>
      </c>
      <c r="D163" s="6">
        <v>4000</v>
      </c>
      <c r="E163" s="8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8262</v>
      </c>
      <c r="O163" t="s">
        <v>8263</v>
      </c>
      <c r="P163" s="10">
        <v>1</v>
      </c>
      <c r="Q163" s="11">
        <v>204.05</v>
      </c>
      <c r="R163" s="9">
        <v>42186.855879629627</v>
      </c>
      <c r="S163" s="9">
        <v>42216.855879629627</v>
      </c>
    </row>
    <row r="164" spans="1:19" ht="30" x14ac:dyDescent="0.25">
      <c r="A164">
        <v>3306</v>
      </c>
      <c r="B164" s="3" t="s">
        <v>3304</v>
      </c>
      <c r="C164" s="3" t="s">
        <v>7413</v>
      </c>
      <c r="D164" s="6">
        <v>1500</v>
      </c>
      <c r="E164" s="8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8262</v>
      </c>
      <c r="O164" t="s">
        <v>8263</v>
      </c>
      <c r="P164" s="10">
        <v>2</v>
      </c>
      <c r="Q164" s="11">
        <v>48.7</v>
      </c>
      <c r="R164" s="9">
        <v>42493.219236111108</v>
      </c>
      <c r="S164" s="9">
        <v>42531.125</v>
      </c>
    </row>
    <row r="165" spans="1:19" ht="30" x14ac:dyDescent="0.25">
      <c r="A165">
        <v>3307</v>
      </c>
      <c r="B165" s="3" t="s">
        <v>3305</v>
      </c>
      <c r="C165" s="3" t="s">
        <v>7414</v>
      </c>
      <c r="D165" s="6">
        <v>1000</v>
      </c>
      <c r="E165" s="8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8262</v>
      </c>
      <c r="O165" t="s">
        <v>8263</v>
      </c>
      <c r="P165" s="10">
        <v>1</v>
      </c>
      <c r="Q165" s="11">
        <v>53.34</v>
      </c>
      <c r="R165" s="9">
        <v>42475.057164351849</v>
      </c>
      <c r="S165" s="9">
        <v>42505.057164351849</v>
      </c>
    </row>
    <row r="166" spans="1:19" ht="30" x14ac:dyDescent="0.25">
      <c r="A166">
        <v>3308</v>
      </c>
      <c r="B166" s="3" t="s">
        <v>3306</v>
      </c>
      <c r="C166" s="3" t="s">
        <v>7415</v>
      </c>
      <c r="D166" s="6">
        <v>3500</v>
      </c>
      <c r="E166" s="8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8262</v>
      </c>
      <c r="O166" t="s">
        <v>8263</v>
      </c>
      <c r="P166" s="10">
        <v>1</v>
      </c>
      <c r="Q166" s="11">
        <v>75.09</v>
      </c>
      <c r="R166" s="9">
        <v>42452.876909722225</v>
      </c>
      <c r="S166" s="9">
        <v>42473.876909722225</v>
      </c>
    </row>
    <row r="167" spans="1:19" x14ac:dyDescent="0.25">
      <c r="A167">
        <v>3310</v>
      </c>
      <c r="B167" s="3" t="s">
        <v>3308</v>
      </c>
      <c r="C167" s="3" t="s">
        <v>7417</v>
      </c>
      <c r="D167" s="6">
        <v>6500</v>
      </c>
      <c r="E167" s="8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8262</v>
      </c>
      <c r="O167" t="s">
        <v>8263</v>
      </c>
      <c r="P167" s="10">
        <v>1</v>
      </c>
      <c r="Q167" s="11">
        <v>209.84</v>
      </c>
      <c r="R167" s="9">
        <v>42253.928530092591</v>
      </c>
      <c r="S167" s="9">
        <v>42283.928530092591</v>
      </c>
    </row>
    <row r="168" spans="1:19" ht="30" x14ac:dyDescent="0.25">
      <c r="A168">
        <v>3311</v>
      </c>
      <c r="B168" s="3" t="s">
        <v>3309</v>
      </c>
      <c r="C168" s="3" t="s">
        <v>7418</v>
      </c>
      <c r="D168" s="6">
        <v>2500</v>
      </c>
      <c r="E168" s="8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8262</v>
      </c>
      <c r="O168" t="s">
        <v>8263</v>
      </c>
      <c r="P168" s="10">
        <v>1</v>
      </c>
      <c r="Q168" s="11">
        <v>61.02</v>
      </c>
      <c r="R168" s="9">
        <v>42264.29178240741</v>
      </c>
      <c r="S168" s="9">
        <v>42294.29178240741</v>
      </c>
    </row>
    <row r="169" spans="1:19" ht="30" x14ac:dyDescent="0.25">
      <c r="A169">
        <v>3312</v>
      </c>
      <c r="B169" s="3" t="s">
        <v>3310</v>
      </c>
      <c r="C169" s="3" t="s">
        <v>7419</v>
      </c>
      <c r="D169" s="6">
        <v>2500</v>
      </c>
      <c r="E169" s="8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8262</v>
      </c>
      <c r="O169" t="s">
        <v>8263</v>
      </c>
      <c r="P169" s="10">
        <v>1</v>
      </c>
      <c r="Q169" s="11">
        <v>61</v>
      </c>
      <c r="R169" s="9">
        <v>42664.809560185182</v>
      </c>
      <c r="S169" s="9">
        <v>42685.916666666672</v>
      </c>
    </row>
    <row r="170" spans="1:19" ht="30" x14ac:dyDescent="0.25">
      <c r="A170">
        <v>3313</v>
      </c>
      <c r="B170" s="3" t="s">
        <v>3311</v>
      </c>
      <c r="C170" s="3" t="s">
        <v>7420</v>
      </c>
      <c r="D170" s="6">
        <v>2000</v>
      </c>
      <c r="E170" s="8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8262</v>
      </c>
      <c r="O170" t="s">
        <v>8263</v>
      </c>
      <c r="P170" s="10">
        <v>1</v>
      </c>
      <c r="Q170" s="11">
        <v>80.03</v>
      </c>
      <c r="R170" s="9">
        <v>42382.244409722218</v>
      </c>
      <c r="S170" s="9">
        <v>42396.041666666672</v>
      </c>
    </row>
    <row r="171" spans="1:19" ht="45" x14ac:dyDescent="0.25">
      <c r="A171">
        <v>3316</v>
      </c>
      <c r="B171" s="3" t="s">
        <v>3314</v>
      </c>
      <c r="C171" s="3" t="s">
        <v>7423</v>
      </c>
      <c r="D171" s="6">
        <v>11737</v>
      </c>
      <c r="E171" s="8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8262</v>
      </c>
      <c r="O171" t="s">
        <v>8263</v>
      </c>
      <c r="P171" s="10">
        <v>1</v>
      </c>
      <c r="Q171" s="11">
        <v>93.98</v>
      </c>
      <c r="R171" s="9">
        <v>41826.871238425927</v>
      </c>
      <c r="S171" s="9">
        <v>41859.57916666667</v>
      </c>
    </row>
    <row r="172" spans="1:19" ht="30" x14ac:dyDescent="0.25">
      <c r="A172">
        <v>3317</v>
      </c>
      <c r="B172" s="3" t="s">
        <v>3315</v>
      </c>
      <c r="C172" s="3" t="s">
        <v>7424</v>
      </c>
      <c r="D172" s="6">
        <v>1050</v>
      </c>
      <c r="E172" s="8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8262</v>
      </c>
      <c r="O172" t="s">
        <v>8263</v>
      </c>
      <c r="P172" s="10">
        <v>1</v>
      </c>
      <c r="Q172" s="11">
        <v>61.94</v>
      </c>
      <c r="R172" s="9">
        <v>42499.039629629624</v>
      </c>
      <c r="S172" s="9">
        <v>42529.039629629624</v>
      </c>
    </row>
    <row r="173" spans="1:19" ht="30" x14ac:dyDescent="0.25">
      <c r="A173">
        <v>3320</v>
      </c>
      <c r="B173" s="3" t="s">
        <v>3318</v>
      </c>
      <c r="C173" s="3" t="s">
        <v>7427</v>
      </c>
      <c r="D173" s="6">
        <v>2500</v>
      </c>
      <c r="E173" s="8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8262</v>
      </c>
      <c r="O173" t="s">
        <v>8263</v>
      </c>
      <c r="P173" s="10">
        <v>1</v>
      </c>
      <c r="Q173" s="11">
        <v>66.45</v>
      </c>
      <c r="R173" s="9">
        <v>42513.045798611114</v>
      </c>
      <c r="S173" s="9">
        <v>42543.045798611114</v>
      </c>
    </row>
    <row r="174" spans="1:19" ht="30" x14ac:dyDescent="0.25">
      <c r="A174">
        <v>3321</v>
      </c>
      <c r="B174" s="3" t="s">
        <v>3319</v>
      </c>
      <c r="C174" s="3" t="s">
        <v>7428</v>
      </c>
      <c r="D174" s="6">
        <v>500</v>
      </c>
      <c r="E174" s="8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8262</v>
      </c>
      <c r="O174" t="s">
        <v>8263</v>
      </c>
      <c r="P174" s="10">
        <v>1</v>
      </c>
      <c r="Q174" s="11">
        <v>35.799999999999997</v>
      </c>
      <c r="R174" s="9">
        <v>41914.100289351853</v>
      </c>
      <c r="S174" s="9">
        <v>41928.165972222225</v>
      </c>
    </row>
    <row r="175" spans="1:19" ht="30" x14ac:dyDescent="0.25">
      <c r="A175">
        <v>3322</v>
      </c>
      <c r="B175" s="3" t="s">
        <v>3320</v>
      </c>
      <c r="C175" s="3" t="s">
        <v>7429</v>
      </c>
      <c r="D175" s="6">
        <v>3300</v>
      </c>
      <c r="E175" s="8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8262</v>
      </c>
      <c r="O175" t="s">
        <v>8263</v>
      </c>
      <c r="P175" s="10">
        <v>1</v>
      </c>
      <c r="Q175" s="11">
        <v>145.65</v>
      </c>
      <c r="R175" s="9">
        <v>42521.010370370372</v>
      </c>
      <c r="S175" s="9">
        <v>42543.163194444445</v>
      </c>
    </row>
    <row r="176" spans="1:19" ht="30" x14ac:dyDescent="0.25">
      <c r="A176">
        <v>3326</v>
      </c>
      <c r="B176" s="3" t="s">
        <v>3324</v>
      </c>
      <c r="C176" s="3" t="s">
        <v>7433</v>
      </c>
      <c r="D176" s="6">
        <v>8000</v>
      </c>
      <c r="E176" s="8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8262</v>
      </c>
      <c r="O176" t="s">
        <v>8263</v>
      </c>
      <c r="P176" s="10">
        <v>1</v>
      </c>
      <c r="Q176" s="11">
        <v>142.28</v>
      </c>
      <c r="R176" s="9">
        <v>42041.714178240742</v>
      </c>
      <c r="S176" s="9">
        <v>42071.67251157407</v>
      </c>
    </row>
    <row r="177" spans="1:19" ht="30" x14ac:dyDescent="0.25">
      <c r="A177">
        <v>3328</v>
      </c>
      <c r="B177" s="3" t="s">
        <v>3326</v>
      </c>
      <c r="C177" s="3" t="s">
        <v>7435</v>
      </c>
      <c r="D177" s="6">
        <v>1800</v>
      </c>
      <c r="E177" s="8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8262</v>
      </c>
      <c r="O177" t="s">
        <v>8263</v>
      </c>
      <c r="P177" s="10">
        <v>1</v>
      </c>
      <c r="Q177" s="11">
        <v>292.77999999999997</v>
      </c>
      <c r="R177" s="9">
        <v>41822.57503472222</v>
      </c>
      <c r="S177" s="9">
        <v>41825.041666666664</v>
      </c>
    </row>
    <row r="178" spans="1:19" ht="30" x14ac:dyDescent="0.25">
      <c r="A178">
        <v>3331</v>
      </c>
      <c r="B178" s="3" t="s">
        <v>3329</v>
      </c>
      <c r="C178" s="3" t="s">
        <v>7438</v>
      </c>
      <c r="D178" s="6">
        <v>5000</v>
      </c>
      <c r="E178" s="8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8262</v>
      </c>
      <c r="O178" t="s">
        <v>8263</v>
      </c>
      <c r="P178" s="10">
        <v>1</v>
      </c>
      <c r="Q178" s="11">
        <v>80.400000000000006</v>
      </c>
      <c r="R178" s="9">
        <v>42248.697754629626</v>
      </c>
      <c r="S178" s="9">
        <v>42283.697754629626</v>
      </c>
    </row>
    <row r="179" spans="1:19" ht="30" x14ac:dyDescent="0.25">
      <c r="A179">
        <v>3332</v>
      </c>
      <c r="B179" s="3" t="s">
        <v>3330</v>
      </c>
      <c r="C179" s="3" t="s">
        <v>7439</v>
      </c>
      <c r="D179" s="6">
        <v>6000</v>
      </c>
      <c r="E179" s="8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8262</v>
      </c>
      <c r="O179" t="s">
        <v>8263</v>
      </c>
      <c r="P179" s="10">
        <v>1</v>
      </c>
      <c r="Q179" s="11">
        <v>72.290000000000006</v>
      </c>
      <c r="R179" s="9">
        <v>41809.860300925924</v>
      </c>
      <c r="S179" s="9">
        <v>41839.860300925924</v>
      </c>
    </row>
    <row r="180" spans="1:19" ht="30" x14ac:dyDescent="0.25">
      <c r="A180">
        <v>3333</v>
      </c>
      <c r="B180" s="3" t="s">
        <v>3331</v>
      </c>
      <c r="C180" s="3" t="s">
        <v>7440</v>
      </c>
      <c r="D180" s="6">
        <v>3500</v>
      </c>
      <c r="E180" s="8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8262</v>
      </c>
      <c r="O180" t="s">
        <v>8263</v>
      </c>
      <c r="P180" s="10">
        <v>1</v>
      </c>
      <c r="Q180" s="11">
        <v>32.97</v>
      </c>
      <c r="R180" s="9">
        <v>42148.676851851851</v>
      </c>
      <c r="S180" s="9">
        <v>42170.676851851851</v>
      </c>
    </row>
    <row r="181" spans="1:19" x14ac:dyDescent="0.25">
      <c r="A181">
        <v>3334</v>
      </c>
      <c r="B181" s="3" t="s">
        <v>3332</v>
      </c>
      <c r="C181" s="3" t="s">
        <v>7441</v>
      </c>
      <c r="D181" s="6">
        <v>3871</v>
      </c>
      <c r="E181" s="8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8262</v>
      </c>
      <c r="O181" t="s">
        <v>8263</v>
      </c>
      <c r="P181" s="10">
        <v>1</v>
      </c>
      <c r="Q181" s="11">
        <v>116.65</v>
      </c>
      <c r="R181" s="9">
        <v>42185.521087962959</v>
      </c>
      <c r="S181" s="9">
        <v>42215.521087962959</v>
      </c>
    </row>
    <row r="182" spans="1:19" x14ac:dyDescent="0.25">
      <c r="A182">
        <v>3338</v>
      </c>
      <c r="B182" s="3" t="s">
        <v>3336</v>
      </c>
      <c r="C182" s="3" t="s">
        <v>7445</v>
      </c>
      <c r="D182" s="6">
        <v>15000</v>
      </c>
      <c r="E182" s="8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8262</v>
      </c>
      <c r="O182" t="s">
        <v>8263</v>
      </c>
      <c r="P182" s="10">
        <v>1</v>
      </c>
      <c r="Q182" s="11">
        <v>136.85</v>
      </c>
      <c r="R182" s="9">
        <v>42769.574999999997</v>
      </c>
      <c r="S182" s="9">
        <v>42790.574999999997</v>
      </c>
    </row>
    <row r="183" spans="1:19" ht="30" x14ac:dyDescent="0.25">
      <c r="A183">
        <v>3339</v>
      </c>
      <c r="B183" s="3" t="s">
        <v>3337</v>
      </c>
      <c r="C183" s="3" t="s">
        <v>7446</v>
      </c>
      <c r="D183" s="6">
        <v>8000</v>
      </c>
      <c r="E183" s="8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8262</v>
      </c>
      <c r="O183" t="s">
        <v>8263</v>
      </c>
      <c r="P183" s="10">
        <v>1</v>
      </c>
      <c r="Q183" s="11">
        <v>177.62</v>
      </c>
      <c r="R183" s="9">
        <v>42549.665717592594</v>
      </c>
      <c r="S183" s="9">
        <v>42579.665717592594</v>
      </c>
    </row>
    <row r="184" spans="1:19" ht="30" x14ac:dyDescent="0.25">
      <c r="A184">
        <v>3340</v>
      </c>
      <c r="B184" s="3" t="s">
        <v>3338</v>
      </c>
      <c r="C184" s="3" t="s">
        <v>7447</v>
      </c>
      <c r="D184" s="6">
        <v>3000</v>
      </c>
      <c r="E184" s="8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8262</v>
      </c>
      <c r="O184" t="s">
        <v>8263</v>
      </c>
      <c r="P184" s="10">
        <v>1</v>
      </c>
      <c r="Q184" s="11">
        <v>109.08</v>
      </c>
      <c r="R184" s="9">
        <v>42685.974004629628</v>
      </c>
      <c r="S184" s="9">
        <v>42710.974004629628</v>
      </c>
    </row>
    <row r="185" spans="1:19" x14ac:dyDescent="0.25">
      <c r="A185">
        <v>3342</v>
      </c>
      <c r="B185" s="3" t="s">
        <v>3340</v>
      </c>
      <c r="C185" s="3" t="s">
        <v>7449</v>
      </c>
      <c r="D185" s="6">
        <v>6000</v>
      </c>
      <c r="E185" s="8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8262</v>
      </c>
      <c r="O185" t="s">
        <v>8263</v>
      </c>
      <c r="P185" s="10">
        <v>1</v>
      </c>
      <c r="Q185" s="11">
        <v>78.209999999999994</v>
      </c>
      <c r="R185" s="9">
        <v>42062.296412037031</v>
      </c>
      <c r="S185" s="9">
        <v>42095.207638888889</v>
      </c>
    </row>
    <row r="186" spans="1:19" ht="30" x14ac:dyDescent="0.25">
      <c r="A186">
        <v>3344</v>
      </c>
      <c r="B186" s="3" t="s">
        <v>3342</v>
      </c>
      <c r="C186" s="3" t="s">
        <v>7451</v>
      </c>
      <c r="D186" s="6">
        <v>4500</v>
      </c>
      <c r="E186" s="8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8262</v>
      </c>
      <c r="O186" t="s">
        <v>8263</v>
      </c>
      <c r="P186" s="10">
        <v>1</v>
      </c>
      <c r="Q186" s="11">
        <v>114.13</v>
      </c>
      <c r="R186" s="9">
        <v>41851.200150462959</v>
      </c>
      <c r="S186" s="9">
        <v>41881.200150462959</v>
      </c>
    </row>
    <row r="187" spans="1:19" ht="30" x14ac:dyDescent="0.25">
      <c r="A187">
        <v>3345</v>
      </c>
      <c r="B187" s="3" t="s">
        <v>3343</v>
      </c>
      <c r="C187" s="3" t="s">
        <v>7452</v>
      </c>
      <c r="D187" s="6">
        <v>500</v>
      </c>
      <c r="E187" s="8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8262</v>
      </c>
      <c r="O187" t="s">
        <v>8263</v>
      </c>
      <c r="P187" s="10">
        <v>1</v>
      </c>
      <c r="Q187" s="11">
        <v>50</v>
      </c>
      <c r="R187" s="9">
        <v>42053.106111111112</v>
      </c>
      <c r="S187" s="9">
        <v>42112.025694444441</v>
      </c>
    </row>
    <row r="188" spans="1:19" ht="30" x14ac:dyDescent="0.25">
      <c r="A188">
        <v>3346</v>
      </c>
      <c r="B188" s="3" t="s">
        <v>3344</v>
      </c>
      <c r="C188" s="3" t="s">
        <v>7453</v>
      </c>
      <c r="D188" s="6">
        <v>1500</v>
      </c>
      <c r="E188" s="8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8262</v>
      </c>
      <c r="O188" t="s">
        <v>8263</v>
      </c>
      <c r="P188" s="10">
        <v>1</v>
      </c>
      <c r="Q188" s="11">
        <v>91.67</v>
      </c>
      <c r="R188" s="9">
        <v>42054.024421296301</v>
      </c>
      <c r="S188" s="9">
        <v>42061.024421296301</v>
      </c>
    </row>
    <row r="189" spans="1:19" ht="30" x14ac:dyDescent="0.25">
      <c r="A189">
        <v>3348</v>
      </c>
      <c r="B189" s="3" t="s">
        <v>3264</v>
      </c>
      <c r="C189" s="3" t="s">
        <v>7455</v>
      </c>
      <c r="D189" s="6">
        <v>5500</v>
      </c>
      <c r="E189" s="8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8262</v>
      </c>
      <c r="O189" t="s">
        <v>8263</v>
      </c>
      <c r="P189" s="10">
        <v>1</v>
      </c>
      <c r="Q189" s="11">
        <v>69.819999999999993</v>
      </c>
      <c r="R189" s="9">
        <v>42466.558796296296</v>
      </c>
      <c r="S189" s="9">
        <v>42490.165972222225</v>
      </c>
    </row>
    <row r="190" spans="1:19" ht="30" x14ac:dyDescent="0.25">
      <c r="A190">
        <v>3349</v>
      </c>
      <c r="B190" s="3" t="s">
        <v>3346</v>
      </c>
      <c r="C190" s="3" t="s">
        <v>7456</v>
      </c>
      <c r="D190" s="6">
        <v>1000</v>
      </c>
      <c r="E190" s="8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8262</v>
      </c>
      <c r="O190" t="s">
        <v>8263</v>
      </c>
      <c r="P190" s="10">
        <v>2</v>
      </c>
      <c r="Q190" s="11">
        <v>109.57</v>
      </c>
      <c r="R190" s="9">
        <v>42513.110787037032</v>
      </c>
      <c r="S190" s="9">
        <v>42534.708333333328</v>
      </c>
    </row>
    <row r="191" spans="1:19" x14ac:dyDescent="0.25">
      <c r="A191">
        <v>3354</v>
      </c>
      <c r="B191" s="3" t="s">
        <v>3351</v>
      </c>
      <c r="C191" s="3" t="s">
        <v>7461</v>
      </c>
      <c r="D191" s="6">
        <v>3000</v>
      </c>
      <c r="E191" s="8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8262</v>
      </c>
      <c r="O191" t="s">
        <v>8263</v>
      </c>
      <c r="P191" s="10">
        <v>1</v>
      </c>
      <c r="Q191" s="11">
        <v>55.6</v>
      </c>
      <c r="R191" s="9">
        <v>42270.7269212963</v>
      </c>
      <c r="S191" s="9">
        <v>42306.167361111111</v>
      </c>
    </row>
    <row r="192" spans="1:19" ht="30" x14ac:dyDescent="0.25">
      <c r="A192">
        <v>3358</v>
      </c>
      <c r="B192" s="3" t="s">
        <v>3355</v>
      </c>
      <c r="C192" s="3" t="s">
        <v>7465</v>
      </c>
      <c r="D192" s="6">
        <v>10000</v>
      </c>
      <c r="E192" s="8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8262</v>
      </c>
      <c r="O192" t="s">
        <v>8263</v>
      </c>
      <c r="P192" s="10">
        <v>1</v>
      </c>
      <c r="Q192" s="11">
        <v>63.57</v>
      </c>
      <c r="R192" s="9">
        <v>41932.311099537037</v>
      </c>
      <c r="S192" s="9">
        <v>41962.352766203709</v>
      </c>
    </row>
    <row r="193" spans="1:19" ht="30" x14ac:dyDescent="0.25">
      <c r="A193">
        <v>3359</v>
      </c>
      <c r="B193" s="3" t="s">
        <v>3356</v>
      </c>
      <c r="C193" s="3" t="s">
        <v>7466</v>
      </c>
      <c r="D193" s="6">
        <v>4000</v>
      </c>
      <c r="E193" s="8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8262</v>
      </c>
      <c r="O193" t="s">
        <v>8263</v>
      </c>
      <c r="P193" s="10">
        <v>1</v>
      </c>
      <c r="Q193" s="11">
        <v>184.78</v>
      </c>
      <c r="R193" s="9">
        <v>42746.057106481487</v>
      </c>
      <c r="S193" s="9">
        <v>42791.057106481487</v>
      </c>
    </row>
    <row r="194" spans="1:19" ht="30" x14ac:dyDescent="0.25">
      <c r="A194">
        <v>3361</v>
      </c>
      <c r="B194" s="3" t="s">
        <v>3358</v>
      </c>
      <c r="C194" s="3" t="s">
        <v>7468</v>
      </c>
      <c r="D194" s="6">
        <v>5000</v>
      </c>
      <c r="E194" s="8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8262</v>
      </c>
      <c r="O194" t="s">
        <v>8263</v>
      </c>
      <c r="P194" s="10">
        <v>1</v>
      </c>
      <c r="Q194" s="11">
        <v>83.43</v>
      </c>
      <c r="R194" s="9">
        <v>41866.025347222225</v>
      </c>
      <c r="S194" s="9">
        <v>41883.665972222225</v>
      </c>
    </row>
    <row r="195" spans="1:19" ht="30" x14ac:dyDescent="0.25">
      <c r="A195">
        <v>3362</v>
      </c>
      <c r="B195" s="3" t="s">
        <v>3359</v>
      </c>
      <c r="C195" s="3" t="s">
        <v>7469</v>
      </c>
      <c r="D195" s="6">
        <v>500</v>
      </c>
      <c r="E195" s="8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8262</v>
      </c>
      <c r="O195" t="s">
        <v>8263</v>
      </c>
      <c r="P195" s="10">
        <v>2</v>
      </c>
      <c r="Q195" s="11">
        <v>54.5</v>
      </c>
      <c r="R195" s="9">
        <v>42056.091631944444</v>
      </c>
      <c r="S195" s="9">
        <v>42070.204861111109</v>
      </c>
    </row>
    <row r="196" spans="1:19" ht="30" x14ac:dyDescent="0.25">
      <c r="A196">
        <v>3363</v>
      </c>
      <c r="B196" s="3" t="s">
        <v>3360</v>
      </c>
      <c r="C196" s="3" t="s">
        <v>7470</v>
      </c>
      <c r="D196" s="6">
        <v>7750</v>
      </c>
      <c r="E196" s="8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8262</v>
      </c>
      <c r="O196" t="s">
        <v>8263</v>
      </c>
      <c r="P196" s="10">
        <v>1</v>
      </c>
      <c r="Q196" s="11">
        <v>302.31</v>
      </c>
      <c r="R196" s="9">
        <v>41851.771354166667</v>
      </c>
      <c r="S196" s="9">
        <v>41870.666666666664</v>
      </c>
    </row>
    <row r="197" spans="1:19" ht="30" x14ac:dyDescent="0.25">
      <c r="A197">
        <v>3365</v>
      </c>
      <c r="B197" s="3" t="s">
        <v>3362</v>
      </c>
      <c r="C197" s="3" t="s">
        <v>7472</v>
      </c>
      <c r="D197" s="6">
        <v>2500</v>
      </c>
      <c r="E197" s="8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8262</v>
      </c>
      <c r="O197" t="s">
        <v>8263</v>
      </c>
      <c r="P197" s="10">
        <v>1</v>
      </c>
      <c r="Q197" s="11">
        <v>866.67</v>
      </c>
      <c r="R197" s="9">
        <v>42321.101759259262</v>
      </c>
      <c r="S197" s="9">
        <v>42351.101759259262</v>
      </c>
    </row>
    <row r="198" spans="1:19" ht="30" x14ac:dyDescent="0.25">
      <c r="A198">
        <v>3366</v>
      </c>
      <c r="B198" s="3" t="s">
        <v>3363</v>
      </c>
      <c r="C198" s="3" t="s">
        <v>7473</v>
      </c>
      <c r="D198" s="6">
        <v>500</v>
      </c>
      <c r="E198" s="8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8262</v>
      </c>
      <c r="O198" t="s">
        <v>8263</v>
      </c>
      <c r="P198" s="10">
        <v>2</v>
      </c>
      <c r="Q198" s="11">
        <v>61.39</v>
      </c>
      <c r="R198" s="9">
        <v>42107.067557870367</v>
      </c>
      <c r="S198" s="9">
        <v>42137.067557870367</v>
      </c>
    </row>
    <row r="199" spans="1:19" ht="30" x14ac:dyDescent="0.25">
      <c r="A199">
        <v>3368</v>
      </c>
      <c r="B199" s="3" t="s">
        <v>3365</v>
      </c>
      <c r="C199" s="3" t="s">
        <v>7475</v>
      </c>
      <c r="D199" s="6">
        <v>1000</v>
      </c>
      <c r="E199" s="8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8262</v>
      </c>
      <c r="O199" t="s">
        <v>8263</v>
      </c>
      <c r="P199" s="10">
        <v>1</v>
      </c>
      <c r="Q199" s="11">
        <v>45.48</v>
      </c>
      <c r="R199" s="9">
        <v>41969.199756944443</v>
      </c>
      <c r="S199" s="9">
        <v>42005.208333333328</v>
      </c>
    </row>
    <row r="200" spans="1:19" x14ac:dyDescent="0.25">
      <c r="A200">
        <v>3370</v>
      </c>
      <c r="B200" s="3" t="s">
        <v>3367</v>
      </c>
      <c r="C200" s="3" t="s">
        <v>7477</v>
      </c>
      <c r="D200" s="6">
        <v>1500</v>
      </c>
      <c r="E200" s="8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8262</v>
      </c>
      <c r="O200" t="s">
        <v>8263</v>
      </c>
      <c r="P200" s="10">
        <v>1</v>
      </c>
      <c r="Q200" s="11">
        <v>67.92</v>
      </c>
      <c r="R200" s="9">
        <v>42690.334317129629</v>
      </c>
      <c r="S200" s="9">
        <v>42721.333333333328</v>
      </c>
    </row>
    <row r="201" spans="1:19" x14ac:dyDescent="0.25">
      <c r="A201">
        <v>3371</v>
      </c>
      <c r="B201" s="3" t="s">
        <v>3368</v>
      </c>
      <c r="C201" s="3" t="s">
        <v>7478</v>
      </c>
      <c r="D201" s="6">
        <v>200</v>
      </c>
      <c r="E201" s="8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8262</v>
      </c>
      <c r="O201" t="s">
        <v>8263</v>
      </c>
      <c r="P201" s="10">
        <v>1</v>
      </c>
      <c r="Q201" s="11">
        <v>30.78</v>
      </c>
      <c r="R201" s="9">
        <v>42312.874594907407</v>
      </c>
      <c r="S201" s="9">
        <v>42340.874594907407</v>
      </c>
    </row>
    <row r="202" spans="1:19" ht="30" x14ac:dyDescent="0.25">
      <c r="A202">
        <v>3372</v>
      </c>
      <c r="B202" s="3" t="s">
        <v>3369</v>
      </c>
      <c r="C202" s="3" t="s">
        <v>7479</v>
      </c>
      <c r="D202" s="6">
        <v>1000</v>
      </c>
      <c r="E202" s="8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8262</v>
      </c>
      <c r="O202" t="s">
        <v>8263</v>
      </c>
      <c r="P202" s="10">
        <v>1</v>
      </c>
      <c r="Q202" s="11">
        <v>38.33</v>
      </c>
      <c r="R202" s="9">
        <v>41855.548101851848</v>
      </c>
      <c r="S202" s="9">
        <v>41876.207638888889</v>
      </c>
    </row>
    <row r="203" spans="1:19" ht="30" x14ac:dyDescent="0.25">
      <c r="A203">
        <v>3376</v>
      </c>
      <c r="B203" s="3" t="s">
        <v>3373</v>
      </c>
      <c r="C203" s="3" t="s">
        <v>7483</v>
      </c>
      <c r="D203" s="6">
        <v>8000</v>
      </c>
      <c r="E203" s="8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8262</v>
      </c>
      <c r="O203" t="s">
        <v>8263</v>
      </c>
      <c r="P203" s="10">
        <v>1</v>
      </c>
      <c r="Q203" s="11">
        <v>421.11</v>
      </c>
      <c r="R203" s="9">
        <v>42059.701319444444</v>
      </c>
      <c r="S203" s="9">
        <v>42119.659652777773</v>
      </c>
    </row>
    <row r="204" spans="1:19" ht="30" x14ac:dyDescent="0.25">
      <c r="A204">
        <v>3380</v>
      </c>
      <c r="B204" s="3" t="s">
        <v>3377</v>
      </c>
      <c r="C204" s="3" t="s">
        <v>7487</v>
      </c>
      <c r="D204" s="6">
        <v>3000</v>
      </c>
      <c r="E204" s="8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8262</v>
      </c>
      <c r="O204" t="s">
        <v>8263</v>
      </c>
      <c r="P204" s="10">
        <v>1</v>
      </c>
      <c r="Q204" s="11">
        <v>111.89</v>
      </c>
      <c r="R204" s="9">
        <v>41937.95344907407</v>
      </c>
      <c r="S204" s="9">
        <v>41972.995115740734</v>
      </c>
    </row>
    <row r="205" spans="1:19" ht="30" x14ac:dyDescent="0.25">
      <c r="A205">
        <v>3381</v>
      </c>
      <c r="B205" s="3" t="s">
        <v>3378</v>
      </c>
      <c r="C205" s="3" t="s">
        <v>7488</v>
      </c>
      <c r="D205" s="6">
        <v>4000</v>
      </c>
      <c r="E205" s="8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8262</v>
      </c>
      <c r="O205" t="s">
        <v>8263</v>
      </c>
      <c r="P205" s="10">
        <v>1</v>
      </c>
      <c r="Q205" s="11">
        <v>85.21</v>
      </c>
      <c r="R205" s="9">
        <v>42044.184988425928</v>
      </c>
      <c r="S205" s="9">
        <v>42074.143321759257</v>
      </c>
    </row>
    <row r="206" spans="1:19" ht="30" x14ac:dyDescent="0.25">
      <c r="A206">
        <v>3383</v>
      </c>
      <c r="B206" s="3" t="s">
        <v>3380</v>
      </c>
      <c r="C206" s="3" t="s">
        <v>7490</v>
      </c>
      <c r="D206" s="6">
        <v>1750</v>
      </c>
      <c r="E206" s="8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8262</v>
      </c>
      <c r="O206" t="s">
        <v>8263</v>
      </c>
      <c r="P206" s="10">
        <v>1</v>
      </c>
      <c r="Q206" s="11">
        <v>65.17</v>
      </c>
      <c r="R206" s="9">
        <v>42524.782638888893</v>
      </c>
      <c r="S206" s="9">
        <v>42544.782638888893</v>
      </c>
    </row>
    <row r="207" spans="1:19" ht="30" x14ac:dyDescent="0.25">
      <c r="A207">
        <v>3384</v>
      </c>
      <c r="B207" s="3" t="s">
        <v>3381</v>
      </c>
      <c r="C207" s="3" t="s">
        <v>7491</v>
      </c>
      <c r="D207" s="6">
        <v>6000</v>
      </c>
      <c r="E207" s="8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8262</v>
      </c>
      <c r="O207" t="s">
        <v>8263</v>
      </c>
      <c r="P207" s="10">
        <v>1</v>
      </c>
      <c r="Q207" s="11">
        <v>93.76</v>
      </c>
      <c r="R207" s="9">
        <v>42292.087592592594</v>
      </c>
      <c r="S207" s="9">
        <v>42329.125</v>
      </c>
    </row>
    <row r="208" spans="1:19" ht="30" x14ac:dyDescent="0.25">
      <c r="A208">
        <v>3385</v>
      </c>
      <c r="B208" s="3" t="s">
        <v>3382</v>
      </c>
      <c r="C208" s="3" t="s">
        <v>7492</v>
      </c>
      <c r="D208" s="6">
        <v>2000</v>
      </c>
      <c r="E208" s="8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8262</v>
      </c>
      <c r="O208" t="s">
        <v>8263</v>
      </c>
      <c r="P208" s="10">
        <v>1</v>
      </c>
      <c r="Q208" s="11">
        <v>133.33000000000001</v>
      </c>
      <c r="R208" s="9">
        <v>41953.8675</v>
      </c>
      <c r="S208" s="9">
        <v>41983.8675</v>
      </c>
    </row>
    <row r="209" spans="1:19" ht="30" x14ac:dyDescent="0.25">
      <c r="A209">
        <v>3386</v>
      </c>
      <c r="B209" s="3" t="s">
        <v>3383</v>
      </c>
      <c r="C209" s="3" t="s">
        <v>7493</v>
      </c>
      <c r="D209" s="6">
        <v>2000</v>
      </c>
      <c r="E209" s="8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8262</v>
      </c>
      <c r="O209" t="s">
        <v>8263</v>
      </c>
      <c r="P209" s="10">
        <v>1</v>
      </c>
      <c r="Q209" s="11">
        <v>51.22</v>
      </c>
      <c r="R209" s="9">
        <v>41946.644745370373</v>
      </c>
      <c r="S209" s="9">
        <v>41976.644745370373</v>
      </c>
    </row>
    <row r="210" spans="1:19" ht="30" x14ac:dyDescent="0.25">
      <c r="A210">
        <v>3387</v>
      </c>
      <c r="B210" s="3" t="s">
        <v>3384</v>
      </c>
      <c r="C210" s="3" t="s">
        <v>7494</v>
      </c>
      <c r="D210" s="6">
        <v>3000</v>
      </c>
      <c r="E210" s="8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8262</v>
      </c>
      <c r="O210" t="s">
        <v>8263</v>
      </c>
      <c r="P210" s="10">
        <v>1</v>
      </c>
      <c r="Q210" s="11">
        <v>100.17</v>
      </c>
      <c r="R210" s="9">
        <v>41947.762592592589</v>
      </c>
      <c r="S210" s="9">
        <v>41987.762592592597</v>
      </c>
    </row>
    <row r="211" spans="1:19" ht="30" x14ac:dyDescent="0.25">
      <c r="A211">
        <v>3389</v>
      </c>
      <c r="B211" s="3" t="s">
        <v>3386</v>
      </c>
      <c r="C211" s="3" t="s">
        <v>7496</v>
      </c>
      <c r="D211" s="6">
        <v>10000</v>
      </c>
      <c r="E211" s="8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8262</v>
      </c>
      <c r="O211" t="s">
        <v>8263</v>
      </c>
      <c r="P211" s="10">
        <v>1</v>
      </c>
      <c r="Q211" s="11">
        <v>184.68</v>
      </c>
      <c r="R211" s="9">
        <v>42494.563449074078</v>
      </c>
      <c r="S211" s="9">
        <v>42524.563449074078</v>
      </c>
    </row>
    <row r="212" spans="1:19" ht="30" x14ac:dyDescent="0.25">
      <c r="A212">
        <v>3390</v>
      </c>
      <c r="B212" s="3" t="s">
        <v>3387</v>
      </c>
      <c r="C212" s="3" t="s">
        <v>7497</v>
      </c>
      <c r="D212" s="6">
        <v>1500</v>
      </c>
      <c r="E212" s="8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8262</v>
      </c>
      <c r="O212" t="s">
        <v>8263</v>
      </c>
      <c r="P212" s="10">
        <v>1</v>
      </c>
      <c r="Q212" s="11">
        <v>69.819999999999993</v>
      </c>
      <c r="R212" s="9">
        <v>41815.774826388886</v>
      </c>
      <c r="S212" s="9">
        <v>41830.774826388886</v>
      </c>
    </row>
    <row r="213" spans="1:19" ht="30" x14ac:dyDescent="0.25">
      <c r="A213">
        <v>3391</v>
      </c>
      <c r="B213" s="3" t="s">
        <v>3388</v>
      </c>
      <c r="C213" s="3" t="s">
        <v>7498</v>
      </c>
      <c r="D213" s="6">
        <v>500</v>
      </c>
      <c r="E213" s="8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8262</v>
      </c>
      <c r="O213" t="s">
        <v>8263</v>
      </c>
      <c r="P213" s="10">
        <v>2</v>
      </c>
      <c r="Q213" s="11">
        <v>61.94</v>
      </c>
      <c r="R213" s="9">
        <v>41830.545694444445</v>
      </c>
      <c r="S213" s="9">
        <v>41859.936111111114</v>
      </c>
    </row>
    <row r="214" spans="1:19" ht="30" x14ac:dyDescent="0.25">
      <c r="A214">
        <v>3393</v>
      </c>
      <c r="B214" s="3" t="s">
        <v>3390</v>
      </c>
      <c r="C214" s="3" t="s">
        <v>7500</v>
      </c>
      <c r="D214" s="6">
        <v>1500</v>
      </c>
      <c r="E214" s="8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8262</v>
      </c>
      <c r="O214" t="s">
        <v>8263</v>
      </c>
      <c r="P214" s="10">
        <v>1</v>
      </c>
      <c r="Q214" s="11">
        <v>36.07</v>
      </c>
      <c r="R214" s="9">
        <v>41923.921643518523</v>
      </c>
      <c r="S214" s="9">
        <v>41949.031944444447</v>
      </c>
    </row>
    <row r="215" spans="1:19" ht="30" x14ac:dyDescent="0.25">
      <c r="A215">
        <v>3396</v>
      </c>
      <c r="B215" s="3" t="s">
        <v>3393</v>
      </c>
      <c r="C215" s="3" t="s">
        <v>7503</v>
      </c>
      <c r="D215" s="6">
        <v>1500</v>
      </c>
      <c r="E215" s="8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8262</v>
      </c>
      <c r="O215" t="s">
        <v>8263</v>
      </c>
      <c r="P215" s="10">
        <v>1</v>
      </c>
      <c r="Q215" s="11">
        <v>55.89</v>
      </c>
      <c r="R215" s="9">
        <v>41764.44663194444</v>
      </c>
      <c r="S215" s="9">
        <v>41791.165972222225</v>
      </c>
    </row>
    <row r="216" spans="1:19" ht="30" x14ac:dyDescent="0.25">
      <c r="A216">
        <v>3398</v>
      </c>
      <c r="B216" s="3" t="s">
        <v>3395</v>
      </c>
      <c r="C216" s="3" t="s">
        <v>7505</v>
      </c>
      <c r="D216" s="6">
        <v>4000</v>
      </c>
      <c r="E216" s="8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8262</v>
      </c>
      <c r="O216" t="s">
        <v>8263</v>
      </c>
      <c r="P216" s="10">
        <v>1</v>
      </c>
      <c r="Q216" s="11">
        <v>68.349999999999994</v>
      </c>
      <c r="R216" s="9">
        <v>41941.75203703704</v>
      </c>
      <c r="S216" s="9">
        <v>41964.708333333328</v>
      </c>
    </row>
    <row r="217" spans="1:19" ht="30" x14ac:dyDescent="0.25">
      <c r="A217">
        <v>3400</v>
      </c>
      <c r="B217" s="3" t="s">
        <v>3397</v>
      </c>
      <c r="C217" s="3" t="s">
        <v>7507</v>
      </c>
      <c r="D217" s="6">
        <v>10000</v>
      </c>
      <c r="E217" s="8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8262</v>
      </c>
      <c r="O217" t="s">
        <v>8263</v>
      </c>
      <c r="P217" s="10">
        <v>1</v>
      </c>
      <c r="Q217" s="11">
        <v>118.13</v>
      </c>
      <c r="R217" s="9">
        <v>41834.953865740739</v>
      </c>
      <c r="S217" s="9">
        <v>41879.953865740739</v>
      </c>
    </row>
    <row r="218" spans="1:19" ht="30" x14ac:dyDescent="0.25">
      <c r="A218">
        <v>3402</v>
      </c>
      <c r="B218" s="3" t="s">
        <v>3399</v>
      </c>
      <c r="C218" s="3" t="s">
        <v>7509</v>
      </c>
      <c r="D218" s="6">
        <v>15000</v>
      </c>
      <c r="E218" s="8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8262</v>
      </c>
      <c r="O218" t="s">
        <v>8263</v>
      </c>
      <c r="P218" s="10">
        <v>1</v>
      </c>
      <c r="Q218" s="11">
        <v>99.79</v>
      </c>
      <c r="R218" s="9">
        <v>42290.61855324074</v>
      </c>
      <c r="S218" s="9">
        <v>42320.104861111111</v>
      </c>
    </row>
    <row r="219" spans="1:19" ht="30" x14ac:dyDescent="0.25">
      <c r="A219">
        <v>3404</v>
      </c>
      <c r="B219" s="3" t="s">
        <v>3401</v>
      </c>
      <c r="C219" s="3" t="s">
        <v>7511</v>
      </c>
      <c r="D219" s="6">
        <v>500</v>
      </c>
      <c r="E219" s="8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8262</v>
      </c>
      <c r="O219" t="s">
        <v>8263</v>
      </c>
      <c r="P219" s="10">
        <v>1</v>
      </c>
      <c r="Q219" s="11">
        <v>203.33</v>
      </c>
      <c r="R219" s="9">
        <v>42152.503495370373</v>
      </c>
      <c r="S219" s="9">
        <v>42172.503495370373</v>
      </c>
    </row>
    <row r="220" spans="1:19" ht="30" x14ac:dyDescent="0.25">
      <c r="A220">
        <v>3406</v>
      </c>
      <c r="B220" s="3" t="s">
        <v>3403</v>
      </c>
      <c r="C220" s="3" t="s">
        <v>7513</v>
      </c>
      <c r="D220" s="6">
        <v>10000</v>
      </c>
      <c r="E220" s="8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8262</v>
      </c>
      <c r="O220" t="s">
        <v>8263</v>
      </c>
      <c r="P220" s="10">
        <v>1</v>
      </c>
      <c r="Q220" s="11">
        <v>110.23</v>
      </c>
      <c r="R220" s="9">
        <v>41791.492777777778</v>
      </c>
      <c r="S220" s="9">
        <v>41836.492777777778</v>
      </c>
    </row>
    <row r="221" spans="1:19" ht="30" x14ac:dyDescent="0.25">
      <c r="A221">
        <v>3408</v>
      </c>
      <c r="B221" s="3" t="s">
        <v>3405</v>
      </c>
      <c r="C221" s="3" t="s">
        <v>7515</v>
      </c>
      <c r="D221" s="6">
        <v>500</v>
      </c>
      <c r="E221" s="8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8262</v>
      </c>
      <c r="O221" t="s">
        <v>8263</v>
      </c>
      <c r="P221" s="10">
        <v>2</v>
      </c>
      <c r="Q221" s="11">
        <v>58.61</v>
      </c>
      <c r="R221" s="9">
        <v>41808.991944444446</v>
      </c>
      <c r="S221" s="9">
        <v>41838.991944444446</v>
      </c>
    </row>
    <row r="222" spans="1:19" ht="30" x14ac:dyDescent="0.25">
      <c r="A222">
        <v>3410</v>
      </c>
      <c r="B222" s="3" t="s">
        <v>3407</v>
      </c>
      <c r="C222" s="3" t="s">
        <v>7517</v>
      </c>
      <c r="D222" s="6">
        <v>3000</v>
      </c>
      <c r="E222" s="8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8262</v>
      </c>
      <c r="O222" t="s">
        <v>8263</v>
      </c>
      <c r="P222" s="10">
        <v>1</v>
      </c>
      <c r="Q222" s="11">
        <v>81.38</v>
      </c>
      <c r="R222" s="9">
        <v>42500.041550925926</v>
      </c>
      <c r="S222" s="9">
        <v>42527.291666666672</v>
      </c>
    </row>
    <row r="223" spans="1:19" ht="30" x14ac:dyDescent="0.25">
      <c r="A223">
        <v>3411</v>
      </c>
      <c r="B223" s="3" t="s">
        <v>3408</v>
      </c>
      <c r="C223" s="3" t="s">
        <v>7518</v>
      </c>
      <c r="D223" s="6">
        <v>15000</v>
      </c>
      <c r="E223" s="8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8262</v>
      </c>
      <c r="O223" t="s">
        <v>8263</v>
      </c>
      <c r="P223" s="10">
        <v>1</v>
      </c>
      <c r="Q223" s="11">
        <v>199.17</v>
      </c>
      <c r="R223" s="9">
        <v>42265.022824074069</v>
      </c>
      <c r="S223" s="9">
        <v>42285.022824074069</v>
      </c>
    </row>
    <row r="224" spans="1:19" ht="30" x14ac:dyDescent="0.25">
      <c r="A224">
        <v>3413</v>
      </c>
      <c r="B224" s="3" t="s">
        <v>3410</v>
      </c>
      <c r="C224" s="3" t="s">
        <v>7520</v>
      </c>
      <c r="D224" s="6">
        <v>500</v>
      </c>
      <c r="E224" s="8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8262</v>
      </c>
      <c r="O224" t="s">
        <v>8263</v>
      </c>
      <c r="P224" s="10">
        <v>1</v>
      </c>
      <c r="Q224" s="11">
        <v>46.43</v>
      </c>
      <c r="R224" s="9">
        <v>42053.733078703706</v>
      </c>
      <c r="S224" s="9">
        <v>42063.207638888889</v>
      </c>
    </row>
    <row r="225" spans="1:19" ht="30" x14ac:dyDescent="0.25">
      <c r="A225">
        <v>3414</v>
      </c>
      <c r="B225" s="3" t="s">
        <v>3411</v>
      </c>
      <c r="C225" s="3" t="s">
        <v>7521</v>
      </c>
      <c r="D225" s="6">
        <v>3000</v>
      </c>
      <c r="E225" s="8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8262</v>
      </c>
      <c r="O225" t="s">
        <v>8263</v>
      </c>
      <c r="P225" s="10">
        <v>1</v>
      </c>
      <c r="Q225" s="11">
        <v>70.569999999999993</v>
      </c>
      <c r="R225" s="9">
        <v>42675.832465277781</v>
      </c>
      <c r="S225" s="9">
        <v>42705.332638888889</v>
      </c>
    </row>
    <row r="226" spans="1:19" ht="30" x14ac:dyDescent="0.25">
      <c r="A226">
        <v>3415</v>
      </c>
      <c r="B226" s="3" t="s">
        <v>3412</v>
      </c>
      <c r="C226" s="3" t="s">
        <v>7522</v>
      </c>
      <c r="D226" s="6">
        <v>200</v>
      </c>
      <c r="E226" s="8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8262</v>
      </c>
      <c r="O226" t="s">
        <v>8263</v>
      </c>
      <c r="P226" s="10">
        <v>1</v>
      </c>
      <c r="Q226" s="11">
        <v>22.22</v>
      </c>
      <c r="R226" s="9">
        <v>42467.144166666665</v>
      </c>
      <c r="S226" s="9">
        <v>42477.979166666672</v>
      </c>
    </row>
    <row r="227" spans="1:19" ht="30" x14ac:dyDescent="0.25">
      <c r="A227">
        <v>3417</v>
      </c>
      <c r="B227" s="3" t="s">
        <v>3414</v>
      </c>
      <c r="C227" s="3" t="s">
        <v>7524</v>
      </c>
      <c r="D227" s="6">
        <v>1700</v>
      </c>
      <c r="E227" s="8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8262</v>
      </c>
      <c r="O227" t="s">
        <v>8263</v>
      </c>
      <c r="P227" s="10">
        <v>1</v>
      </c>
      <c r="Q227" s="11">
        <v>37.78</v>
      </c>
      <c r="R227" s="9">
        <v>41894.91375</v>
      </c>
      <c r="S227" s="9">
        <v>41938.029861111114</v>
      </c>
    </row>
    <row r="228" spans="1:19" ht="30" x14ac:dyDescent="0.25">
      <c r="A228">
        <v>3418</v>
      </c>
      <c r="B228" s="3" t="s">
        <v>3415</v>
      </c>
      <c r="C228" s="3" t="s">
        <v>7525</v>
      </c>
      <c r="D228" s="6">
        <v>4000</v>
      </c>
      <c r="E228" s="8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8262</v>
      </c>
      <c r="O228" t="s">
        <v>8263</v>
      </c>
      <c r="P228" s="10">
        <v>1</v>
      </c>
      <c r="Q228" s="11">
        <v>72.05</v>
      </c>
      <c r="R228" s="9">
        <v>41752.83457175926</v>
      </c>
      <c r="S228" s="9">
        <v>41782.83457175926</v>
      </c>
    </row>
    <row r="229" spans="1:19" ht="30" x14ac:dyDescent="0.25">
      <c r="A229">
        <v>3421</v>
      </c>
      <c r="B229" s="3" t="s">
        <v>3418</v>
      </c>
      <c r="C229" s="3" t="s">
        <v>7528</v>
      </c>
      <c r="D229" s="6">
        <v>10000</v>
      </c>
      <c r="E229" s="8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8262</v>
      </c>
      <c r="O229" t="s">
        <v>8263</v>
      </c>
      <c r="P229" s="10">
        <v>1</v>
      </c>
      <c r="Q229" s="11">
        <v>103.21</v>
      </c>
      <c r="R229" s="9">
        <v>42037.791238425925</v>
      </c>
      <c r="S229" s="9">
        <v>42067.791238425925</v>
      </c>
    </row>
    <row r="230" spans="1:19" ht="30" x14ac:dyDescent="0.25">
      <c r="A230">
        <v>3423</v>
      </c>
      <c r="B230" s="3" t="s">
        <v>3420</v>
      </c>
      <c r="C230" s="3" t="s">
        <v>7530</v>
      </c>
      <c r="D230" s="6">
        <v>250</v>
      </c>
      <c r="E230" s="8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8262</v>
      </c>
      <c r="O230" t="s">
        <v>8263</v>
      </c>
      <c r="P230" s="10">
        <v>1</v>
      </c>
      <c r="Q230" s="11">
        <v>35</v>
      </c>
      <c r="R230" s="9">
        <v>42088.911354166667</v>
      </c>
      <c r="S230" s="9">
        <v>42118.911354166667</v>
      </c>
    </row>
    <row r="231" spans="1:19" ht="30" x14ac:dyDescent="0.25">
      <c r="A231">
        <v>3424</v>
      </c>
      <c r="B231" s="3" t="s">
        <v>3421</v>
      </c>
      <c r="C231" s="3" t="s">
        <v>7531</v>
      </c>
      <c r="D231" s="6">
        <v>6000</v>
      </c>
      <c r="E231" s="8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8262</v>
      </c>
      <c r="O231" t="s">
        <v>8263</v>
      </c>
      <c r="P231" s="10">
        <v>1</v>
      </c>
      <c r="Q231" s="11">
        <v>81.78</v>
      </c>
      <c r="R231" s="9">
        <v>42018.676898148144</v>
      </c>
      <c r="S231" s="9">
        <v>42040.290972222225</v>
      </c>
    </row>
    <row r="232" spans="1:19" ht="30" x14ac:dyDescent="0.25">
      <c r="A232">
        <v>3425</v>
      </c>
      <c r="B232" s="3" t="s">
        <v>3422</v>
      </c>
      <c r="C232" s="3" t="s">
        <v>7532</v>
      </c>
      <c r="D232" s="6">
        <v>30000</v>
      </c>
      <c r="E232" s="8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8262</v>
      </c>
      <c r="O232" t="s">
        <v>8263</v>
      </c>
      <c r="P232" s="10">
        <v>1</v>
      </c>
      <c r="Q232" s="11">
        <v>297.02999999999997</v>
      </c>
      <c r="R232" s="9">
        <v>41884.617314814815</v>
      </c>
      <c r="S232" s="9">
        <v>41916.617314814815</v>
      </c>
    </row>
    <row r="233" spans="1:19" ht="30" x14ac:dyDescent="0.25">
      <c r="A233">
        <v>3426</v>
      </c>
      <c r="B233" s="3" t="s">
        <v>3423</v>
      </c>
      <c r="C233" s="3" t="s">
        <v>7533</v>
      </c>
      <c r="D233" s="6">
        <v>3750</v>
      </c>
      <c r="E233" s="8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8262</v>
      </c>
      <c r="O233" t="s">
        <v>8263</v>
      </c>
      <c r="P233" s="10">
        <v>1</v>
      </c>
      <c r="Q233" s="11">
        <v>46.61</v>
      </c>
      <c r="R233" s="9">
        <v>41884.056747685187</v>
      </c>
      <c r="S233" s="9">
        <v>41903.083333333336</v>
      </c>
    </row>
    <row r="234" spans="1:19" ht="30" x14ac:dyDescent="0.25">
      <c r="A234">
        <v>3431</v>
      </c>
      <c r="B234" s="3" t="s">
        <v>3428</v>
      </c>
      <c r="C234" s="3" t="s">
        <v>7538</v>
      </c>
      <c r="D234" s="6">
        <v>2000</v>
      </c>
      <c r="E234" s="8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8262</v>
      </c>
      <c r="O234" t="s">
        <v>8263</v>
      </c>
      <c r="P234" s="10">
        <v>1</v>
      </c>
      <c r="Q234" s="11">
        <v>95.24</v>
      </c>
      <c r="R234" s="9">
        <v>41839.730937500004</v>
      </c>
      <c r="S234" s="9">
        <v>41869.730937500004</v>
      </c>
    </row>
    <row r="235" spans="1:19" ht="30" x14ac:dyDescent="0.25">
      <c r="A235">
        <v>3432</v>
      </c>
      <c r="B235" s="3" t="s">
        <v>3429</v>
      </c>
      <c r="C235" s="3" t="s">
        <v>7539</v>
      </c>
      <c r="D235" s="6">
        <v>2000</v>
      </c>
      <c r="E235" s="8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8262</v>
      </c>
      <c r="O235" t="s">
        <v>8263</v>
      </c>
      <c r="P235" s="10">
        <v>1</v>
      </c>
      <c r="Q235" s="11">
        <v>52.21</v>
      </c>
      <c r="R235" s="9">
        <v>42380.581180555557</v>
      </c>
      <c r="S235" s="9">
        <v>42405.916666666672</v>
      </c>
    </row>
    <row r="236" spans="1:19" ht="30" x14ac:dyDescent="0.25">
      <c r="A236">
        <v>3433</v>
      </c>
      <c r="B236" s="3" t="s">
        <v>3430</v>
      </c>
      <c r="C236" s="3" t="s">
        <v>7540</v>
      </c>
      <c r="D236" s="6">
        <v>9500</v>
      </c>
      <c r="E236" s="8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8262</v>
      </c>
      <c r="O236" t="s">
        <v>8263</v>
      </c>
      <c r="P236" s="10">
        <v>1</v>
      </c>
      <c r="Q236" s="11">
        <v>134.15</v>
      </c>
      <c r="R236" s="9">
        <v>41776.063136574077</v>
      </c>
      <c r="S236" s="9">
        <v>41807.125</v>
      </c>
    </row>
    <row r="237" spans="1:19" ht="30" x14ac:dyDescent="0.25">
      <c r="A237">
        <v>3434</v>
      </c>
      <c r="B237" s="3" t="s">
        <v>3431</v>
      </c>
      <c r="C237" s="3" t="s">
        <v>7541</v>
      </c>
      <c r="D237" s="6">
        <v>10000</v>
      </c>
      <c r="E237" s="8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8262</v>
      </c>
      <c r="O237" t="s">
        <v>8263</v>
      </c>
      <c r="P237" s="10">
        <v>1</v>
      </c>
      <c r="Q237" s="11">
        <v>62.83</v>
      </c>
      <c r="R237" s="9">
        <v>41800.380428240744</v>
      </c>
      <c r="S237" s="9">
        <v>41830.380428240744</v>
      </c>
    </row>
    <row r="238" spans="1:19" ht="30" x14ac:dyDescent="0.25">
      <c r="A238">
        <v>3435</v>
      </c>
      <c r="B238" s="3" t="s">
        <v>3432</v>
      </c>
      <c r="C238" s="3" t="s">
        <v>7542</v>
      </c>
      <c r="D238" s="6">
        <v>1000</v>
      </c>
      <c r="E238" s="8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8262</v>
      </c>
      <c r="O238" t="s">
        <v>8263</v>
      </c>
      <c r="P238" s="10">
        <v>1</v>
      </c>
      <c r="Q238" s="11">
        <v>58.95</v>
      </c>
      <c r="R238" s="9">
        <v>42572.61681712963</v>
      </c>
      <c r="S238" s="9">
        <v>42589.125</v>
      </c>
    </row>
    <row r="239" spans="1:19" ht="30" x14ac:dyDescent="0.25">
      <c r="A239">
        <v>3436</v>
      </c>
      <c r="B239" s="3" t="s">
        <v>3433</v>
      </c>
      <c r="C239" s="3" t="s">
        <v>7543</v>
      </c>
      <c r="D239" s="6">
        <v>5000</v>
      </c>
      <c r="E239" s="8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8262</v>
      </c>
      <c r="O239" t="s">
        <v>8263</v>
      </c>
      <c r="P239" s="10">
        <v>1</v>
      </c>
      <c r="Q239" s="11">
        <v>143.11000000000001</v>
      </c>
      <c r="R239" s="9">
        <v>41851.541585648149</v>
      </c>
      <c r="S239" s="9">
        <v>41872.686111111114</v>
      </c>
    </row>
    <row r="240" spans="1:19" ht="30" x14ac:dyDescent="0.25">
      <c r="A240">
        <v>3437</v>
      </c>
      <c r="B240" s="3" t="s">
        <v>3434</v>
      </c>
      <c r="C240" s="3" t="s">
        <v>7544</v>
      </c>
      <c r="D240" s="6">
        <v>3000</v>
      </c>
      <c r="E240" s="8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8262</v>
      </c>
      <c r="O240" t="s">
        <v>8263</v>
      </c>
      <c r="P240" s="10">
        <v>1</v>
      </c>
      <c r="Q240" s="11">
        <v>84.17</v>
      </c>
      <c r="R240" s="9">
        <v>42205.710879629631</v>
      </c>
      <c r="S240" s="9">
        <v>42235.710879629631</v>
      </c>
    </row>
    <row r="241" spans="1:19" x14ac:dyDescent="0.25">
      <c r="A241">
        <v>3439</v>
      </c>
      <c r="B241" s="3" t="s">
        <v>3436</v>
      </c>
      <c r="C241" s="3" t="s">
        <v>7546</v>
      </c>
      <c r="D241" s="6">
        <v>1200</v>
      </c>
      <c r="E241" s="8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8262</v>
      </c>
      <c r="O241" t="s">
        <v>8263</v>
      </c>
      <c r="P241" s="10">
        <v>1</v>
      </c>
      <c r="Q241" s="11">
        <v>89.79</v>
      </c>
      <c r="R241" s="9">
        <v>42374.911226851851</v>
      </c>
      <c r="S241" s="9">
        <v>42388.207638888889</v>
      </c>
    </row>
    <row r="242" spans="1:19" ht="30" x14ac:dyDescent="0.25">
      <c r="A242">
        <v>3440</v>
      </c>
      <c r="B242" s="3" t="s">
        <v>3437</v>
      </c>
      <c r="C242" s="3" t="s">
        <v>7547</v>
      </c>
      <c r="D242" s="6">
        <v>5000</v>
      </c>
      <c r="E242" s="8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8262</v>
      </c>
      <c r="O242" t="s">
        <v>8263</v>
      </c>
      <c r="P242" s="10">
        <v>1</v>
      </c>
      <c r="Q242" s="11">
        <v>64.16</v>
      </c>
      <c r="R242" s="9">
        <v>41809.12300925926</v>
      </c>
      <c r="S242" s="9">
        <v>41831.677083333336</v>
      </c>
    </row>
    <row r="243" spans="1:19" ht="30" x14ac:dyDescent="0.25">
      <c r="A243">
        <v>3441</v>
      </c>
      <c r="B243" s="3" t="s">
        <v>3438</v>
      </c>
      <c r="C243" s="3" t="s">
        <v>7548</v>
      </c>
      <c r="D243" s="6">
        <v>2500</v>
      </c>
      <c r="E243" s="8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8262</v>
      </c>
      <c r="O243" t="s">
        <v>8263</v>
      </c>
      <c r="P243" s="10">
        <v>1</v>
      </c>
      <c r="Q243" s="11">
        <v>59.65</v>
      </c>
      <c r="R243" s="9">
        <v>42294.429641203707</v>
      </c>
      <c r="S243" s="9">
        <v>42321.845138888893</v>
      </c>
    </row>
    <row r="244" spans="1:19" ht="30" x14ac:dyDescent="0.25">
      <c r="A244">
        <v>3442</v>
      </c>
      <c r="B244" s="3" t="s">
        <v>3439</v>
      </c>
      <c r="C244" s="3" t="s">
        <v>7549</v>
      </c>
      <c r="D244" s="6">
        <v>250</v>
      </c>
      <c r="E244" s="8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8262</v>
      </c>
      <c r="O244" t="s">
        <v>8263</v>
      </c>
      <c r="P244" s="10">
        <v>1</v>
      </c>
      <c r="Q244" s="11">
        <v>31.25</v>
      </c>
      <c r="R244" s="9">
        <v>42124.841111111105</v>
      </c>
      <c r="S244" s="9">
        <v>42154.841111111105</v>
      </c>
    </row>
    <row r="245" spans="1:19" ht="30" x14ac:dyDescent="0.25">
      <c r="A245">
        <v>3443</v>
      </c>
      <c r="B245" s="3" t="s">
        <v>3440</v>
      </c>
      <c r="C245" s="3" t="s">
        <v>7550</v>
      </c>
      <c r="D245" s="6">
        <v>1000</v>
      </c>
      <c r="E245" s="8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8262</v>
      </c>
      <c r="O245" t="s">
        <v>8263</v>
      </c>
      <c r="P245" s="10">
        <v>2</v>
      </c>
      <c r="Q245" s="11">
        <v>41.22</v>
      </c>
      <c r="R245" s="9">
        <v>41861.524837962963</v>
      </c>
      <c r="S245" s="9">
        <v>41891.524837962963</v>
      </c>
    </row>
    <row r="246" spans="1:19" x14ac:dyDescent="0.25">
      <c r="A246">
        <v>3447</v>
      </c>
      <c r="B246" s="3" t="s">
        <v>3444</v>
      </c>
      <c r="C246" s="3" t="s">
        <v>7554</v>
      </c>
      <c r="D246" s="6">
        <v>1000</v>
      </c>
      <c r="E246" s="8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8262</v>
      </c>
      <c r="O246" t="s">
        <v>8263</v>
      </c>
      <c r="P246" s="10">
        <v>1</v>
      </c>
      <c r="Q246" s="11">
        <v>77</v>
      </c>
      <c r="R246" s="9">
        <v>42402.889027777783</v>
      </c>
      <c r="S246" s="9">
        <v>42447.847361111111</v>
      </c>
    </row>
    <row r="247" spans="1:19" ht="30" x14ac:dyDescent="0.25">
      <c r="A247">
        <v>3448</v>
      </c>
      <c r="B247" s="3" t="s">
        <v>3445</v>
      </c>
      <c r="C247" s="3" t="s">
        <v>7555</v>
      </c>
      <c r="D247" s="6">
        <v>2100</v>
      </c>
      <c r="E247" s="8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8262</v>
      </c>
      <c r="O247" t="s">
        <v>8263</v>
      </c>
      <c r="P247" s="10">
        <v>1</v>
      </c>
      <c r="Q247" s="11">
        <v>51.22</v>
      </c>
      <c r="R247" s="9">
        <v>41960.119085648148</v>
      </c>
      <c r="S247" s="9">
        <v>41990.119085648148</v>
      </c>
    </row>
    <row r="248" spans="1:19" ht="30" x14ac:dyDescent="0.25">
      <c r="A248">
        <v>3449</v>
      </c>
      <c r="B248" s="3" t="s">
        <v>3446</v>
      </c>
      <c r="C248" s="3" t="s">
        <v>7556</v>
      </c>
      <c r="D248" s="6">
        <v>800</v>
      </c>
      <c r="E248" s="8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8262</v>
      </c>
      <c r="O248" t="s">
        <v>8263</v>
      </c>
      <c r="P248" s="10">
        <v>2</v>
      </c>
      <c r="Q248" s="11">
        <v>68.25</v>
      </c>
      <c r="R248" s="9">
        <v>42532.052523148144</v>
      </c>
      <c r="S248" s="9">
        <v>42560.166666666672</v>
      </c>
    </row>
    <row r="249" spans="1:19" ht="30" x14ac:dyDescent="0.25">
      <c r="A249">
        <v>3451</v>
      </c>
      <c r="B249" s="3" t="s">
        <v>3448</v>
      </c>
      <c r="C249" s="3" t="s">
        <v>7558</v>
      </c>
      <c r="D249" s="6">
        <v>650</v>
      </c>
      <c r="E249" s="8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8262</v>
      </c>
      <c r="O249" t="s">
        <v>8263</v>
      </c>
      <c r="P249" s="10">
        <v>1</v>
      </c>
      <c r="Q249" s="11">
        <v>41.13</v>
      </c>
      <c r="R249" s="9">
        <v>42088.723692129628</v>
      </c>
      <c r="S249" s="9">
        <v>42115.723692129628</v>
      </c>
    </row>
    <row r="250" spans="1:19" ht="30" x14ac:dyDescent="0.25">
      <c r="A250">
        <v>3452</v>
      </c>
      <c r="B250" s="3" t="s">
        <v>3449</v>
      </c>
      <c r="C250" s="3" t="s">
        <v>7559</v>
      </c>
      <c r="D250" s="6">
        <v>1000</v>
      </c>
      <c r="E250" s="8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8262</v>
      </c>
      <c r="O250" t="s">
        <v>8263</v>
      </c>
      <c r="P250" s="10">
        <v>2</v>
      </c>
      <c r="Q250" s="11">
        <v>41.41</v>
      </c>
      <c r="R250" s="9">
        <v>41820.639189814814</v>
      </c>
      <c r="S250" s="9">
        <v>41843.165972222225</v>
      </c>
    </row>
    <row r="251" spans="1:19" ht="30" x14ac:dyDescent="0.25">
      <c r="A251">
        <v>3455</v>
      </c>
      <c r="B251" s="3" t="s">
        <v>3452</v>
      </c>
      <c r="C251" s="3" t="s">
        <v>7562</v>
      </c>
      <c r="D251" s="6">
        <v>10000</v>
      </c>
      <c r="E251" s="8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8262</v>
      </c>
      <c r="O251" t="s">
        <v>8263</v>
      </c>
      <c r="P251" s="10">
        <v>1</v>
      </c>
      <c r="Q251" s="11">
        <v>145.87</v>
      </c>
      <c r="R251" s="9">
        <v>42626.7503125</v>
      </c>
      <c r="S251" s="9">
        <v>42656.7503125</v>
      </c>
    </row>
    <row r="252" spans="1:19" ht="30" x14ac:dyDescent="0.25">
      <c r="A252">
        <v>3456</v>
      </c>
      <c r="B252" s="3" t="s">
        <v>3453</v>
      </c>
      <c r="C252" s="3" t="s">
        <v>7563</v>
      </c>
      <c r="D252" s="6">
        <v>3000</v>
      </c>
      <c r="E252" s="8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8262</v>
      </c>
      <c r="O252" t="s">
        <v>8263</v>
      </c>
      <c r="P252" s="10">
        <v>2</v>
      </c>
      <c r="Q252" s="11">
        <v>358.69</v>
      </c>
      <c r="R252" s="9">
        <v>41821.205636574072</v>
      </c>
      <c r="S252" s="9">
        <v>41852.290972222225</v>
      </c>
    </row>
    <row r="253" spans="1:19" x14ac:dyDescent="0.25">
      <c r="A253">
        <v>3457</v>
      </c>
      <c r="B253" s="3" t="s">
        <v>3454</v>
      </c>
      <c r="C253" s="3" t="s">
        <v>7564</v>
      </c>
      <c r="D253" s="6">
        <v>2000</v>
      </c>
      <c r="E253" s="8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8262</v>
      </c>
      <c r="O253" t="s">
        <v>8263</v>
      </c>
      <c r="P253" s="10">
        <v>1</v>
      </c>
      <c r="Q253" s="11">
        <v>50.98</v>
      </c>
      <c r="R253" s="9">
        <v>42016.706678240742</v>
      </c>
      <c r="S253" s="9">
        <v>42047.249305555553</v>
      </c>
    </row>
    <row r="254" spans="1:19" ht="30" x14ac:dyDescent="0.25">
      <c r="A254">
        <v>3458</v>
      </c>
      <c r="B254" s="3" t="s">
        <v>3455</v>
      </c>
      <c r="C254" s="3" t="s">
        <v>7565</v>
      </c>
      <c r="D254" s="6">
        <v>978</v>
      </c>
      <c r="E254" s="8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8262</v>
      </c>
      <c r="O254" t="s">
        <v>8263</v>
      </c>
      <c r="P254" s="10">
        <v>1</v>
      </c>
      <c r="Q254" s="11">
        <v>45.04</v>
      </c>
      <c r="R254" s="9">
        <v>42011.202581018515</v>
      </c>
      <c r="S254" s="9">
        <v>42038.185416666667</v>
      </c>
    </row>
    <row r="255" spans="1:19" ht="30" x14ac:dyDescent="0.25">
      <c r="A255">
        <v>3461</v>
      </c>
      <c r="B255" s="3" t="s">
        <v>3458</v>
      </c>
      <c r="C255" s="3" t="s">
        <v>7568</v>
      </c>
      <c r="D255" s="6">
        <v>500</v>
      </c>
      <c r="E255" s="8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8262</v>
      </c>
      <c r="O255" t="s">
        <v>8263</v>
      </c>
      <c r="P255" s="10">
        <v>1</v>
      </c>
      <c r="Q255" s="11">
        <v>57.92</v>
      </c>
      <c r="R255" s="9">
        <v>42643.632858796293</v>
      </c>
      <c r="S255" s="9">
        <v>42672.125</v>
      </c>
    </row>
    <row r="256" spans="1:19" ht="30" x14ac:dyDescent="0.25">
      <c r="A256">
        <v>3462</v>
      </c>
      <c r="B256" s="3" t="s">
        <v>3459</v>
      </c>
      <c r="C256" s="3" t="s">
        <v>7569</v>
      </c>
      <c r="D256" s="6">
        <v>250</v>
      </c>
      <c r="E256" s="8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8262</v>
      </c>
      <c r="O256" t="s">
        <v>8263</v>
      </c>
      <c r="P256" s="10">
        <v>2</v>
      </c>
      <c r="Q256" s="11">
        <v>29.71</v>
      </c>
      <c r="R256" s="9">
        <v>42179.898472222223</v>
      </c>
      <c r="S256" s="9">
        <v>42195.75</v>
      </c>
    </row>
    <row r="257" spans="1:19" ht="30" x14ac:dyDescent="0.25">
      <c r="A257">
        <v>3464</v>
      </c>
      <c r="B257" s="3" t="s">
        <v>3461</v>
      </c>
      <c r="C257" s="3" t="s">
        <v>7571</v>
      </c>
      <c r="D257" s="6">
        <v>5000</v>
      </c>
      <c r="E257" s="8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8262</v>
      </c>
      <c r="O257" t="s">
        <v>8263</v>
      </c>
      <c r="P257" s="10">
        <v>1</v>
      </c>
      <c r="Q257" s="11">
        <v>55.01</v>
      </c>
      <c r="R257" s="9">
        <v>42575.130057870367</v>
      </c>
      <c r="S257" s="9">
        <v>42605.130057870367</v>
      </c>
    </row>
    <row r="258" spans="1:19" ht="30" x14ac:dyDescent="0.25">
      <c r="A258">
        <v>3466</v>
      </c>
      <c r="B258" s="3" t="s">
        <v>3463</v>
      </c>
      <c r="C258" s="3" t="s">
        <v>7573</v>
      </c>
      <c r="D258" s="6">
        <v>3500</v>
      </c>
      <c r="E258" s="8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8262</v>
      </c>
      <c r="O258" t="s">
        <v>8263</v>
      </c>
      <c r="P258" s="10">
        <v>1</v>
      </c>
      <c r="Q258" s="11">
        <v>72.95</v>
      </c>
      <c r="R258" s="9">
        <v>42420.019097222219</v>
      </c>
      <c r="S258" s="9">
        <v>42479.977430555555</v>
      </c>
    </row>
    <row r="259" spans="1:19" x14ac:dyDescent="0.25">
      <c r="A259">
        <v>3467</v>
      </c>
      <c r="B259" s="3" t="s">
        <v>3464</v>
      </c>
      <c r="C259" s="3" t="s">
        <v>7574</v>
      </c>
      <c r="D259" s="6">
        <v>3000</v>
      </c>
      <c r="E259" s="8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8262</v>
      </c>
      <c r="O259" t="s">
        <v>8263</v>
      </c>
      <c r="P259" s="10">
        <v>1</v>
      </c>
      <c r="Q259" s="11">
        <v>64.47</v>
      </c>
      <c r="R259" s="9">
        <v>42053.671666666662</v>
      </c>
      <c r="S259" s="9">
        <v>42083.630000000005</v>
      </c>
    </row>
    <row r="260" spans="1:19" ht="30" x14ac:dyDescent="0.25">
      <c r="A260">
        <v>3468</v>
      </c>
      <c r="B260" s="3" t="s">
        <v>3465</v>
      </c>
      <c r="C260" s="3" t="s">
        <v>7575</v>
      </c>
      <c r="D260" s="6">
        <v>10000</v>
      </c>
      <c r="E260" s="8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8262</v>
      </c>
      <c r="O260" t="s">
        <v>8263</v>
      </c>
      <c r="P260" s="10">
        <v>1</v>
      </c>
      <c r="Q260" s="11">
        <v>716.35</v>
      </c>
      <c r="R260" s="9">
        <v>42605.765381944439</v>
      </c>
      <c r="S260" s="9">
        <v>42634.125</v>
      </c>
    </row>
    <row r="261" spans="1:19" ht="30" x14ac:dyDescent="0.25">
      <c r="A261">
        <v>3469</v>
      </c>
      <c r="B261" s="3" t="s">
        <v>3466</v>
      </c>
      <c r="C261" s="3" t="s">
        <v>7576</v>
      </c>
      <c r="D261" s="6">
        <v>2800</v>
      </c>
      <c r="E261" s="8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8262</v>
      </c>
      <c r="O261" t="s">
        <v>8263</v>
      </c>
      <c r="P261" s="10">
        <v>1</v>
      </c>
      <c r="Q261" s="11">
        <v>50.4</v>
      </c>
      <c r="R261" s="9">
        <v>42458.641724537039</v>
      </c>
      <c r="S261" s="9">
        <v>42488.641724537039</v>
      </c>
    </row>
    <row r="262" spans="1:19" x14ac:dyDescent="0.25">
      <c r="A262">
        <v>3470</v>
      </c>
      <c r="B262" s="3" t="s">
        <v>3467</v>
      </c>
      <c r="C262" s="3" t="s">
        <v>7577</v>
      </c>
      <c r="D262" s="6">
        <v>250</v>
      </c>
      <c r="E262" s="8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8262</v>
      </c>
      <c r="O262" t="s">
        <v>8263</v>
      </c>
      <c r="P262" s="10">
        <v>2</v>
      </c>
      <c r="Q262" s="11">
        <v>41.67</v>
      </c>
      <c r="R262" s="9">
        <v>42529.022013888884</v>
      </c>
      <c r="S262" s="9">
        <v>42566.901388888888</v>
      </c>
    </row>
    <row r="263" spans="1:19" ht="30" x14ac:dyDescent="0.25">
      <c r="A263">
        <v>3472</v>
      </c>
      <c r="B263" s="3" t="s">
        <v>3469</v>
      </c>
      <c r="C263" s="3" t="s">
        <v>7579</v>
      </c>
      <c r="D263" s="6">
        <v>2000</v>
      </c>
      <c r="E263" s="8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8262</v>
      </c>
      <c r="O263" t="s">
        <v>8263</v>
      </c>
      <c r="P263" s="10">
        <v>1</v>
      </c>
      <c r="Q263" s="11">
        <v>88.74</v>
      </c>
      <c r="R263" s="9">
        <v>41928.170497685183</v>
      </c>
      <c r="S263" s="9">
        <v>41949.249305555553</v>
      </c>
    </row>
    <row r="264" spans="1:19" ht="30" x14ac:dyDescent="0.25">
      <c r="A264">
        <v>3473</v>
      </c>
      <c r="B264" s="3" t="s">
        <v>3470</v>
      </c>
      <c r="C264" s="3" t="s">
        <v>7580</v>
      </c>
      <c r="D264" s="6">
        <v>4900</v>
      </c>
      <c r="E264" s="8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8262</v>
      </c>
      <c r="O264" t="s">
        <v>8263</v>
      </c>
      <c r="P264" s="10">
        <v>1</v>
      </c>
      <c r="Q264" s="11">
        <v>148.47999999999999</v>
      </c>
      <c r="R264" s="9">
        <v>42062.834444444445</v>
      </c>
      <c r="S264" s="9">
        <v>42083.852083333331</v>
      </c>
    </row>
    <row r="265" spans="1:19" ht="30" x14ac:dyDescent="0.25">
      <c r="A265">
        <v>3476</v>
      </c>
      <c r="B265" s="3" t="s">
        <v>3473</v>
      </c>
      <c r="C265" s="3" t="s">
        <v>7583</v>
      </c>
      <c r="D265" s="6">
        <v>300</v>
      </c>
      <c r="E265" s="8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8262</v>
      </c>
      <c r="O265" t="s">
        <v>8263</v>
      </c>
      <c r="P265" s="10">
        <v>1</v>
      </c>
      <c r="Q265" s="11">
        <v>52</v>
      </c>
      <c r="R265" s="9">
        <v>41921.279976851853</v>
      </c>
      <c r="S265" s="9">
        <v>41939.125</v>
      </c>
    </row>
    <row r="266" spans="1:19" ht="30" x14ac:dyDescent="0.25">
      <c r="A266">
        <v>3477</v>
      </c>
      <c r="B266" s="3" t="s">
        <v>3474</v>
      </c>
      <c r="C266" s="3" t="s">
        <v>7584</v>
      </c>
      <c r="D266" s="6">
        <v>1800</v>
      </c>
      <c r="E266" s="8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8262</v>
      </c>
      <c r="O266" t="s">
        <v>8263</v>
      </c>
      <c r="P266" s="10">
        <v>1</v>
      </c>
      <c r="Q266" s="11">
        <v>53.23</v>
      </c>
      <c r="R266" s="9">
        <v>42128.736608796295</v>
      </c>
      <c r="S266" s="9">
        <v>42141.125</v>
      </c>
    </row>
    <row r="267" spans="1:19" ht="30" x14ac:dyDescent="0.25">
      <c r="A267">
        <v>3478</v>
      </c>
      <c r="B267" s="3" t="s">
        <v>3475</v>
      </c>
      <c r="C267" s="3" t="s">
        <v>7585</v>
      </c>
      <c r="D267" s="6">
        <v>2000</v>
      </c>
      <c r="E267" s="8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8262</v>
      </c>
      <c r="O267" t="s">
        <v>8263</v>
      </c>
      <c r="P267" s="10">
        <v>1</v>
      </c>
      <c r="Q267" s="11">
        <v>39.6</v>
      </c>
      <c r="R267" s="9">
        <v>42053.916921296302</v>
      </c>
      <c r="S267" s="9">
        <v>42079.875</v>
      </c>
    </row>
    <row r="268" spans="1:19" ht="30" x14ac:dyDescent="0.25">
      <c r="A268">
        <v>3480</v>
      </c>
      <c r="B268" s="3" t="s">
        <v>3477</v>
      </c>
      <c r="C268" s="3" t="s">
        <v>7587</v>
      </c>
      <c r="D268" s="6">
        <v>1500</v>
      </c>
      <c r="E268" s="8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8262</v>
      </c>
      <c r="O268" t="s">
        <v>8263</v>
      </c>
      <c r="P268" s="10">
        <v>1</v>
      </c>
      <c r="Q268" s="11">
        <v>164.62</v>
      </c>
      <c r="R268" s="9">
        <v>42171.317442129628</v>
      </c>
      <c r="S268" s="9">
        <v>42195.875</v>
      </c>
    </row>
    <row r="269" spans="1:19" ht="30" x14ac:dyDescent="0.25">
      <c r="A269">
        <v>3483</v>
      </c>
      <c r="B269" s="3" t="s">
        <v>3480</v>
      </c>
      <c r="C269" s="3" t="s">
        <v>7590</v>
      </c>
      <c r="D269" s="6">
        <v>3350</v>
      </c>
      <c r="E269" s="8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8262</v>
      </c>
      <c r="O269" t="s">
        <v>8263</v>
      </c>
      <c r="P269" s="10">
        <v>2</v>
      </c>
      <c r="Q269" s="11">
        <v>40.29</v>
      </c>
      <c r="R269" s="9">
        <v>41793.668761574074</v>
      </c>
      <c r="S269" s="9">
        <v>41823.668761574074</v>
      </c>
    </row>
    <row r="270" spans="1:19" ht="30" x14ac:dyDescent="0.25">
      <c r="A270">
        <v>3484</v>
      </c>
      <c r="B270" s="3" t="s">
        <v>3481</v>
      </c>
      <c r="C270" s="3" t="s">
        <v>7591</v>
      </c>
      <c r="D270" s="6">
        <v>2500</v>
      </c>
      <c r="E270" s="8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8262</v>
      </c>
      <c r="O270" t="s">
        <v>8263</v>
      </c>
      <c r="P270" s="10">
        <v>1</v>
      </c>
      <c r="Q270" s="11">
        <v>64.91</v>
      </c>
      <c r="R270" s="9">
        <v>42506.760405092587</v>
      </c>
      <c r="S270" s="9">
        <v>42536.760405092587</v>
      </c>
    </row>
    <row r="271" spans="1:19" ht="30" x14ac:dyDescent="0.25">
      <c r="A271">
        <v>3485</v>
      </c>
      <c r="B271" s="3" t="s">
        <v>3482</v>
      </c>
      <c r="C271" s="3" t="s">
        <v>7592</v>
      </c>
      <c r="D271" s="6">
        <v>1650</v>
      </c>
      <c r="E271" s="8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8262</v>
      </c>
      <c r="O271" t="s">
        <v>8263</v>
      </c>
      <c r="P271" s="10">
        <v>1</v>
      </c>
      <c r="Q271" s="11">
        <v>55.33</v>
      </c>
      <c r="R271" s="9">
        <v>42372.693055555559</v>
      </c>
      <c r="S271" s="9">
        <v>42402.693055555559</v>
      </c>
    </row>
    <row r="272" spans="1:19" ht="30" x14ac:dyDescent="0.25">
      <c r="A272">
        <v>3486</v>
      </c>
      <c r="B272" s="3" t="s">
        <v>3483</v>
      </c>
      <c r="C272" s="3" t="s">
        <v>7593</v>
      </c>
      <c r="D272" s="6">
        <v>3000</v>
      </c>
      <c r="E272" s="8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8262</v>
      </c>
      <c r="O272" t="s">
        <v>8263</v>
      </c>
      <c r="P272" s="10">
        <v>2</v>
      </c>
      <c r="Q272" s="11">
        <v>83.14</v>
      </c>
      <c r="R272" s="9">
        <v>42126.87501157407</v>
      </c>
      <c r="S272" s="9">
        <v>42158.290972222225</v>
      </c>
    </row>
    <row r="273" spans="1:19" ht="30" x14ac:dyDescent="0.25">
      <c r="A273">
        <v>3488</v>
      </c>
      <c r="B273" s="3" t="s">
        <v>3485</v>
      </c>
      <c r="C273" s="3" t="s">
        <v>7595</v>
      </c>
      <c r="D273" s="6">
        <v>3000</v>
      </c>
      <c r="E273" s="8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8262</v>
      </c>
      <c r="O273" t="s">
        <v>8263</v>
      </c>
      <c r="P273" s="10">
        <v>1</v>
      </c>
      <c r="Q273" s="11">
        <v>125.38</v>
      </c>
      <c r="R273" s="9">
        <v>42087.768055555556</v>
      </c>
      <c r="S273" s="9">
        <v>42111.666666666672</v>
      </c>
    </row>
    <row r="274" spans="1:19" ht="30" x14ac:dyDescent="0.25">
      <c r="A274">
        <v>3490</v>
      </c>
      <c r="B274" s="3" t="s">
        <v>3487</v>
      </c>
      <c r="C274" s="3" t="s">
        <v>7597</v>
      </c>
      <c r="D274" s="6">
        <v>1000</v>
      </c>
      <c r="E274" s="8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8262</v>
      </c>
      <c r="O274" t="s">
        <v>8263</v>
      </c>
      <c r="P274" s="10">
        <v>1</v>
      </c>
      <c r="Q274" s="11">
        <v>47.22</v>
      </c>
      <c r="R274" s="9">
        <v>42443.802361111113</v>
      </c>
      <c r="S274" s="9">
        <v>42473.802361111113</v>
      </c>
    </row>
    <row r="275" spans="1:19" ht="30" x14ac:dyDescent="0.25">
      <c r="A275">
        <v>3491</v>
      </c>
      <c r="B275" s="3" t="s">
        <v>3488</v>
      </c>
      <c r="C275" s="3" t="s">
        <v>7598</v>
      </c>
      <c r="D275" s="6">
        <v>500</v>
      </c>
      <c r="E275" s="8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8262</v>
      </c>
      <c r="O275" t="s">
        <v>8263</v>
      </c>
      <c r="P275" s="10">
        <v>2</v>
      </c>
      <c r="Q275" s="11">
        <v>79.099999999999994</v>
      </c>
      <c r="R275" s="9">
        <v>42121.249814814815</v>
      </c>
      <c r="S275" s="9">
        <v>42142.249814814815</v>
      </c>
    </row>
    <row r="276" spans="1:19" ht="30" x14ac:dyDescent="0.25">
      <c r="A276">
        <v>3492</v>
      </c>
      <c r="B276" s="3" t="s">
        <v>3489</v>
      </c>
      <c r="C276" s="3" t="s">
        <v>7599</v>
      </c>
      <c r="D276" s="6">
        <v>3800</v>
      </c>
      <c r="E276" s="8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8262</v>
      </c>
      <c r="O276" t="s">
        <v>8263</v>
      </c>
      <c r="P276" s="10">
        <v>1</v>
      </c>
      <c r="Q276" s="11">
        <v>114.29</v>
      </c>
      <c r="R276" s="9">
        <v>42268.009224537032</v>
      </c>
      <c r="S276" s="9">
        <v>42303.009224537032</v>
      </c>
    </row>
    <row r="277" spans="1:19" ht="30" x14ac:dyDescent="0.25">
      <c r="A277">
        <v>3493</v>
      </c>
      <c r="B277" s="3" t="s">
        <v>3490</v>
      </c>
      <c r="C277" s="3" t="s">
        <v>7600</v>
      </c>
      <c r="D277" s="6">
        <v>1500</v>
      </c>
      <c r="E277" s="8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8262</v>
      </c>
      <c r="O277" t="s">
        <v>8263</v>
      </c>
      <c r="P277" s="10">
        <v>1</v>
      </c>
      <c r="Q277" s="11">
        <v>51.72</v>
      </c>
      <c r="R277" s="9">
        <v>41848.866157407407</v>
      </c>
      <c r="S277" s="9">
        <v>41868.21597222222</v>
      </c>
    </row>
    <row r="278" spans="1:19" ht="30" x14ac:dyDescent="0.25">
      <c r="A278">
        <v>3494</v>
      </c>
      <c r="B278" s="3" t="s">
        <v>3491</v>
      </c>
      <c r="C278" s="3" t="s">
        <v>7601</v>
      </c>
      <c r="D278" s="6">
        <v>400</v>
      </c>
      <c r="E278" s="8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8262</v>
      </c>
      <c r="O278" t="s">
        <v>8263</v>
      </c>
      <c r="P278" s="10">
        <v>1</v>
      </c>
      <c r="Q278" s="11">
        <v>30.77</v>
      </c>
      <c r="R278" s="9">
        <v>42689.214988425927</v>
      </c>
      <c r="S278" s="9">
        <v>42700.25</v>
      </c>
    </row>
    <row r="279" spans="1:19" ht="30" x14ac:dyDescent="0.25">
      <c r="A279">
        <v>3496</v>
      </c>
      <c r="B279" s="3" t="s">
        <v>3493</v>
      </c>
      <c r="C279" s="3" t="s">
        <v>7603</v>
      </c>
      <c r="D279" s="6">
        <v>3000</v>
      </c>
      <c r="E279" s="8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8262</v>
      </c>
      <c r="O279" t="s">
        <v>8263</v>
      </c>
      <c r="P279" s="10">
        <v>1</v>
      </c>
      <c r="Q279" s="11">
        <v>47.85</v>
      </c>
      <c r="R279" s="9">
        <v>42584.846828703703</v>
      </c>
      <c r="S279" s="9">
        <v>42624.846828703703</v>
      </c>
    </row>
    <row r="280" spans="1:19" ht="30" x14ac:dyDescent="0.25">
      <c r="A280">
        <v>3497</v>
      </c>
      <c r="B280" s="3" t="s">
        <v>3494</v>
      </c>
      <c r="C280" s="3" t="s">
        <v>7604</v>
      </c>
      <c r="D280" s="6">
        <v>1551</v>
      </c>
      <c r="E280" s="8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8262</v>
      </c>
      <c r="O280" t="s">
        <v>8263</v>
      </c>
      <c r="P280" s="10">
        <v>1</v>
      </c>
      <c r="Q280" s="11">
        <v>34.409999999999997</v>
      </c>
      <c r="R280" s="9">
        <v>42511.741944444439</v>
      </c>
      <c r="S280" s="9">
        <v>42523.916666666672</v>
      </c>
    </row>
    <row r="281" spans="1:19" ht="30" x14ac:dyDescent="0.25">
      <c r="A281">
        <v>3499</v>
      </c>
      <c r="B281" s="3" t="s">
        <v>3496</v>
      </c>
      <c r="C281" s="3" t="s">
        <v>7606</v>
      </c>
      <c r="D281" s="6">
        <v>2000</v>
      </c>
      <c r="E281" s="8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8262</v>
      </c>
      <c r="O281" t="s">
        <v>8263</v>
      </c>
      <c r="P281" s="10">
        <v>1</v>
      </c>
      <c r="Q281" s="11">
        <v>60.29</v>
      </c>
      <c r="R281" s="9">
        <v>42132.036168981482</v>
      </c>
      <c r="S281" s="9">
        <v>42186.290972222225</v>
      </c>
    </row>
    <row r="282" spans="1:19" ht="30" x14ac:dyDescent="0.25">
      <c r="A282">
        <v>3500</v>
      </c>
      <c r="B282" s="3" t="s">
        <v>3497</v>
      </c>
      <c r="C282" s="3" t="s">
        <v>7607</v>
      </c>
      <c r="D282" s="6">
        <v>1000</v>
      </c>
      <c r="E282" s="8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8262</v>
      </c>
      <c r="O282" t="s">
        <v>8263</v>
      </c>
      <c r="P282" s="10">
        <v>1</v>
      </c>
      <c r="Q282" s="11">
        <v>25.31</v>
      </c>
      <c r="R282" s="9">
        <v>42419.91942129629</v>
      </c>
      <c r="S282" s="9">
        <v>42436.207638888889</v>
      </c>
    </row>
    <row r="283" spans="1:19" ht="30" x14ac:dyDescent="0.25">
      <c r="A283">
        <v>3502</v>
      </c>
      <c r="B283" s="3" t="s">
        <v>3499</v>
      </c>
      <c r="C283" s="3" t="s">
        <v>7609</v>
      </c>
      <c r="D283" s="6">
        <v>4000</v>
      </c>
      <c r="E283" s="8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8262</v>
      </c>
      <c r="O283" t="s">
        <v>8263</v>
      </c>
      <c r="P283" s="10">
        <v>1</v>
      </c>
      <c r="Q283" s="11">
        <v>136</v>
      </c>
      <c r="R283" s="9">
        <v>42430.839398148149</v>
      </c>
      <c r="S283" s="9">
        <v>42445.165972222225</v>
      </c>
    </row>
    <row r="284" spans="1:19" ht="30" x14ac:dyDescent="0.25">
      <c r="A284">
        <v>3504</v>
      </c>
      <c r="B284" s="3" t="s">
        <v>3501</v>
      </c>
      <c r="C284" s="3" t="s">
        <v>7611</v>
      </c>
      <c r="D284" s="6">
        <v>1000</v>
      </c>
      <c r="E284" s="8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8262</v>
      </c>
      <c r="O284" t="s">
        <v>8263</v>
      </c>
      <c r="P284" s="10">
        <v>1</v>
      </c>
      <c r="Q284" s="11">
        <v>125</v>
      </c>
      <c r="R284" s="9">
        <v>42297.748738425929</v>
      </c>
      <c r="S284" s="9">
        <v>42327.790405092594</v>
      </c>
    </row>
    <row r="285" spans="1:19" ht="75" x14ac:dyDescent="0.25">
      <c r="A285">
        <v>3505</v>
      </c>
      <c r="B285" s="3" t="s">
        <v>3502</v>
      </c>
      <c r="C285" s="3" t="s">
        <v>7612</v>
      </c>
      <c r="D285" s="6">
        <v>2500</v>
      </c>
      <c r="E285" s="8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8262</v>
      </c>
      <c r="O285" t="s">
        <v>8263</v>
      </c>
      <c r="P285" s="10">
        <v>1</v>
      </c>
      <c r="Q285" s="11">
        <v>66.510000000000005</v>
      </c>
      <c r="R285" s="9">
        <v>41760.935706018521</v>
      </c>
      <c r="S285" s="9">
        <v>41772.166666666664</v>
      </c>
    </row>
    <row r="286" spans="1:19" ht="30" x14ac:dyDescent="0.25">
      <c r="A286">
        <v>3506</v>
      </c>
      <c r="B286" s="3" t="s">
        <v>3503</v>
      </c>
      <c r="C286" s="3" t="s">
        <v>7613</v>
      </c>
      <c r="D286" s="6">
        <v>3000</v>
      </c>
      <c r="E286" s="8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8262</v>
      </c>
      <c r="O286" t="s">
        <v>8263</v>
      </c>
      <c r="P286" s="10">
        <v>1</v>
      </c>
      <c r="Q286" s="11">
        <v>105</v>
      </c>
      <c r="R286" s="9">
        <v>41829.734259259261</v>
      </c>
      <c r="S286" s="9">
        <v>41874.734259259261</v>
      </c>
    </row>
    <row r="287" spans="1:19" ht="30" x14ac:dyDescent="0.25">
      <c r="A287">
        <v>3507</v>
      </c>
      <c r="B287" s="3" t="s">
        <v>3504</v>
      </c>
      <c r="C287" s="3" t="s">
        <v>7614</v>
      </c>
      <c r="D287" s="6">
        <v>10000</v>
      </c>
      <c r="E287" s="8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8262</v>
      </c>
      <c r="O287" t="s">
        <v>8263</v>
      </c>
      <c r="P287" s="10">
        <v>1</v>
      </c>
      <c r="Q287" s="11">
        <v>145</v>
      </c>
      <c r="R287" s="9">
        <v>42491.92288194444</v>
      </c>
      <c r="S287" s="9">
        <v>42521.92288194444</v>
      </c>
    </row>
    <row r="288" spans="1:19" ht="30" x14ac:dyDescent="0.25">
      <c r="A288">
        <v>3509</v>
      </c>
      <c r="B288" s="3" t="s">
        <v>3506</v>
      </c>
      <c r="C288" s="3" t="s">
        <v>7616</v>
      </c>
      <c r="D288" s="6">
        <v>3000</v>
      </c>
      <c r="E288" s="8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8262</v>
      </c>
      <c r="O288" t="s">
        <v>8263</v>
      </c>
      <c r="P288" s="10">
        <v>1</v>
      </c>
      <c r="Q288" s="11">
        <v>96.67</v>
      </c>
      <c r="R288" s="9">
        <v>41950.859560185185</v>
      </c>
      <c r="S288" s="9">
        <v>41964.204861111109</v>
      </c>
    </row>
    <row r="289" spans="1:19" ht="30" x14ac:dyDescent="0.25">
      <c r="A289">
        <v>3510</v>
      </c>
      <c r="B289" s="3" t="s">
        <v>3507</v>
      </c>
      <c r="C289" s="3" t="s">
        <v>7617</v>
      </c>
      <c r="D289" s="6">
        <v>900</v>
      </c>
      <c r="E289" s="8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8262</v>
      </c>
      <c r="O289" t="s">
        <v>8263</v>
      </c>
      <c r="P289" s="10">
        <v>1</v>
      </c>
      <c r="Q289" s="11">
        <v>60.33</v>
      </c>
      <c r="R289" s="9">
        <v>41802.62090277778</v>
      </c>
      <c r="S289" s="9">
        <v>41822.62090277778</v>
      </c>
    </row>
    <row r="290" spans="1:19" ht="30" x14ac:dyDescent="0.25">
      <c r="A290">
        <v>3513</v>
      </c>
      <c r="B290" s="3" t="s">
        <v>3510</v>
      </c>
      <c r="C290" s="3" t="s">
        <v>7620</v>
      </c>
      <c r="D290" s="6">
        <v>2800</v>
      </c>
      <c r="E290" s="8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8262</v>
      </c>
      <c r="O290" t="s">
        <v>8263</v>
      </c>
      <c r="P290" s="10">
        <v>1</v>
      </c>
      <c r="Q290" s="11">
        <v>75.34</v>
      </c>
      <c r="R290" s="9">
        <v>41781.096203703702</v>
      </c>
      <c r="S290" s="9">
        <v>41794.207638888889</v>
      </c>
    </row>
    <row r="291" spans="1:19" ht="30" x14ac:dyDescent="0.25">
      <c r="A291">
        <v>3514</v>
      </c>
      <c r="B291" s="3" t="s">
        <v>3511</v>
      </c>
      <c r="C291" s="3" t="s">
        <v>7621</v>
      </c>
      <c r="D291" s="6">
        <v>500</v>
      </c>
      <c r="E291" s="8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8262</v>
      </c>
      <c r="O291" t="s">
        <v>8263</v>
      </c>
      <c r="P291" s="10">
        <v>1</v>
      </c>
      <c r="Q291" s="11">
        <v>55</v>
      </c>
      <c r="R291" s="9">
        <v>42020.846666666665</v>
      </c>
      <c r="S291" s="9">
        <v>42037.207638888889</v>
      </c>
    </row>
    <row r="292" spans="1:19" ht="30" x14ac:dyDescent="0.25">
      <c r="A292">
        <v>3515</v>
      </c>
      <c r="B292" s="3" t="s">
        <v>3512</v>
      </c>
      <c r="C292" s="3" t="s">
        <v>7622</v>
      </c>
      <c r="D292" s="6">
        <v>3000</v>
      </c>
      <c r="E292" s="8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8262</v>
      </c>
      <c r="O292" t="s">
        <v>8263</v>
      </c>
      <c r="P292" s="10">
        <v>1</v>
      </c>
      <c r="Q292" s="11">
        <v>66.959999999999994</v>
      </c>
      <c r="R292" s="9">
        <v>42125.772812499999</v>
      </c>
      <c r="S292" s="9">
        <v>42155.772812499999</v>
      </c>
    </row>
    <row r="293" spans="1:19" ht="30" x14ac:dyDescent="0.25">
      <c r="A293">
        <v>3516</v>
      </c>
      <c r="B293" s="3" t="s">
        <v>3513</v>
      </c>
      <c r="C293" s="3" t="s">
        <v>7623</v>
      </c>
      <c r="D293" s="6">
        <v>2500</v>
      </c>
      <c r="E293" s="8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8262</v>
      </c>
      <c r="O293" t="s">
        <v>8263</v>
      </c>
      <c r="P293" s="10">
        <v>1</v>
      </c>
      <c r="Q293" s="11">
        <v>227.27</v>
      </c>
      <c r="R293" s="9">
        <v>41856.010069444441</v>
      </c>
      <c r="S293" s="9">
        <v>41890.125</v>
      </c>
    </row>
    <row r="294" spans="1:19" ht="30" x14ac:dyDescent="0.25">
      <c r="A294">
        <v>3518</v>
      </c>
      <c r="B294" s="3" t="s">
        <v>3515</v>
      </c>
      <c r="C294" s="3" t="s">
        <v>7625</v>
      </c>
      <c r="D294" s="6">
        <v>1500</v>
      </c>
      <c r="E294" s="8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8262</v>
      </c>
      <c r="O294" t="s">
        <v>8263</v>
      </c>
      <c r="P294" s="10">
        <v>1</v>
      </c>
      <c r="Q294" s="11">
        <v>50.02</v>
      </c>
      <c r="R294" s="9">
        <v>41893.783553240741</v>
      </c>
      <c r="S294" s="9">
        <v>41914.597916666666</v>
      </c>
    </row>
    <row r="295" spans="1:19" ht="30" x14ac:dyDescent="0.25">
      <c r="A295">
        <v>3521</v>
      </c>
      <c r="B295" s="3" t="s">
        <v>3518</v>
      </c>
      <c r="C295" s="3" t="s">
        <v>7628</v>
      </c>
      <c r="D295" s="6">
        <v>350</v>
      </c>
      <c r="E295" s="8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8262</v>
      </c>
      <c r="O295" t="s">
        <v>8263</v>
      </c>
      <c r="P295" s="10">
        <v>2</v>
      </c>
      <c r="Q295" s="11">
        <v>45.62</v>
      </c>
      <c r="R295" s="9">
        <v>41881.361342592594</v>
      </c>
      <c r="S295" s="9">
        <v>41911.361342592594</v>
      </c>
    </row>
    <row r="296" spans="1:19" ht="30" x14ac:dyDescent="0.25">
      <c r="A296">
        <v>3524</v>
      </c>
      <c r="B296" s="3" t="s">
        <v>3521</v>
      </c>
      <c r="C296" s="3" t="s">
        <v>7631</v>
      </c>
      <c r="D296" s="6">
        <v>10000</v>
      </c>
      <c r="E296" s="8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8262</v>
      </c>
      <c r="O296" t="s">
        <v>8263</v>
      </c>
      <c r="P296" s="10">
        <v>1</v>
      </c>
      <c r="Q296" s="11">
        <v>137.24</v>
      </c>
      <c r="R296" s="9">
        <v>41880.76357638889</v>
      </c>
      <c r="S296" s="9">
        <v>41895.166666666664</v>
      </c>
    </row>
    <row r="297" spans="1:19" ht="30" x14ac:dyDescent="0.25">
      <c r="A297">
        <v>3525</v>
      </c>
      <c r="B297" s="3" t="s">
        <v>3522</v>
      </c>
      <c r="C297" s="3" t="s">
        <v>7632</v>
      </c>
      <c r="D297" s="6">
        <v>500</v>
      </c>
      <c r="E297" s="8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8262</v>
      </c>
      <c r="O297" t="s">
        <v>8263</v>
      </c>
      <c r="P297" s="10">
        <v>1</v>
      </c>
      <c r="Q297" s="11">
        <v>75.709999999999994</v>
      </c>
      <c r="R297" s="9">
        <v>42214.6956712963</v>
      </c>
      <c r="S297" s="9">
        <v>42225.666666666672</v>
      </c>
    </row>
    <row r="298" spans="1:19" ht="30" x14ac:dyDescent="0.25">
      <c r="A298">
        <v>3526</v>
      </c>
      <c r="B298" s="3" t="s">
        <v>3523</v>
      </c>
      <c r="C298" s="3" t="s">
        <v>7633</v>
      </c>
      <c r="D298" s="6">
        <v>3300</v>
      </c>
      <c r="E298" s="8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8262</v>
      </c>
      <c r="O298" t="s">
        <v>8263</v>
      </c>
      <c r="P298" s="10">
        <v>1</v>
      </c>
      <c r="Q298" s="11">
        <v>99</v>
      </c>
      <c r="R298" s="9">
        <v>42460.335312499999</v>
      </c>
      <c r="S298" s="9">
        <v>42488.249305555553</v>
      </c>
    </row>
    <row r="299" spans="1:19" ht="30" x14ac:dyDescent="0.25">
      <c r="A299">
        <v>3527</v>
      </c>
      <c r="B299" s="3" t="s">
        <v>3524</v>
      </c>
      <c r="C299" s="3" t="s">
        <v>7634</v>
      </c>
      <c r="D299" s="6">
        <v>6000</v>
      </c>
      <c r="E299" s="8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8262</v>
      </c>
      <c r="O299" t="s">
        <v>8263</v>
      </c>
      <c r="P299" s="10">
        <v>1</v>
      </c>
      <c r="Q299" s="11">
        <v>81.569999999999993</v>
      </c>
      <c r="R299" s="9">
        <v>42167.023206018523</v>
      </c>
      <c r="S299" s="9">
        <v>42196.165972222225</v>
      </c>
    </row>
    <row r="300" spans="1:19" ht="30" x14ac:dyDescent="0.25">
      <c r="A300">
        <v>3529</v>
      </c>
      <c r="B300" s="3" t="s">
        <v>3526</v>
      </c>
      <c r="C300" s="3" t="s">
        <v>7636</v>
      </c>
      <c r="D300" s="6">
        <v>500</v>
      </c>
      <c r="E300" s="8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8262</v>
      </c>
      <c r="O300" t="s">
        <v>8263</v>
      </c>
      <c r="P300" s="10">
        <v>1</v>
      </c>
      <c r="Q300" s="11">
        <v>36.67</v>
      </c>
      <c r="R300" s="9">
        <v>42177.761782407411</v>
      </c>
      <c r="S300" s="9">
        <v>42198.041666666672</v>
      </c>
    </row>
    <row r="301" spans="1:19" x14ac:dyDescent="0.25">
      <c r="A301">
        <v>3531</v>
      </c>
      <c r="B301" s="3" t="s">
        <v>3528</v>
      </c>
      <c r="C301" s="3" t="s">
        <v>7638</v>
      </c>
      <c r="D301" s="6">
        <v>1000</v>
      </c>
      <c r="E301" s="8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8262</v>
      </c>
      <c r="O301" t="s">
        <v>8263</v>
      </c>
      <c r="P301" s="10">
        <v>1</v>
      </c>
      <c r="Q301" s="11">
        <v>49.23</v>
      </c>
      <c r="R301" s="9">
        <v>42521.654328703706</v>
      </c>
      <c r="S301" s="9">
        <v>42551.654328703706</v>
      </c>
    </row>
    <row r="302" spans="1:19" ht="30" x14ac:dyDescent="0.25">
      <c r="A302">
        <v>3532</v>
      </c>
      <c r="B302" s="3" t="s">
        <v>3529</v>
      </c>
      <c r="C302" s="3" t="s">
        <v>7639</v>
      </c>
      <c r="D302" s="6">
        <v>960</v>
      </c>
      <c r="E302" s="8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8262</v>
      </c>
      <c r="O302" t="s">
        <v>8263</v>
      </c>
      <c r="P302" s="10">
        <v>1</v>
      </c>
      <c r="Q302" s="11">
        <v>42.3</v>
      </c>
      <c r="R302" s="9">
        <v>41884.599849537037</v>
      </c>
      <c r="S302" s="9">
        <v>41900.165972222225</v>
      </c>
    </row>
    <row r="303" spans="1:19" ht="30" x14ac:dyDescent="0.25">
      <c r="A303">
        <v>3533</v>
      </c>
      <c r="B303" s="3" t="s">
        <v>3530</v>
      </c>
      <c r="C303" s="3" t="s">
        <v>7640</v>
      </c>
      <c r="D303" s="6">
        <v>500</v>
      </c>
      <c r="E303" s="8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8262</v>
      </c>
      <c r="O303" t="s">
        <v>8263</v>
      </c>
      <c r="P303" s="10">
        <v>1</v>
      </c>
      <c r="Q303" s="11">
        <v>78.88</v>
      </c>
      <c r="R303" s="9">
        <v>42289.761192129634</v>
      </c>
      <c r="S303" s="9">
        <v>42319.802858796291</v>
      </c>
    </row>
    <row r="304" spans="1:19" ht="30" x14ac:dyDescent="0.25">
      <c r="A304">
        <v>3534</v>
      </c>
      <c r="B304" s="3" t="s">
        <v>3531</v>
      </c>
      <c r="C304" s="3" t="s">
        <v>7641</v>
      </c>
      <c r="D304" s="6">
        <v>5000</v>
      </c>
      <c r="E304" s="8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8262</v>
      </c>
      <c r="O304" t="s">
        <v>8263</v>
      </c>
      <c r="P304" s="10">
        <v>2</v>
      </c>
      <c r="Q304" s="11">
        <v>38.28</v>
      </c>
      <c r="R304" s="9">
        <v>42243.6252662037</v>
      </c>
      <c r="S304" s="9">
        <v>42278.6252662037</v>
      </c>
    </row>
    <row r="305" spans="1:19" ht="30" x14ac:dyDescent="0.25">
      <c r="A305">
        <v>3539</v>
      </c>
      <c r="B305" s="3" t="s">
        <v>3536</v>
      </c>
      <c r="C305" s="3" t="s">
        <v>7646</v>
      </c>
      <c r="D305" s="6">
        <v>600</v>
      </c>
      <c r="E305" s="8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8262</v>
      </c>
      <c r="O305" t="s">
        <v>8263</v>
      </c>
      <c r="P305" s="10">
        <v>1</v>
      </c>
      <c r="Q305" s="11">
        <v>55.23</v>
      </c>
      <c r="R305" s="9">
        <v>42600.756041666667</v>
      </c>
      <c r="S305" s="9">
        <v>42621.756041666667</v>
      </c>
    </row>
    <row r="306" spans="1:19" ht="30" x14ac:dyDescent="0.25">
      <c r="A306">
        <v>3542</v>
      </c>
      <c r="B306" s="3" t="s">
        <v>3539</v>
      </c>
      <c r="C306" s="3" t="s">
        <v>7649</v>
      </c>
      <c r="D306" s="6">
        <v>5500</v>
      </c>
      <c r="E306" s="8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8262</v>
      </c>
      <c r="O306" t="s">
        <v>8263</v>
      </c>
      <c r="P306" s="10">
        <v>1</v>
      </c>
      <c r="Q306" s="11">
        <v>66.150000000000006</v>
      </c>
      <c r="R306" s="9">
        <v>41829.599791666667</v>
      </c>
      <c r="S306" s="9">
        <v>41889.599791666667</v>
      </c>
    </row>
    <row r="307" spans="1:19" x14ac:dyDescent="0.25">
      <c r="A307">
        <v>3544</v>
      </c>
      <c r="B307" s="3" t="s">
        <v>3541</v>
      </c>
      <c r="C307" s="3" t="s">
        <v>7651</v>
      </c>
      <c r="D307" s="6">
        <v>2500</v>
      </c>
      <c r="E307" s="8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8262</v>
      </c>
      <c r="O307" t="s">
        <v>8263</v>
      </c>
      <c r="P307" s="10">
        <v>1</v>
      </c>
      <c r="Q307" s="11">
        <v>104.17</v>
      </c>
      <c r="R307" s="9">
        <v>42040.831678240742</v>
      </c>
      <c r="S307" s="9">
        <v>42070.831678240742</v>
      </c>
    </row>
    <row r="308" spans="1:19" ht="30" x14ac:dyDescent="0.25">
      <c r="A308">
        <v>3545</v>
      </c>
      <c r="B308" s="3" t="s">
        <v>3542</v>
      </c>
      <c r="C308" s="3" t="s">
        <v>7652</v>
      </c>
      <c r="D308" s="6">
        <v>250</v>
      </c>
      <c r="E308" s="8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8262</v>
      </c>
      <c r="O308" t="s">
        <v>8263</v>
      </c>
      <c r="P308" s="10">
        <v>1</v>
      </c>
      <c r="Q308" s="11">
        <v>31.38</v>
      </c>
      <c r="R308" s="9">
        <v>42075.807395833333</v>
      </c>
      <c r="S308" s="9">
        <v>42105.807395833333</v>
      </c>
    </row>
    <row r="309" spans="1:19" ht="30" x14ac:dyDescent="0.25">
      <c r="A309">
        <v>3546</v>
      </c>
      <c r="B309" s="3" t="s">
        <v>3543</v>
      </c>
      <c r="C309" s="3" t="s">
        <v>7653</v>
      </c>
      <c r="D309" s="6">
        <v>1100</v>
      </c>
      <c r="E309" s="8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8262</v>
      </c>
      <c r="O309" t="s">
        <v>8263</v>
      </c>
      <c r="P309" s="10">
        <v>1</v>
      </c>
      <c r="Q309" s="11">
        <v>59.21</v>
      </c>
      <c r="R309" s="9">
        <v>42073.660694444443</v>
      </c>
      <c r="S309" s="9">
        <v>42095.165972222225</v>
      </c>
    </row>
    <row r="310" spans="1:19" ht="30" x14ac:dyDescent="0.25">
      <c r="A310">
        <v>3547</v>
      </c>
      <c r="B310" s="3" t="s">
        <v>3544</v>
      </c>
      <c r="C310" s="3" t="s">
        <v>7654</v>
      </c>
      <c r="D310" s="6">
        <v>35000</v>
      </c>
      <c r="E310" s="8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8262</v>
      </c>
      <c r="O310" t="s">
        <v>8263</v>
      </c>
      <c r="P310" s="10">
        <v>1</v>
      </c>
      <c r="Q310" s="11">
        <v>119.18</v>
      </c>
      <c r="R310" s="9">
        <v>42480.078715277778</v>
      </c>
      <c r="S310" s="9">
        <v>42504.165972222225</v>
      </c>
    </row>
    <row r="311" spans="1:19" ht="30" x14ac:dyDescent="0.25">
      <c r="A311">
        <v>3548</v>
      </c>
      <c r="B311" s="3" t="s">
        <v>3545</v>
      </c>
      <c r="C311" s="3" t="s">
        <v>7655</v>
      </c>
      <c r="D311" s="6">
        <v>2100</v>
      </c>
      <c r="E311" s="8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8262</v>
      </c>
      <c r="O311" t="s">
        <v>8263</v>
      </c>
      <c r="P311" s="10">
        <v>1</v>
      </c>
      <c r="Q311" s="11">
        <v>164.62</v>
      </c>
      <c r="R311" s="9">
        <v>42411.942291666666</v>
      </c>
      <c r="S311" s="9">
        <v>42434.041666666672</v>
      </c>
    </row>
    <row r="312" spans="1:19" ht="30" x14ac:dyDescent="0.25">
      <c r="A312">
        <v>3551</v>
      </c>
      <c r="B312" s="3" t="s">
        <v>3548</v>
      </c>
      <c r="C312" s="3" t="s">
        <v>7658</v>
      </c>
      <c r="D312" s="6">
        <v>1500</v>
      </c>
      <c r="E312" s="8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8262</v>
      </c>
      <c r="O312" t="s">
        <v>8263</v>
      </c>
      <c r="P312" s="10">
        <v>1</v>
      </c>
      <c r="Q312" s="11">
        <v>61.1</v>
      </c>
      <c r="R312" s="9">
        <v>41753.515856481477</v>
      </c>
      <c r="S312" s="9">
        <v>41781.921527777777</v>
      </c>
    </row>
    <row r="313" spans="1:19" ht="30" x14ac:dyDescent="0.25">
      <c r="A313">
        <v>3553</v>
      </c>
      <c r="B313" s="3" t="s">
        <v>3550</v>
      </c>
      <c r="C313" s="3" t="s">
        <v>7660</v>
      </c>
      <c r="D313" s="6">
        <v>5500</v>
      </c>
      <c r="E313" s="8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8262</v>
      </c>
      <c r="O313" t="s">
        <v>8263</v>
      </c>
      <c r="P313" s="10">
        <v>1</v>
      </c>
      <c r="Q313" s="11">
        <v>56.2</v>
      </c>
      <c r="R313" s="9">
        <v>42196.028703703705</v>
      </c>
      <c r="S313" s="9">
        <v>42228</v>
      </c>
    </row>
    <row r="314" spans="1:19" ht="30" x14ac:dyDescent="0.25">
      <c r="A314">
        <v>3554</v>
      </c>
      <c r="B314" s="3" t="s">
        <v>3551</v>
      </c>
      <c r="C314" s="3" t="s">
        <v>7661</v>
      </c>
      <c r="D314" s="6">
        <v>5000</v>
      </c>
      <c r="E314" s="8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8262</v>
      </c>
      <c r="O314" t="s">
        <v>8263</v>
      </c>
      <c r="P314" s="10">
        <v>1</v>
      </c>
      <c r="Q314" s="11">
        <v>107</v>
      </c>
      <c r="R314" s="9">
        <v>42016.050451388888</v>
      </c>
      <c r="S314" s="9">
        <v>42046.708333333328</v>
      </c>
    </row>
    <row r="315" spans="1:19" ht="30" x14ac:dyDescent="0.25">
      <c r="A315">
        <v>3557</v>
      </c>
      <c r="B315" s="3" t="s">
        <v>3554</v>
      </c>
      <c r="C315" s="3" t="s">
        <v>7664</v>
      </c>
      <c r="D315" s="6">
        <v>100000</v>
      </c>
      <c r="E315" s="8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8262</v>
      </c>
      <c r="O315" t="s">
        <v>8263</v>
      </c>
      <c r="P315" s="10">
        <v>1</v>
      </c>
      <c r="Q315" s="11">
        <v>179.28</v>
      </c>
      <c r="R315" s="9">
        <v>41730.276747685188</v>
      </c>
      <c r="S315" s="9">
        <v>41764.276747685188</v>
      </c>
    </row>
    <row r="316" spans="1:19" ht="105" x14ac:dyDescent="0.25">
      <c r="A316">
        <v>3561</v>
      </c>
      <c r="B316" s="3" t="s">
        <v>3558</v>
      </c>
      <c r="C316" s="3" t="s">
        <v>7668</v>
      </c>
      <c r="D316" s="6">
        <v>2500</v>
      </c>
      <c r="E316" s="8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8262</v>
      </c>
      <c r="O316" t="s">
        <v>8263</v>
      </c>
      <c r="P316" s="10">
        <v>1</v>
      </c>
      <c r="Q316" s="11">
        <v>47.41</v>
      </c>
      <c r="R316" s="9">
        <v>42203.680300925931</v>
      </c>
      <c r="S316" s="9">
        <v>42221.774999999994</v>
      </c>
    </row>
    <row r="317" spans="1:19" ht="30" x14ac:dyDescent="0.25">
      <c r="A317">
        <v>3565</v>
      </c>
      <c r="B317" s="3" t="s">
        <v>3562</v>
      </c>
      <c r="C317" s="3" t="s">
        <v>7672</v>
      </c>
      <c r="D317" s="6">
        <v>900</v>
      </c>
      <c r="E317" s="8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8262</v>
      </c>
      <c r="O317" t="s">
        <v>8263</v>
      </c>
      <c r="P317" s="10">
        <v>1</v>
      </c>
      <c r="Q317" s="11">
        <v>97.92</v>
      </c>
      <c r="R317" s="9">
        <v>41974.743148148147</v>
      </c>
      <c r="S317" s="9">
        <v>42004.743148148147</v>
      </c>
    </row>
    <row r="318" spans="1:19" ht="30" x14ac:dyDescent="0.25">
      <c r="A318">
        <v>3568</v>
      </c>
      <c r="B318" s="3" t="s">
        <v>3565</v>
      </c>
      <c r="C318" s="3" t="s">
        <v>7675</v>
      </c>
      <c r="D318" s="6">
        <v>1000</v>
      </c>
      <c r="E318" s="8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8262</v>
      </c>
      <c r="O318" t="s">
        <v>8263</v>
      </c>
      <c r="P318" s="10">
        <v>1</v>
      </c>
      <c r="Q318" s="11">
        <v>58.42</v>
      </c>
      <c r="R318" s="9">
        <v>41869.740671296298</v>
      </c>
      <c r="S318" s="9">
        <v>41899.740671296298</v>
      </c>
    </row>
    <row r="319" spans="1:19" ht="30" x14ac:dyDescent="0.25">
      <c r="A319">
        <v>3569</v>
      </c>
      <c r="B319" s="3" t="s">
        <v>3566</v>
      </c>
      <c r="C319" s="3" t="s">
        <v>7676</v>
      </c>
      <c r="D319" s="6">
        <v>5000</v>
      </c>
      <c r="E319" s="8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8262</v>
      </c>
      <c r="O319" t="s">
        <v>8263</v>
      </c>
      <c r="P319" s="10">
        <v>1</v>
      </c>
      <c r="Q319" s="11">
        <v>122.54</v>
      </c>
      <c r="R319" s="9">
        <v>41982.688611111109</v>
      </c>
      <c r="S319" s="9">
        <v>42012.688611111109</v>
      </c>
    </row>
    <row r="320" spans="1:19" ht="30" x14ac:dyDescent="0.25">
      <c r="A320">
        <v>3570</v>
      </c>
      <c r="B320" s="3" t="s">
        <v>3567</v>
      </c>
      <c r="C320" s="3" t="s">
        <v>7677</v>
      </c>
      <c r="D320" s="6">
        <v>2000</v>
      </c>
      <c r="E320" s="8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8262</v>
      </c>
      <c r="O320" t="s">
        <v>8263</v>
      </c>
      <c r="P320" s="10">
        <v>1</v>
      </c>
      <c r="Q320" s="11">
        <v>87.96</v>
      </c>
      <c r="R320" s="9">
        <v>41976.331979166673</v>
      </c>
      <c r="S320" s="9">
        <v>42004.291666666672</v>
      </c>
    </row>
    <row r="321" spans="1:19" ht="30" x14ac:dyDescent="0.25">
      <c r="A321">
        <v>3574</v>
      </c>
      <c r="B321" s="3" t="s">
        <v>3571</v>
      </c>
      <c r="C321" s="3" t="s">
        <v>7681</v>
      </c>
      <c r="D321" s="6">
        <v>5800</v>
      </c>
      <c r="E321" s="8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8262</v>
      </c>
      <c r="O321" t="s">
        <v>8263</v>
      </c>
      <c r="P321" s="10">
        <v>1</v>
      </c>
      <c r="Q321" s="11">
        <v>136.78</v>
      </c>
      <c r="R321" s="9">
        <v>41926.942685185182</v>
      </c>
      <c r="S321" s="9">
        <v>41956.984351851846</v>
      </c>
    </row>
    <row r="322" spans="1:19" ht="30" x14ac:dyDescent="0.25">
      <c r="A322">
        <v>3575</v>
      </c>
      <c r="B322" s="3" t="s">
        <v>3572</v>
      </c>
      <c r="C322" s="3" t="s">
        <v>7682</v>
      </c>
      <c r="D322" s="6">
        <v>10000</v>
      </c>
      <c r="E322" s="8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8262</v>
      </c>
      <c r="O322" t="s">
        <v>8263</v>
      </c>
      <c r="P322" s="10">
        <v>1</v>
      </c>
      <c r="Q322" s="11">
        <v>99.34</v>
      </c>
      <c r="R322" s="9">
        <v>42561.783877314811</v>
      </c>
      <c r="S322" s="9">
        <v>42593.165972222225</v>
      </c>
    </row>
    <row r="323" spans="1:19" ht="30" x14ac:dyDescent="0.25">
      <c r="A323">
        <v>3576</v>
      </c>
      <c r="B323" s="3" t="s">
        <v>3573</v>
      </c>
      <c r="C323" s="3" t="s">
        <v>7683</v>
      </c>
      <c r="D323" s="6">
        <v>100</v>
      </c>
      <c r="E323" s="8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8262</v>
      </c>
      <c r="O323" t="s">
        <v>8263</v>
      </c>
      <c r="P323" s="10">
        <v>1</v>
      </c>
      <c r="Q323" s="11">
        <v>20</v>
      </c>
      <c r="R323" s="9">
        <v>42649.54923611111</v>
      </c>
      <c r="S323" s="9">
        <v>42709.590902777782</v>
      </c>
    </row>
    <row r="324" spans="1:19" ht="30" x14ac:dyDescent="0.25">
      <c r="A324">
        <v>3577</v>
      </c>
      <c r="B324" s="3" t="s">
        <v>3574</v>
      </c>
      <c r="C324" s="3" t="s">
        <v>7684</v>
      </c>
      <c r="D324" s="6">
        <v>600</v>
      </c>
      <c r="E324" s="8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8262</v>
      </c>
      <c r="O324" t="s">
        <v>8263</v>
      </c>
      <c r="P324" s="10">
        <v>1</v>
      </c>
      <c r="Q324" s="11">
        <v>28.89</v>
      </c>
      <c r="R324" s="9">
        <v>42093.786840277782</v>
      </c>
      <c r="S324" s="9">
        <v>42120.26944444445</v>
      </c>
    </row>
    <row r="325" spans="1:19" ht="30" x14ac:dyDescent="0.25">
      <c r="A325">
        <v>3580</v>
      </c>
      <c r="B325" s="3" t="s">
        <v>3577</v>
      </c>
      <c r="C325" s="3" t="s">
        <v>7687</v>
      </c>
      <c r="D325" s="6">
        <v>900</v>
      </c>
      <c r="E325" s="8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8262</v>
      </c>
      <c r="O325" t="s">
        <v>8263</v>
      </c>
      <c r="P325" s="10">
        <v>1</v>
      </c>
      <c r="Q325" s="11">
        <v>37.96</v>
      </c>
      <c r="R325" s="9">
        <v>42026.176180555558</v>
      </c>
      <c r="S325" s="9">
        <v>42064.207638888889</v>
      </c>
    </row>
    <row r="326" spans="1:19" ht="30" x14ac:dyDescent="0.25">
      <c r="A326">
        <v>3582</v>
      </c>
      <c r="B326" s="3" t="s">
        <v>3579</v>
      </c>
      <c r="C326" s="3" t="s">
        <v>7689</v>
      </c>
      <c r="D326" s="6">
        <v>1000</v>
      </c>
      <c r="E326" s="8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8262</v>
      </c>
      <c r="O326" t="s">
        <v>8263</v>
      </c>
      <c r="P326" s="10">
        <v>3</v>
      </c>
      <c r="Q326" s="11">
        <v>58.57</v>
      </c>
      <c r="R326" s="9">
        <v>42451.095856481479</v>
      </c>
      <c r="S326" s="9">
        <v>42465.095856481479</v>
      </c>
    </row>
    <row r="327" spans="1:19" ht="30" x14ac:dyDescent="0.25">
      <c r="A327">
        <v>3583</v>
      </c>
      <c r="B327" s="3" t="s">
        <v>3580</v>
      </c>
      <c r="C327" s="3" t="s">
        <v>7690</v>
      </c>
      <c r="D327" s="6">
        <v>3000</v>
      </c>
      <c r="E327" s="8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8262</v>
      </c>
      <c r="O327" t="s">
        <v>8263</v>
      </c>
      <c r="P327" s="10">
        <v>1</v>
      </c>
      <c r="Q327" s="11">
        <v>135.63</v>
      </c>
      <c r="R327" s="9">
        <v>42418.425983796296</v>
      </c>
      <c r="S327" s="9">
        <v>42478.384317129632</v>
      </c>
    </row>
    <row r="328" spans="1:19" ht="30" x14ac:dyDescent="0.25">
      <c r="A328">
        <v>3585</v>
      </c>
      <c r="B328" s="3" t="s">
        <v>3582</v>
      </c>
      <c r="C328" s="3" t="s">
        <v>7692</v>
      </c>
      <c r="D328" s="6">
        <v>3400</v>
      </c>
      <c r="E328" s="8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8262</v>
      </c>
      <c r="O328" t="s">
        <v>8263</v>
      </c>
      <c r="P328" s="10">
        <v>1</v>
      </c>
      <c r="Q328" s="11">
        <v>176.09</v>
      </c>
      <c r="R328" s="9">
        <v>41964.716319444444</v>
      </c>
      <c r="S328" s="9">
        <v>41994.716319444444</v>
      </c>
    </row>
    <row r="329" spans="1:19" x14ac:dyDescent="0.25">
      <c r="A329">
        <v>3586</v>
      </c>
      <c r="B329" s="3" t="s">
        <v>3583</v>
      </c>
      <c r="C329" s="3" t="s">
        <v>7693</v>
      </c>
      <c r="D329" s="6">
        <v>7500</v>
      </c>
      <c r="E329" s="8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8262</v>
      </c>
      <c r="O329" t="s">
        <v>8263</v>
      </c>
      <c r="P329" s="10">
        <v>1</v>
      </c>
      <c r="Q329" s="11">
        <v>151.97999999999999</v>
      </c>
      <c r="R329" s="9">
        <v>42576.697569444441</v>
      </c>
      <c r="S329" s="9">
        <v>42636.697569444441</v>
      </c>
    </row>
    <row r="330" spans="1:19" ht="30" x14ac:dyDescent="0.25">
      <c r="A330">
        <v>3589</v>
      </c>
      <c r="B330" s="3" t="s">
        <v>3586</v>
      </c>
      <c r="C330" s="3" t="s">
        <v>7696</v>
      </c>
      <c r="D330" s="6">
        <v>4000</v>
      </c>
      <c r="E330" s="8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8262</v>
      </c>
      <c r="O330" t="s">
        <v>8263</v>
      </c>
      <c r="P330" s="10">
        <v>1</v>
      </c>
      <c r="Q330" s="11">
        <v>82.26</v>
      </c>
      <c r="R330" s="9">
        <v>42125.647534722222</v>
      </c>
      <c r="S330" s="9">
        <v>42150.647534722222</v>
      </c>
    </row>
    <row r="331" spans="1:19" ht="30" x14ac:dyDescent="0.25">
      <c r="A331">
        <v>3591</v>
      </c>
      <c r="B331" s="3" t="s">
        <v>3588</v>
      </c>
      <c r="C331" s="3" t="s">
        <v>7698</v>
      </c>
      <c r="D331" s="6">
        <v>700</v>
      </c>
      <c r="E331" s="8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8262</v>
      </c>
      <c r="O331" t="s">
        <v>8263</v>
      </c>
      <c r="P331" s="10">
        <v>2</v>
      </c>
      <c r="Q331" s="11">
        <v>68.06</v>
      </c>
      <c r="R331" s="9">
        <v>42003.948425925926</v>
      </c>
      <c r="S331" s="9">
        <v>42028.207638888889</v>
      </c>
    </row>
    <row r="332" spans="1:19" ht="30" x14ac:dyDescent="0.25">
      <c r="A332">
        <v>3592</v>
      </c>
      <c r="B332" s="3" t="s">
        <v>3589</v>
      </c>
      <c r="C332" s="3" t="s">
        <v>7699</v>
      </c>
      <c r="D332" s="6">
        <v>2000</v>
      </c>
      <c r="E332" s="8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8262</v>
      </c>
      <c r="O332" t="s">
        <v>8263</v>
      </c>
      <c r="P332" s="10">
        <v>1</v>
      </c>
      <c r="Q332" s="11">
        <v>72.709999999999994</v>
      </c>
      <c r="R332" s="9">
        <v>41988.829942129625</v>
      </c>
      <c r="S332" s="9">
        <v>42046.207638888889</v>
      </c>
    </row>
    <row r="333" spans="1:19" ht="30" x14ac:dyDescent="0.25">
      <c r="A333">
        <v>3593</v>
      </c>
      <c r="B333" s="3" t="s">
        <v>3590</v>
      </c>
      <c r="C333" s="3" t="s">
        <v>7700</v>
      </c>
      <c r="D333" s="6">
        <v>3000</v>
      </c>
      <c r="E333" s="8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8262</v>
      </c>
      <c r="O333" t="s">
        <v>8263</v>
      </c>
      <c r="P333" s="10">
        <v>1</v>
      </c>
      <c r="Q333" s="11">
        <v>77.19</v>
      </c>
      <c r="R333" s="9">
        <v>41974.898599537039</v>
      </c>
      <c r="S333" s="9">
        <v>42009.851388888885</v>
      </c>
    </row>
    <row r="334" spans="1:19" ht="30" x14ac:dyDescent="0.25">
      <c r="A334">
        <v>3594</v>
      </c>
      <c r="B334" s="3" t="s">
        <v>3591</v>
      </c>
      <c r="C334" s="3" t="s">
        <v>7701</v>
      </c>
      <c r="D334" s="6">
        <v>1600</v>
      </c>
      <c r="E334" s="8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8262</v>
      </c>
      <c r="O334" t="s">
        <v>8263</v>
      </c>
      <c r="P334" s="10">
        <v>1</v>
      </c>
      <c r="Q334" s="11">
        <v>55.97</v>
      </c>
      <c r="R334" s="9">
        <v>42592.066921296297</v>
      </c>
      <c r="S334" s="9">
        <v>42617.066921296297</v>
      </c>
    </row>
    <row r="335" spans="1:19" x14ac:dyDescent="0.25">
      <c r="A335">
        <v>3595</v>
      </c>
      <c r="B335" s="3" t="s">
        <v>3592</v>
      </c>
      <c r="C335" s="3" t="s">
        <v>7702</v>
      </c>
      <c r="D335" s="6">
        <v>2600</v>
      </c>
      <c r="E335" s="8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8262</v>
      </c>
      <c r="O335" t="s">
        <v>8263</v>
      </c>
      <c r="P335" s="10">
        <v>1</v>
      </c>
      <c r="Q335" s="11">
        <v>49.69</v>
      </c>
      <c r="R335" s="9">
        <v>42050.008368055554</v>
      </c>
      <c r="S335" s="9">
        <v>42076.290972222225</v>
      </c>
    </row>
    <row r="336" spans="1:19" x14ac:dyDescent="0.25">
      <c r="A336">
        <v>3597</v>
      </c>
      <c r="B336" s="3" t="s">
        <v>3594</v>
      </c>
      <c r="C336" s="3" t="s">
        <v>7704</v>
      </c>
      <c r="D336" s="6">
        <v>2500</v>
      </c>
      <c r="E336" s="8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8262</v>
      </c>
      <c r="O336" t="s">
        <v>8263</v>
      </c>
      <c r="P336" s="10">
        <v>1</v>
      </c>
      <c r="Q336" s="11">
        <v>77.73</v>
      </c>
      <c r="R336" s="9">
        <v>42417.585532407407</v>
      </c>
      <c r="S336" s="9">
        <v>42432.249305555553</v>
      </c>
    </row>
    <row r="337" spans="1:19" ht="30" x14ac:dyDescent="0.25">
      <c r="A337">
        <v>3598</v>
      </c>
      <c r="B337" s="3" t="s">
        <v>3595</v>
      </c>
      <c r="C337" s="3" t="s">
        <v>7705</v>
      </c>
      <c r="D337" s="6">
        <v>1000</v>
      </c>
      <c r="E337" s="8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8262</v>
      </c>
      <c r="O337" t="s">
        <v>8263</v>
      </c>
      <c r="P337" s="10">
        <v>1</v>
      </c>
      <c r="Q337" s="11">
        <v>40.78</v>
      </c>
      <c r="R337" s="9">
        <v>41866.79886574074</v>
      </c>
      <c r="S337" s="9">
        <v>41885.207638888889</v>
      </c>
    </row>
    <row r="338" spans="1:19" ht="30" x14ac:dyDescent="0.25">
      <c r="A338">
        <v>3599</v>
      </c>
      <c r="B338" s="3" t="s">
        <v>3596</v>
      </c>
      <c r="C338" s="3" t="s">
        <v>7706</v>
      </c>
      <c r="D338" s="6">
        <v>500</v>
      </c>
      <c r="E338" s="8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8262</v>
      </c>
      <c r="O338" t="s">
        <v>8263</v>
      </c>
      <c r="P338" s="10">
        <v>2</v>
      </c>
      <c r="Q338" s="11">
        <v>59.41</v>
      </c>
      <c r="R338" s="9">
        <v>42220.79487268519</v>
      </c>
      <c r="S338" s="9">
        <v>42246</v>
      </c>
    </row>
    <row r="339" spans="1:19" x14ac:dyDescent="0.25">
      <c r="A339">
        <v>3600</v>
      </c>
      <c r="B339" s="3" t="s">
        <v>3597</v>
      </c>
      <c r="C339" s="3" t="s">
        <v>7707</v>
      </c>
      <c r="D339" s="6">
        <v>10</v>
      </c>
      <c r="E339" s="8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8262</v>
      </c>
      <c r="O339" t="s">
        <v>8263</v>
      </c>
      <c r="P339" s="10">
        <v>1</v>
      </c>
      <c r="Q339" s="11">
        <v>3.25</v>
      </c>
      <c r="R339" s="9">
        <v>42628.849120370374</v>
      </c>
      <c r="S339" s="9">
        <v>42656.849120370374</v>
      </c>
    </row>
    <row r="340" spans="1:19" ht="30" x14ac:dyDescent="0.25">
      <c r="A340">
        <v>3602</v>
      </c>
      <c r="B340" s="3" t="s">
        <v>3599</v>
      </c>
      <c r="C340" s="3" t="s">
        <v>7709</v>
      </c>
      <c r="D340" s="6">
        <v>4000</v>
      </c>
      <c r="E340" s="8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8262</v>
      </c>
      <c r="O340" t="s">
        <v>8263</v>
      </c>
      <c r="P340" s="10">
        <v>1</v>
      </c>
      <c r="Q340" s="11">
        <v>81.67</v>
      </c>
      <c r="R340" s="9">
        <v>42447.894432870366</v>
      </c>
      <c r="S340" s="9">
        <v>42507.894432870366</v>
      </c>
    </row>
    <row r="341" spans="1:19" ht="30" x14ac:dyDescent="0.25">
      <c r="A341">
        <v>3603</v>
      </c>
      <c r="B341" s="3" t="s">
        <v>3600</v>
      </c>
      <c r="C341" s="3" t="s">
        <v>7710</v>
      </c>
      <c r="D341" s="6">
        <v>1500</v>
      </c>
      <c r="E341" s="8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8262</v>
      </c>
      <c r="O341" t="s">
        <v>8263</v>
      </c>
      <c r="P341" s="10">
        <v>2</v>
      </c>
      <c r="Q341" s="11">
        <v>44.91</v>
      </c>
      <c r="R341" s="9">
        <v>42283.864351851851</v>
      </c>
      <c r="S341" s="9">
        <v>42313.906018518523</v>
      </c>
    </row>
    <row r="342" spans="1:19" ht="30" x14ac:dyDescent="0.25">
      <c r="A342">
        <v>3604</v>
      </c>
      <c r="B342" s="3" t="s">
        <v>3601</v>
      </c>
      <c r="C342" s="3" t="s">
        <v>7711</v>
      </c>
      <c r="D342" s="6">
        <v>3000</v>
      </c>
      <c r="E342" s="8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8262</v>
      </c>
      <c r="O342" t="s">
        <v>8263</v>
      </c>
      <c r="P342" s="10">
        <v>1</v>
      </c>
      <c r="Q342" s="11">
        <v>49.06</v>
      </c>
      <c r="R342" s="9">
        <v>42483.015694444446</v>
      </c>
      <c r="S342" s="9">
        <v>42489.290972222225</v>
      </c>
    </row>
    <row r="343" spans="1:19" ht="30" x14ac:dyDescent="0.25">
      <c r="A343">
        <v>3613</v>
      </c>
      <c r="B343" s="3" t="s">
        <v>3610</v>
      </c>
      <c r="C343" s="3" t="s">
        <v>7720</v>
      </c>
      <c r="D343" s="6">
        <v>1250</v>
      </c>
      <c r="E343" s="8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8262</v>
      </c>
      <c r="O343" t="s">
        <v>8263</v>
      </c>
      <c r="P343" s="10">
        <v>1</v>
      </c>
      <c r="Q343" s="11">
        <v>62.5</v>
      </c>
      <c r="R343" s="9">
        <v>41788.58997685185</v>
      </c>
      <c r="S343" s="9">
        <v>41818.58997685185</v>
      </c>
    </row>
    <row r="344" spans="1:19" ht="30" x14ac:dyDescent="0.25">
      <c r="A344">
        <v>3614</v>
      </c>
      <c r="B344" s="3" t="s">
        <v>3437</v>
      </c>
      <c r="C344" s="3" t="s">
        <v>7721</v>
      </c>
      <c r="D344" s="6">
        <v>2500</v>
      </c>
      <c r="E344" s="8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8262</v>
      </c>
      <c r="O344" t="s">
        <v>8263</v>
      </c>
      <c r="P344" s="10">
        <v>1</v>
      </c>
      <c r="Q344" s="11">
        <v>35.49</v>
      </c>
      <c r="R344" s="9">
        <v>42144.041851851856</v>
      </c>
      <c r="S344" s="9">
        <v>42174.041851851856</v>
      </c>
    </row>
    <row r="345" spans="1:19" ht="30" x14ac:dyDescent="0.25">
      <c r="A345">
        <v>3619</v>
      </c>
      <c r="B345" s="3" t="s">
        <v>3615</v>
      </c>
      <c r="C345" s="3" t="s">
        <v>7726</v>
      </c>
      <c r="D345" s="6">
        <v>1000</v>
      </c>
      <c r="E345" s="8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8262</v>
      </c>
      <c r="O345" t="s">
        <v>8263</v>
      </c>
      <c r="P345" s="10">
        <v>1</v>
      </c>
      <c r="Q345" s="11">
        <v>66.47</v>
      </c>
      <c r="R345" s="9">
        <v>42661.132245370376</v>
      </c>
      <c r="S345" s="9">
        <v>42693.916666666672</v>
      </c>
    </row>
    <row r="346" spans="1:19" ht="30" x14ac:dyDescent="0.25">
      <c r="A346">
        <v>3620</v>
      </c>
      <c r="B346" s="3" t="s">
        <v>3616</v>
      </c>
      <c r="C346" s="3" t="s">
        <v>7727</v>
      </c>
      <c r="D346" s="6">
        <v>10500</v>
      </c>
      <c r="E346" s="8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8262</v>
      </c>
      <c r="O346" t="s">
        <v>8263</v>
      </c>
      <c r="P346" s="10">
        <v>1</v>
      </c>
      <c r="Q346" s="11">
        <v>56.07</v>
      </c>
      <c r="R346" s="9">
        <v>42037.938206018516</v>
      </c>
      <c r="S346" s="9">
        <v>42068.166666666672</v>
      </c>
    </row>
    <row r="347" spans="1:19" ht="30" x14ac:dyDescent="0.25">
      <c r="A347">
        <v>3621</v>
      </c>
      <c r="B347" s="3" t="s">
        <v>3617</v>
      </c>
      <c r="C347" s="3" t="s">
        <v>7728</v>
      </c>
      <c r="D347" s="6">
        <v>3000</v>
      </c>
      <c r="E347" s="8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8262</v>
      </c>
      <c r="O347" t="s">
        <v>8263</v>
      </c>
      <c r="P347" s="10">
        <v>1</v>
      </c>
      <c r="Q347" s="11">
        <v>47.03</v>
      </c>
      <c r="R347" s="9">
        <v>42619.935694444444</v>
      </c>
      <c r="S347" s="9">
        <v>42643.875</v>
      </c>
    </row>
    <row r="348" spans="1:19" x14ac:dyDescent="0.25">
      <c r="A348">
        <v>3622</v>
      </c>
      <c r="B348" s="3" t="s">
        <v>3618</v>
      </c>
      <c r="C348" s="3" t="s">
        <v>7729</v>
      </c>
      <c r="D348" s="6">
        <v>1000</v>
      </c>
      <c r="E348" s="8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8262</v>
      </c>
      <c r="O348" t="s">
        <v>8263</v>
      </c>
      <c r="P348" s="10">
        <v>1</v>
      </c>
      <c r="Q348" s="11">
        <v>47.67</v>
      </c>
      <c r="R348" s="9">
        <v>41877.221886574072</v>
      </c>
      <c r="S348" s="9">
        <v>41910.140972222223</v>
      </c>
    </row>
    <row r="349" spans="1:19" x14ac:dyDescent="0.25">
      <c r="A349">
        <v>3623</v>
      </c>
      <c r="B349" s="3" t="s">
        <v>3619</v>
      </c>
      <c r="C349" s="3" t="s">
        <v>7730</v>
      </c>
      <c r="D349" s="6">
        <v>2500</v>
      </c>
      <c r="E349" s="8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8262</v>
      </c>
      <c r="O349" t="s">
        <v>8263</v>
      </c>
      <c r="P349" s="10">
        <v>1</v>
      </c>
      <c r="Q349" s="11">
        <v>88.24</v>
      </c>
      <c r="R349" s="9">
        <v>41828.736921296295</v>
      </c>
      <c r="S349" s="9">
        <v>41846.291666666664</v>
      </c>
    </row>
    <row r="350" spans="1:19" ht="60" x14ac:dyDescent="0.25">
      <c r="A350">
        <v>3624</v>
      </c>
      <c r="B350" s="3" t="s">
        <v>3620</v>
      </c>
      <c r="C350" s="3" t="s">
        <v>7731</v>
      </c>
      <c r="D350" s="6">
        <v>3000</v>
      </c>
      <c r="E350" s="8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8262</v>
      </c>
      <c r="O350" t="s">
        <v>8263</v>
      </c>
      <c r="P350" s="10">
        <v>1</v>
      </c>
      <c r="Q350" s="11">
        <v>80.72</v>
      </c>
      <c r="R350" s="9">
        <v>42545.774189814809</v>
      </c>
      <c r="S350" s="9">
        <v>42605.774189814809</v>
      </c>
    </row>
    <row r="351" spans="1:19" ht="30" x14ac:dyDescent="0.25">
      <c r="A351">
        <v>3627</v>
      </c>
      <c r="B351" s="3" t="s">
        <v>3623</v>
      </c>
      <c r="C351" s="3" t="s">
        <v>7734</v>
      </c>
      <c r="D351" s="6">
        <v>2000</v>
      </c>
      <c r="E351" s="8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8262</v>
      </c>
      <c r="O351" t="s">
        <v>8263</v>
      </c>
      <c r="P351" s="10">
        <v>1</v>
      </c>
      <c r="Q351" s="11">
        <v>68.97</v>
      </c>
      <c r="R351" s="9">
        <v>42460.741747685184</v>
      </c>
      <c r="S351" s="9">
        <v>42511.165972222225</v>
      </c>
    </row>
    <row r="352" spans="1:19" x14ac:dyDescent="0.25">
      <c r="A352">
        <v>3648</v>
      </c>
      <c r="B352" s="3" t="s">
        <v>3644</v>
      </c>
      <c r="C352" s="3" t="s">
        <v>7755</v>
      </c>
      <c r="D352" s="6">
        <v>40000</v>
      </c>
      <c r="E352" s="8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8262</v>
      </c>
      <c r="O352" t="s">
        <v>8263</v>
      </c>
      <c r="P352" s="10">
        <v>1</v>
      </c>
      <c r="Q352" s="11">
        <v>550.04</v>
      </c>
      <c r="R352" s="9">
        <v>41887.292187500003</v>
      </c>
      <c r="S352" s="9">
        <v>41917.292187500003</v>
      </c>
    </row>
    <row r="353" spans="1:19" ht="30" x14ac:dyDescent="0.25">
      <c r="A353">
        <v>3651</v>
      </c>
      <c r="B353" s="3" t="s">
        <v>3647</v>
      </c>
      <c r="C353" s="3" t="s">
        <v>7758</v>
      </c>
      <c r="D353" s="6">
        <v>500</v>
      </c>
      <c r="E353" s="8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8262</v>
      </c>
      <c r="O353" t="s">
        <v>8263</v>
      </c>
      <c r="P353" s="10">
        <v>1</v>
      </c>
      <c r="Q353" s="11">
        <v>57.78</v>
      </c>
      <c r="R353" s="9">
        <v>41828.646319444444</v>
      </c>
      <c r="S353" s="9">
        <v>41861.665972222225</v>
      </c>
    </row>
    <row r="354" spans="1:19" ht="30" x14ac:dyDescent="0.25">
      <c r="A354">
        <v>3655</v>
      </c>
      <c r="B354" s="3" t="s">
        <v>3650</v>
      </c>
      <c r="C354" s="3" t="s">
        <v>7762</v>
      </c>
      <c r="D354" s="6">
        <v>5000</v>
      </c>
      <c r="E354" s="8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8262</v>
      </c>
      <c r="O354" t="s">
        <v>8263</v>
      </c>
      <c r="P354" s="10">
        <v>1</v>
      </c>
      <c r="Q354" s="11">
        <v>73.58</v>
      </c>
      <c r="R354" s="9">
        <v>42173.803217592591</v>
      </c>
      <c r="S354" s="9">
        <v>42203.290972222225</v>
      </c>
    </row>
    <row r="355" spans="1:19" x14ac:dyDescent="0.25">
      <c r="A355">
        <v>3658</v>
      </c>
      <c r="B355" s="3" t="s">
        <v>3653</v>
      </c>
      <c r="C355" s="3" t="s">
        <v>7765</v>
      </c>
      <c r="D355" s="6">
        <v>1500</v>
      </c>
      <c r="E355" s="8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8262</v>
      </c>
      <c r="O355" t="s">
        <v>8263</v>
      </c>
      <c r="P355" s="10">
        <v>1</v>
      </c>
      <c r="Q355" s="11">
        <v>75.5</v>
      </c>
      <c r="R355" s="9">
        <v>41775.858564814815</v>
      </c>
      <c r="S355" s="9">
        <v>41822.165972222225</v>
      </c>
    </row>
    <row r="356" spans="1:19" ht="30" x14ac:dyDescent="0.25">
      <c r="A356">
        <v>3659</v>
      </c>
      <c r="B356" s="3" t="s">
        <v>3654</v>
      </c>
      <c r="C356" s="3" t="s">
        <v>7766</v>
      </c>
      <c r="D356" s="6">
        <v>3000</v>
      </c>
      <c r="E356" s="8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8262</v>
      </c>
      <c r="O356" t="s">
        <v>8263</v>
      </c>
      <c r="P356" s="10">
        <v>1</v>
      </c>
      <c r="Q356" s="11">
        <v>235.46</v>
      </c>
      <c r="R356" s="9">
        <v>42055.277199074073</v>
      </c>
      <c r="S356" s="9">
        <v>42082.610416666663</v>
      </c>
    </row>
    <row r="357" spans="1:19" ht="30" x14ac:dyDescent="0.25">
      <c r="A357">
        <v>3661</v>
      </c>
      <c r="B357" s="3" t="s">
        <v>3656</v>
      </c>
      <c r="C357" s="3" t="s">
        <v>7768</v>
      </c>
      <c r="D357" s="6">
        <v>3000</v>
      </c>
      <c r="E357" s="8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8262</v>
      </c>
      <c r="O357" t="s">
        <v>8263</v>
      </c>
      <c r="P357" s="10">
        <v>1</v>
      </c>
      <c r="Q357" s="11">
        <v>92.5</v>
      </c>
      <c r="R357" s="9">
        <v>42447.896666666667</v>
      </c>
      <c r="S357" s="9">
        <v>42470.166666666672</v>
      </c>
    </row>
    <row r="358" spans="1:19" ht="30" x14ac:dyDescent="0.25">
      <c r="A358">
        <v>3664</v>
      </c>
      <c r="B358" s="3" t="s">
        <v>3659</v>
      </c>
      <c r="C358" s="3" t="s">
        <v>7771</v>
      </c>
      <c r="D358" s="6">
        <v>800</v>
      </c>
      <c r="E358" s="8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8262</v>
      </c>
      <c r="O358" t="s">
        <v>8263</v>
      </c>
      <c r="P358" s="10">
        <v>1</v>
      </c>
      <c r="Q358" s="11">
        <v>46.05</v>
      </c>
      <c r="R358" s="9">
        <v>42523.248715277776</v>
      </c>
      <c r="S358" s="9">
        <v>42537.248715277776</v>
      </c>
    </row>
    <row r="359" spans="1:19" x14ac:dyDescent="0.25">
      <c r="A359">
        <v>3666</v>
      </c>
      <c r="B359" s="3" t="s">
        <v>3661</v>
      </c>
      <c r="C359" s="3" t="s">
        <v>7773</v>
      </c>
      <c r="D359" s="6">
        <v>1200</v>
      </c>
      <c r="E359" s="8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8262</v>
      </c>
      <c r="O359" t="s">
        <v>8263</v>
      </c>
      <c r="P359" s="10">
        <v>1</v>
      </c>
      <c r="Q359" s="11">
        <v>31.58</v>
      </c>
      <c r="R359" s="9">
        <v>41822.90488425926</v>
      </c>
      <c r="S359" s="9">
        <v>41844.291666666664</v>
      </c>
    </row>
    <row r="360" spans="1:19" ht="30" x14ac:dyDescent="0.25">
      <c r="A360">
        <v>3668</v>
      </c>
      <c r="B360" s="3" t="s">
        <v>3663</v>
      </c>
      <c r="C360" s="3" t="s">
        <v>7775</v>
      </c>
      <c r="D360" s="6">
        <v>1000</v>
      </c>
      <c r="E360" s="8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8262</v>
      </c>
      <c r="O360" t="s">
        <v>8263</v>
      </c>
      <c r="P360" s="10">
        <v>1</v>
      </c>
      <c r="Q360" s="11">
        <v>36.96</v>
      </c>
      <c r="R360" s="9">
        <v>42185.556157407409</v>
      </c>
      <c r="S360" s="9">
        <v>42208.772916666669</v>
      </c>
    </row>
    <row r="361" spans="1:19" ht="30" x14ac:dyDescent="0.25">
      <c r="A361">
        <v>3671</v>
      </c>
      <c r="B361" s="3" t="s">
        <v>3666</v>
      </c>
      <c r="C361" s="3" t="s">
        <v>7778</v>
      </c>
      <c r="D361" s="6">
        <v>3500</v>
      </c>
      <c r="E361" s="8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8262</v>
      </c>
      <c r="O361" t="s">
        <v>8263</v>
      </c>
      <c r="P361" s="10">
        <v>1</v>
      </c>
      <c r="Q361" s="11">
        <v>88.25</v>
      </c>
      <c r="R361" s="9">
        <v>41820.62809027778</v>
      </c>
      <c r="S361" s="9">
        <v>41841.165972222225</v>
      </c>
    </row>
    <row r="362" spans="1:19" ht="30" x14ac:dyDescent="0.25">
      <c r="A362">
        <v>3676</v>
      </c>
      <c r="B362" s="3" t="s">
        <v>3671</v>
      </c>
      <c r="C362" s="3" t="s">
        <v>7783</v>
      </c>
      <c r="D362" s="6">
        <v>800</v>
      </c>
      <c r="E362" s="8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8262</v>
      </c>
      <c r="O362" t="s">
        <v>8263</v>
      </c>
      <c r="P362" s="10">
        <v>1</v>
      </c>
      <c r="Q362" s="11">
        <v>64.38</v>
      </c>
      <c r="R362" s="9">
        <v>41876.815787037034</v>
      </c>
      <c r="S362" s="9">
        <v>41894.815787037034</v>
      </c>
    </row>
    <row r="363" spans="1:19" x14ac:dyDescent="0.25">
      <c r="A363">
        <v>3677</v>
      </c>
      <c r="B363" s="3" t="s">
        <v>3672</v>
      </c>
      <c r="C363" s="3" t="s">
        <v>7784</v>
      </c>
      <c r="D363" s="6">
        <v>12000</v>
      </c>
      <c r="E363" s="8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8262</v>
      </c>
      <c r="O363" t="s">
        <v>8263</v>
      </c>
      <c r="P363" s="10">
        <v>1</v>
      </c>
      <c r="Q363" s="11">
        <v>62.05</v>
      </c>
      <c r="R363" s="9">
        <v>41802.574282407404</v>
      </c>
      <c r="S363" s="9">
        <v>41823.165972222225</v>
      </c>
    </row>
    <row r="364" spans="1:19" ht="30" x14ac:dyDescent="0.25">
      <c r="A364">
        <v>3679</v>
      </c>
      <c r="B364" s="3" t="s">
        <v>3674</v>
      </c>
      <c r="C364" s="3" t="s">
        <v>7786</v>
      </c>
      <c r="D364" s="6">
        <v>2000</v>
      </c>
      <c r="E364" s="8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8262</v>
      </c>
      <c r="O364" t="s">
        <v>8263</v>
      </c>
      <c r="P364" s="10">
        <v>1</v>
      </c>
      <c r="Q364" s="11">
        <v>73.400000000000006</v>
      </c>
      <c r="R364" s="9">
        <v>41786.761354166665</v>
      </c>
      <c r="S364" s="9">
        <v>41821.207638888889</v>
      </c>
    </row>
    <row r="365" spans="1:19" ht="30" x14ac:dyDescent="0.25">
      <c r="A365">
        <v>3680</v>
      </c>
      <c r="B365" s="3" t="s">
        <v>3675</v>
      </c>
      <c r="C365" s="3" t="s">
        <v>7787</v>
      </c>
      <c r="D365" s="6">
        <v>3000</v>
      </c>
      <c r="E365" s="8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8262</v>
      </c>
      <c r="O365" t="s">
        <v>8263</v>
      </c>
      <c r="P365" s="10">
        <v>1</v>
      </c>
      <c r="Q365" s="11">
        <v>99.5</v>
      </c>
      <c r="R365" s="9">
        <v>42627.454097222217</v>
      </c>
      <c r="S365" s="9">
        <v>42648.454097222217</v>
      </c>
    </row>
    <row r="366" spans="1:19" ht="30" x14ac:dyDescent="0.25">
      <c r="A366">
        <v>3681</v>
      </c>
      <c r="B366" s="3" t="s">
        <v>3676</v>
      </c>
      <c r="C366" s="3" t="s">
        <v>7788</v>
      </c>
      <c r="D366" s="6">
        <v>1000</v>
      </c>
      <c r="E366" s="8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8262</v>
      </c>
      <c r="O366" t="s">
        <v>8263</v>
      </c>
      <c r="P366" s="10">
        <v>1</v>
      </c>
      <c r="Q366" s="11">
        <v>62.17</v>
      </c>
      <c r="R366" s="9">
        <v>42374.651504629626</v>
      </c>
      <c r="S366" s="9">
        <v>42384.651504629626</v>
      </c>
    </row>
    <row r="367" spans="1:19" ht="30" x14ac:dyDescent="0.25">
      <c r="A367">
        <v>3682</v>
      </c>
      <c r="B367" s="3" t="s">
        <v>3677</v>
      </c>
      <c r="C367" s="3" t="s">
        <v>7789</v>
      </c>
      <c r="D367" s="6">
        <v>3000</v>
      </c>
      <c r="E367" s="8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8262</v>
      </c>
      <c r="O367" t="s">
        <v>8263</v>
      </c>
      <c r="P367" s="10">
        <v>1</v>
      </c>
      <c r="Q367" s="11">
        <v>62.33</v>
      </c>
      <c r="R367" s="9">
        <v>41772.685393518521</v>
      </c>
      <c r="S367" s="9">
        <v>41806.290972222225</v>
      </c>
    </row>
    <row r="368" spans="1:19" ht="30" x14ac:dyDescent="0.25">
      <c r="A368">
        <v>3683</v>
      </c>
      <c r="B368" s="3" t="s">
        <v>3678</v>
      </c>
      <c r="C368" s="3" t="s">
        <v>7790</v>
      </c>
      <c r="D368" s="6">
        <v>3500</v>
      </c>
      <c r="E368" s="8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8262</v>
      </c>
      <c r="O368" t="s">
        <v>8263</v>
      </c>
      <c r="P368" s="10">
        <v>1</v>
      </c>
      <c r="Q368" s="11">
        <v>58.79</v>
      </c>
      <c r="R368" s="9">
        <v>42633.116851851853</v>
      </c>
      <c r="S368" s="9">
        <v>42663.116851851853</v>
      </c>
    </row>
    <row r="369" spans="1:19" ht="30" x14ac:dyDescent="0.25">
      <c r="A369">
        <v>3684</v>
      </c>
      <c r="B369" s="3" t="s">
        <v>3679</v>
      </c>
      <c r="C369" s="3" t="s">
        <v>7791</v>
      </c>
      <c r="D369" s="6">
        <v>750</v>
      </c>
      <c r="E369" s="8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8262</v>
      </c>
      <c r="O369" t="s">
        <v>8263</v>
      </c>
      <c r="P369" s="10">
        <v>1</v>
      </c>
      <c r="Q369" s="11">
        <v>45.35</v>
      </c>
      <c r="R369" s="9">
        <v>42219.180393518516</v>
      </c>
      <c r="S369" s="9">
        <v>42249.180393518516</v>
      </c>
    </row>
    <row r="370" spans="1:19" ht="30" x14ac:dyDescent="0.25">
      <c r="A370">
        <v>3685</v>
      </c>
      <c r="B370" s="3" t="s">
        <v>3680</v>
      </c>
      <c r="C370" s="3" t="s">
        <v>7792</v>
      </c>
      <c r="D370" s="6">
        <v>5000</v>
      </c>
      <c r="E370" s="8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8262</v>
      </c>
      <c r="O370" t="s">
        <v>8263</v>
      </c>
      <c r="P370" s="10">
        <v>1</v>
      </c>
      <c r="Q370" s="11">
        <v>41.94</v>
      </c>
      <c r="R370" s="9">
        <v>41753.593275462961</v>
      </c>
      <c r="S370" s="9">
        <v>41778.875</v>
      </c>
    </row>
    <row r="371" spans="1:19" ht="30" x14ac:dyDescent="0.25">
      <c r="A371">
        <v>3686</v>
      </c>
      <c r="B371" s="3" t="s">
        <v>3681</v>
      </c>
      <c r="C371" s="3" t="s">
        <v>7793</v>
      </c>
      <c r="D371" s="6">
        <v>350</v>
      </c>
      <c r="E371" s="8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8262</v>
      </c>
      <c r="O371" t="s">
        <v>8263</v>
      </c>
      <c r="P371" s="10">
        <v>1</v>
      </c>
      <c r="Q371" s="11">
        <v>59.17</v>
      </c>
      <c r="R371" s="9">
        <v>42230.662731481483</v>
      </c>
      <c r="S371" s="9">
        <v>42245.165972222225</v>
      </c>
    </row>
    <row r="372" spans="1:19" ht="30" x14ac:dyDescent="0.25">
      <c r="A372">
        <v>3687</v>
      </c>
      <c r="B372" s="3" t="s">
        <v>3682</v>
      </c>
      <c r="C372" s="3" t="s">
        <v>7794</v>
      </c>
      <c r="D372" s="6">
        <v>5000</v>
      </c>
      <c r="E372" s="8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8262</v>
      </c>
      <c r="O372" t="s">
        <v>8263</v>
      </c>
      <c r="P372" s="10">
        <v>1</v>
      </c>
      <c r="Q372" s="11">
        <v>200.49</v>
      </c>
      <c r="R372" s="9">
        <v>41787.218229166669</v>
      </c>
      <c r="S372" s="9">
        <v>41817.218229166669</v>
      </c>
    </row>
    <row r="373" spans="1:19" ht="30" x14ac:dyDescent="0.25">
      <c r="A373">
        <v>3689</v>
      </c>
      <c r="B373" s="3" t="s">
        <v>3684</v>
      </c>
      <c r="C373" s="3" t="s">
        <v>7796</v>
      </c>
      <c r="D373" s="6">
        <v>3000</v>
      </c>
      <c r="E373" s="8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8262</v>
      </c>
      <c r="O373" t="s">
        <v>8263</v>
      </c>
      <c r="P373" s="10">
        <v>1</v>
      </c>
      <c r="Q373" s="11">
        <v>57.26</v>
      </c>
      <c r="R373" s="9">
        <v>42147.826840277776</v>
      </c>
      <c r="S373" s="9">
        <v>42176.934027777781</v>
      </c>
    </row>
    <row r="374" spans="1:19" ht="30" x14ac:dyDescent="0.25">
      <c r="A374">
        <v>3690</v>
      </c>
      <c r="B374" s="3" t="s">
        <v>3685</v>
      </c>
      <c r="C374" s="3" t="s">
        <v>7797</v>
      </c>
      <c r="D374" s="6">
        <v>1500</v>
      </c>
      <c r="E374" s="8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8262</v>
      </c>
      <c r="O374" t="s">
        <v>8263</v>
      </c>
      <c r="P374" s="10">
        <v>1</v>
      </c>
      <c r="Q374" s="11">
        <v>58.06</v>
      </c>
      <c r="R374" s="9">
        <v>41940.598182870373</v>
      </c>
      <c r="S374" s="9">
        <v>41970.639849537038</v>
      </c>
    </row>
    <row r="375" spans="1:19" x14ac:dyDescent="0.25">
      <c r="A375">
        <v>3691</v>
      </c>
      <c r="B375" s="3" t="s">
        <v>3686</v>
      </c>
      <c r="C375" s="3" t="s">
        <v>7798</v>
      </c>
      <c r="D375" s="6">
        <v>40000</v>
      </c>
      <c r="E375" s="8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8262</v>
      </c>
      <c r="O375" t="s">
        <v>8263</v>
      </c>
      <c r="P375" s="10">
        <v>1</v>
      </c>
      <c r="Q375" s="11">
        <v>186.8</v>
      </c>
      <c r="R375" s="9">
        <v>42020.700567129628</v>
      </c>
      <c r="S375" s="9">
        <v>42065.207638888889</v>
      </c>
    </row>
    <row r="376" spans="1:19" x14ac:dyDescent="0.25">
      <c r="A376">
        <v>3692</v>
      </c>
      <c r="B376" s="3" t="s">
        <v>3687</v>
      </c>
      <c r="C376" s="3" t="s">
        <v>7799</v>
      </c>
      <c r="D376" s="6">
        <v>1000</v>
      </c>
      <c r="E376" s="8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8262</v>
      </c>
      <c r="O376" t="s">
        <v>8263</v>
      </c>
      <c r="P376" s="10">
        <v>1</v>
      </c>
      <c r="Q376" s="11">
        <v>74.12</v>
      </c>
      <c r="R376" s="9">
        <v>41891.96503472222</v>
      </c>
      <c r="S376" s="9">
        <v>41901</v>
      </c>
    </row>
    <row r="377" spans="1:19" ht="30" x14ac:dyDescent="0.25">
      <c r="A377">
        <v>3694</v>
      </c>
      <c r="B377" s="3" t="s">
        <v>3689</v>
      </c>
      <c r="C377" s="3" t="s">
        <v>7801</v>
      </c>
      <c r="D377" s="6">
        <v>3500</v>
      </c>
      <c r="E377" s="8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8262</v>
      </c>
      <c r="O377" t="s">
        <v>8263</v>
      </c>
      <c r="P377" s="10">
        <v>1</v>
      </c>
      <c r="Q377" s="11">
        <v>62.67</v>
      </c>
      <c r="R377" s="9">
        <v>42490.133877314816</v>
      </c>
      <c r="S377" s="9">
        <v>42527.083333333328</v>
      </c>
    </row>
    <row r="378" spans="1:19" ht="30" x14ac:dyDescent="0.25">
      <c r="A378">
        <v>3695</v>
      </c>
      <c r="B378" s="3" t="s">
        <v>3690</v>
      </c>
      <c r="C378" s="3" t="s">
        <v>7802</v>
      </c>
      <c r="D378" s="6">
        <v>4000</v>
      </c>
      <c r="E378" s="8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8262</v>
      </c>
      <c r="O378" t="s">
        <v>8263</v>
      </c>
      <c r="P378" s="10">
        <v>1</v>
      </c>
      <c r="Q378" s="11">
        <v>121.36</v>
      </c>
      <c r="R378" s="9">
        <v>41995.870486111111</v>
      </c>
      <c r="S378" s="9">
        <v>42015.870486111111</v>
      </c>
    </row>
    <row r="379" spans="1:19" ht="30" x14ac:dyDescent="0.25">
      <c r="A379">
        <v>3698</v>
      </c>
      <c r="B379" s="3" t="s">
        <v>3693</v>
      </c>
      <c r="C379" s="3" t="s">
        <v>7805</v>
      </c>
      <c r="D379" s="6">
        <v>5000</v>
      </c>
      <c r="E379" s="8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8262</v>
      </c>
      <c r="O379" t="s">
        <v>8263</v>
      </c>
      <c r="P379" s="10">
        <v>1</v>
      </c>
      <c r="Q379" s="11">
        <v>40.630000000000003</v>
      </c>
      <c r="R379" s="9">
        <v>42401.806562500002</v>
      </c>
      <c r="S379" s="9">
        <v>42431.806562500002</v>
      </c>
    </row>
    <row r="380" spans="1:19" ht="30" x14ac:dyDescent="0.25">
      <c r="A380">
        <v>3699</v>
      </c>
      <c r="B380" s="3" t="s">
        <v>3694</v>
      </c>
      <c r="C380" s="3" t="s">
        <v>7806</v>
      </c>
      <c r="D380" s="6">
        <v>2500</v>
      </c>
      <c r="E380" s="8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8262</v>
      </c>
      <c r="O380" t="s">
        <v>8263</v>
      </c>
      <c r="P380" s="10">
        <v>1</v>
      </c>
      <c r="Q380" s="11">
        <v>63</v>
      </c>
      <c r="R380" s="9">
        <v>41897.602037037039</v>
      </c>
      <c r="S380" s="9">
        <v>41927.602037037039</v>
      </c>
    </row>
    <row r="381" spans="1:19" x14ac:dyDescent="0.25">
      <c r="A381">
        <v>3700</v>
      </c>
      <c r="B381" s="3" t="s">
        <v>3695</v>
      </c>
      <c r="C381" s="3" t="s">
        <v>7807</v>
      </c>
      <c r="D381" s="6">
        <v>500</v>
      </c>
      <c r="E381" s="8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8262</v>
      </c>
      <c r="O381" t="s">
        <v>8263</v>
      </c>
      <c r="P381" s="10">
        <v>1</v>
      </c>
      <c r="Q381" s="11">
        <v>33.67</v>
      </c>
      <c r="R381" s="9">
        <v>41882.585648148146</v>
      </c>
      <c r="S381" s="9">
        <v>41912.666666666664</v>
      </c>
    </row>
    <row r="382" spans="1:19" ht="30" x14ac:dyDescent="0.25">
      <c r="A382">
        <v>3703</v>
      </c>
      <c r="B382" s="3" t="s">
        <v>3698</v>
      </c>
      <c r="C382" s="3" t="s">
        <v>7810</v>
      </c>
      <c r="D382" s="6">
        <v>1050</v>
      </c>
      <c r="E382" s="8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8262</v>
      </c>
      <c r="O382" t="s">
        <v>8263</v>
      </c>
      <c r="P382" s="10">
        <v>1</v>
      </c>
      <c r="Q382" s="11">
        <v>43.2</v>
      </c>
      <c r="R382" s="9">
        <v>42556.504490740743</v>
      </c>
      <c r="S382" s="9">
        <v>42595.290972222225</v>
      </c>
    </row>
    <row r="383" spans="1:19" ht="30" x14ac:dyDescent="0.25">
      <c r="A383">
        <v>3705</v>
      </c>
      <c r="B383" s="3" t="s">
        <v>3700</v>
      </c>
      <c r="C383" s="3" t="s">
        <v>7812</v>
      </c>
      <c r="D383" s="6">
        <v>2827</v>
      </c>
      <c r="E383" s="8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8262</v>
      </c>
      <c r="O383" t="s">
        <v>8263</v>
      </c>
      <c r="P383" s="10">
        <v>1</v>
      </c>
      <c r="Q383" s="11">
        <v>83.57</v>
      </c>
      <c r="R383" s="9">
        <v>41792.542986111112</v>
      </c>
      <c r="S383" s="9">
        <v>41813.75</v>
      </c>
    </row>
    <row r="384" spans="1:19" ht="30" x14ac:dyDescent="0.25">
      <c r="A384">
        <v>3706</v>
      </c>
      <c r="B384" s="3" t="s">
        <v>3701</v>
      </c>
      <c r="C384" s="3" t="s">
        <v>7813</v>
      </c>
      <c r="D384" s="6">
        <v>1500</v>
      </c>
      <c r="E384" s="8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8262</v>
      </c>
      <c r="O384" t="s">
        <v>8263</v>
      </c>
      <c r="P384" s="10">
        <v>1</v>
      </c>
      <c r="Q384" s="11">
        <v>140</v>
      </c>
      <c r="R384" s="9">
        <v>41879.913761574076</v>
      </c>
      <c r="S384" s="9">
        <v>41894.913761574076</v>
      </c>
    </row>
    <row r="385" spans="1:19" ht="30" x14ac:dyDescent="0.25">
      <c r="A385">
        <v>3707</v>
      </c>
      <c r="B385" s="3" t="s">
        <v>3702</v>
      </c>
      <c r="C385" s="3" t="s">
        <v>7814</v>
      </c>
      <c r="D385" s="6">
        <v>1000</v>
      </c>
      <c r="E385" s="8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8262</v>
      </c>
      <c r="O385" t="s">
        <v>8263</v>
      </c>
      <c r="P385" s="10">
        <v>2</v>
      </c>
      <c r="Q385" s="11">
        <v>80.87</v>
      </c>
      <c r="R385" s="9">
        <v>42552.048356481479</v>
      </c>
      <c r="S385" s="9">
        <v>42573.226388888885</v>
      </c>
    </row>
    <row r="386" spans="1:19" ht="30" x14ac:dyDescent="0.25">
      <c r="A386">
        <v>3708</v>
      </c>
      <c r="B386" s="3" t="s">
        <v>3703</v>
      </c>
      <c r="C386" s="3" t="s">
        <v>7815</v>
      </c>
      <c r="D386" s="6">
        <v>700</v>
      </c>
      <c r="E386" s="8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8262</v>
      </c>
      <c r="O386" t="s">
        <v>8263</v>
      </c>
      <c r="P386" s="10">
        <v>3</v>
      </c>
      <c r="Q386" s="11">
        <v>53.85</v>
      </c>
      <c r="R386" s="9">
        <v>41810.142199074071</v>
      </c>
      <c r="S386" s="9">
        <v>41824.142199074071</v>
      </c>
    </row>
    <row r="387" spans="1:19" x14ac:dyDescent="0.25">
      <c r="A387">
        <v>3710</v>
      </c>
      <c r="B387" s="3" t="s">
        <v>3705</v>
      </c>
      <c r="C387" s="3" t="s">
        <v>7817</v>
      </c>
      <c r="D387" s="6">
        <v>1300</v>
      </c>
      <c r="E387" s="8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8262</v>
      </c>
      <c r="O387" t="s">
        <v>8263</v>
      </c>
      <c r="P387" s="10">
        <v>1</v>
      </c>
      <c r="Q387" s="11">
        <v>67.959999999999994</v>
      </c>
      <c r="R387" s="9">
        <v>42072.576249999998</v>
      </c>
      <c r="S387" s="9">
        <v>42097.576249999998</v>
      </c>
    </row>
    <row r="388" spans="1:19" x14ac:dyDescent="0.25">
      <c r="A388">
        <v>3711</v>
      </c>
      <c r="B388" s="3" t="s">
        <v>3706</v>
      </c>
      <c r="C388" s="3" t="s">
        <v>7818</v>
      </c>
      <c r="D388" s="6">
        <v>500</v>
      </c>
      <c r="E388" s="8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8262</v>
      </c>
      <c r="O388" t="s">
        <v>8263</v>
      </c>
      <c r="P388" s="10">
        <v>1</v>
      </c>
      <c r="Q388" s="11">
        <v>27.14</v>
      </c>
      <c r="R388" s="9">
        <v>41779.724224537036</v>
      </c>
      <c r="S388" s="9">
        <v>41805.666666666664</v>
      </c>
    </row>
    <row r="389" spans="1:19" ht="30" x14ac:dyDescent="0.25">
      <c r="A389">
        <v>3712</v>
      </c>
      <c r="B389" s="3" t="s">
        <v>3707</v>
      </c>
      <c r="C389" s="3" t="s">
        <v>7819</v>
      </c>
      <c r="D389" s="6">
        <v>7500</v>
      </c>
      <c r="E389" s="8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8262</v>
      </c>
      <c r="O389" t="s">
        <v>8263</v>
      </c>
      <c r="P389" s="10">
        <v>2</v>
      </c>
      <c r="Q389" s="11">
        <v>110.87</v>
      </c>
      <c r="R389" s="9">
        <v>42134.172071759262</v>
      </c>
      <c r="S389" s="9">
        <v>42155.290972222225</v>
      </c>
    </row>
    <row r="390" spans="1:19" ht="30" x14ac:dyDescent="0.25">
      <c r="A390">
        <v>3713</v>
      </c>
      <c r="B390" s="3" t="s">
        <v>3708</v>
      </c>
      <c r="C390" s="3" t="s">
        <v>7820</v>
      </c>
      <c r="D390" s="6">
        <v>2000</v>
      </c>
      <c r="E390" s="8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8262</v>
      </c>
      <c r="O390" t="s">
        <v>8263</v>
      </c>
      <c r="P390" s="10">
        <v>1</v>
      </c>
      <c r="Q390" s="11">
        <v>106.84</v>
      </c>
      <c r="R390" s="9">
        <v>42505.738032407404</v>
      </c>
      <c r="S390" s="9">
        <v>42525.738032407404</v>
      </c>
    </row>
    <row r="391" spans="1:19" ht="30" x14ac:dyDescent="0.25">
      <c r="A391">
        <v>3714</v>
      </c>
      <c r="B391" s="3" t="s">
        <v>3709</v>
      </c>
      <c r="C391" s="3" t="s">
        <v>7821</v>
      </c>
      <c r="D391" s="6">
        <v>10000</v>
      </c>
      <c r="E391" s="8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8262</v>
      </c>
      <c r="O391" t="s">
        <v>8263</v>
      </c>
      <c r="P391" s="10">
        <v>1</v>
      </c>
      <c r="Q391" s="11">
        <v>105.52</v>
      </c>
      <c r="R391" s="9">
        <v>42118.556331018524</v>
      </c>
      <c r="S391" s="9">
        <v>42150.165972222225</v>
      </c>
    </row>
    <row r="392" spans="1:19" ht="30" x14ac:dyDescent="0.25">
      <c r="A392">
        <v>3716</v>
      </c>
      <c r="B392" s="3" t="s">
        <v>3711</v>
      </c>
      <c r="C392" s="3" t="s">
        <v>7823</v>
      </c>
      <c r="D392" s="6">
        <v>800</v>
      </c>
      <c r="E392" s="8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8262</v>
      </c>
      <c r="O392" t="s">
        <v>8263</v>
      </c>
      <c r="P392" s="10">
        <v>2</v>
      </c>
      <c r="Q392" s="11">
        <v>51.92</v>
      </c>
      <c r="R392" s="9">
        <v>42360.887835648144</v>
      </c>
      <c r="S392" s="9">
        <v>42390.887835648144</v>
      </c>
    </row>
    <row r="393" spans="1:19" x14ac:dyDescent="0.25">
      <c r="A393">
        <v>3720</v>
      </c>
      <c r="B393" s="3" t="s">
        <v>3715</v>
      </c>
      <c r="C393" s="3" t="s">
        <v>7827</v>
      </c>
      <c r="D393" s="6">
        <v>3300</v>
      </c>
      <c r="E393" s="8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8262</v>
      </c>
      <c r="O393" t="s">
        <v>8263</v>
      </c>
      <c r="P393" s="10">
        <v>1</v>
      </c>
      <c r="Q393" s="11">
        <v>86.23</v>
      </c>
      <c r="R393" s="9">
        <v>42165.993125000001</v>
      </c>
      <c r="S393" s="9">
        <v>42187.993125000001</v>
      </c>
    </row>
    <row r="394" spans="1:19" ht="30" x14ac:dyDescent="0.25">
      <c r="A394">
        <v>3721</v>
      </c>
      <c r="B394" s="3" t="s">
        <v>3716</v>
      </c>
      <c r="C394" s="3" t="s">
        <v>7828</v>
      </c>
      <c r="D394" s="6">
        <v>5000</v>
      </c>
      <c r="E394" s="8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8262</v>
      </c>
      <c r="O394" t="s">
        <v>8263</v>
      </c>
      <c r="P394" s="10">
        <v>1</v>
      </c>
      <c r="Q394" s="11">
        <v>114.55</v>
      </c>
      <c r="R394" s="9">
        <v>41927.936157407406</v>
      </c>
      <c r="S394" s="9">
        <v>41948.977824074071</v>
      </c>
    </row>
    <row r="395" spans="1:19" ht="30" x14ac:dyDescent="0.25">
      <c r="A395">
        <v>3726</v>
      </c>
      <c r="B395" s="3" t="s">
        <v>3721</v>
      </c>
      <c r="C395" s="3" t="s">
        <v>7833</v>
      </c>
      <c r="D395" s="6">
        <v>850</v>
      </c>
      <c r="E395" s="8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8262</v>
      </c>
      <c r="O395" t="s">
        <v>8263</v>
      </c>
      <c r="P395" s="10">
        <v>3</v>
      </c>
      <c r="Q395" s="11">
        <v>62.59</v>
      </c>
      <c r="R395" s="9">
        <v>42462.140868055561</v>
      </c>
      <c r="S395" s="9">
        <v>42489.875</v>
      </c>
    </row>
    <row r="396" spans="1:19" ht="30" x14ac:dyDescent="0.25">
      <c r="A396">
        <v>3727</v>
      </c>
      <c r="B396" s="3" t="s">
        <v>3722</v>
      </c>
      <c r="C396" s="3" t="s">
        <v>7834</v>
      </c>
      <c r="D396" s="6">
        <v>2000</v>
      </c>
      <c r="E396" s="8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8262</v>
      </c>
      <c r="O396" t="s">
        <v>8263</v>
      </c>
      <c r="P396" s="10">
        <v>1</v>
      </c>
      <c r="Q396" s="11">
        <v>61.06</v>
      </c>
      <c r="R396" s="9">
        <v>42632.348310185189</v>
      </c>
      <c r="S396" s="9">
        <v>42663.204861111109</v>
      </c>
    </row>
    <row r="397" spans="1:19" ht="30" x14ac:dyDescent="0.25">
      <c r="A397">
        <v>3810</v>
      </c>
      <c r="B397" s="3" t="s">
        <v>3805</v>
      </c>
      <c r="C397" s="3" t="s">
        <v>7917</v>
      </c>
      <c r="D397" s="6">
        <v>1500</v>
      </c>
      <c r="E397" s="8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8262</v>
      </c>
      <c r="O397" t="s">
        <v>8263</v>
      </c>
      <c r="P397" s="10">
        <v>1</v>
      </c>
      <c r="Q397" s="11">
        <v>70.23</v>
      </c>
      <c r="R397" s="9">
        <v>42054.849050925928</v>
      </c>
      <c r="S397" s="9">
        <v>42084.807384259257</v>
      </c>
    </row>
    <row r="398" spans="1:19" ht="30" x14ac:dyDescent="0.25">
      <c r="A398">
        <v>3813</v>
      </c>
      <c r="B398" s="3" t="s">
        <v>3808</v>
      </c>
      <c r="C398" s="3" t="s">
        <v>7920</v>
      </c>
      <c r="D398" s="6">
        <v>2100</v>
      </c>
      <c r="E398" s="8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8262</v>
      </c>
      <c r="O398" t="s">
        <v>8263</v>
      </c>
      <c r="P398" s="10">
        <v>1</v>
      </c>
      <c r="Q398" s="11">
        <v>78.52</v>
      </c>
      <c r="R398" s="9">
        <v>42497.275706018518</v>
      </c>
      <c r="S398" s="9">
        <v>42535.904861111107</v>
      </c>
    </row>
    <row r="399" spans="1:19" ht="30" x14ac:dyDescent="0.25">
      <c r="A399">
        <v>3814</v>
      </c>
      <c r="B399" s="3" t="s">
        <v>3809</v>
      </c>
      <c r="C399" s="3" t="s">
        <v>7921</v>
      </c>
      <c r="D399" s="6">
        <v>1500</v>
      </c>
      <c r="E399" s="8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8262</v>
      </c>
      <c r="O399" t="s">
        <v>8263</v>
      </c>
      <c r="P399" s="10">
        <v>1</v>
      </c>
      <c r="Q399" s="11">
        <v>61.82</v>
      </c>
      <c r="R399" s="9">
        <v>42058.904074074075</v>
      </c>
      <c r="S399" s="9">
        <v>42095.165972222225</v>
      </c>
    </row>
    <row r="400" spans="1:19" ht="45" x14ac:dyDescent="0.25">
      <c r="A400">
        <v>3816</v>
      </c>
      <c r="B400" s="3" t="s">
        <v>3811</v>
      </c>
      <c r="C400" s="3" t="s">
        <v>7923</v>
      </c>
      <c r="D400" s="6">
        <v>1500</v>
      </c>
      <c r="E400" s="8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8262</v>
      </c>
      <c r="O400" t="s">
        <v>8263</v>
      </c>
      <c r="P400" s="10">
        <v>1</v>
      </c>
      <c r="Q400" s="11">
        <v>48.34</v>
      </c>
      <c r="R400" s="9">
        <v>41807.690081018518</v>
      </c>
      <c r="S400" s="9">
        <v>41837.690081018518</v>
      </c>
    </row>
    <row r="401" spans="1:19" ht="30" x14ac:dyDescent="0.25">
      <c r="A401">
        <v>3817</v>
      </c>
      <c r="B401" s="3" t="s">
        <v>3812</v>
      </c>
      <c r="C401" s="3" t="s">
        <v>7924</v>
      </c>
      <c r="D401" s="6">
        <v>2000</v>
      </c>
      <c r="E401" s="8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8262</v>
      </c>
      <c r="O401" t="s">
        <v>8263</v>
      </c>
      <c r="P401" s="10">
        <v>1</v>
      </c>
      <c r="Q401" s="11">
        <v>107.25</v>
      </c>
      <c r="R401" s="9">
        <v>42284.69694444444</v>
      </c>
      <c r="S401" s="9">
        <v>42301.165972222225</v>
      </c>
    </row>
    <row r="402" spans="1:19" ht="30" x14ac:dyDescent="0.25">
      <c r="A402">
        <v>3818</v>
      </c>
      <c r="B402" s="3" t="s">
        <v>3813</v>
      </c>
      <c r="C402" s="3" t="s">
        <v>7925</v>
      </c>
      <c r="D402" s="6">
        <v>250</v>
      </c>
      <c r="E402" s="8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8262</v>
      </c>
      <c r="O402" t="s">
        <v>8263</v>
      </c>
      <c r="P402" s="10">
        <v>2</v>
      </c>
      <c r="Q402" s="11">
        <v>57</v>
      </c>
      <c r="R402" s="9">
        <v>42045.84238425926</v>
      </c>
      <c r="S402" s="9">
        <v>42075.800717592589</v>
      </c>
    </row>
    <row r="403" spans="1:19" ht="30" x14ac:dyDescent="0.25">
      <c r="A403">
        <v>3819</v>
      </c>
      <c r="B403" s="3" t="s">
        <v>3814</v>
      </c>
      <c r="C403" s="3" t="s">
        <v>7814</v>
      </c>
      <c r="D403" s="6">
        <v>1000</v>
      </c>
      <c r="E403" s="8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8262</v>
      </c>
      <c r="O403" t="s">
        <v>8263</v>
      </c>
      <c r="P403" s="10">
        <v>1</v>
      </c>
      <c r="Q403" s="11">
        <v>40.92</v>
      </c>
      <c r="R403" s="9">
        <v>42184.209537037037</v>
      </c>
      <c r="S403" s="9">
        <v>42202.876388888893</v>
      </c>
    </row>
    <row r="404" spans="1:19" ht="30" x14ac:dyDescent="0.25">
      <c r="A404">
        <v>3821</v>
      </c>
      <c r="B404" s="3" t="s">
        <v>3816</v>
      </c>
      <c r="C404" s="3" t="s">
        <v>7927</v>
      </c>
      <c r="D404" s="6">
        <v>3500</v>
      </c>
      <c r="E404" s="8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8262</v>
      </c>
      <c r="O404" t="s">
        <v>8263</v>
      </c>
      <c r="P404" s="10">
        <v>1</v>
      </c>
      <c r="Q404" s="11">
        <v>79.540000000000006</v>
      </c>
      <c r="R404" s="9">
        <v>42341.180636574078</v>
      </c>
      <c r="S404" s="9">
        <v>42373.180636574078</v>
      </c>
    </row>
    <row r="405" spans="1:19" ht="30" x14ac:dyDescent="0.25">
      <c r="A405">
        <v>3823</v>
      </c>
      <c r="B405" s="3" t="s">
        <v>3818</v>
      </c>
      <c r="C405" s="3" t="s">
        <v>7929</v>
      </c>
      <c r="D405" s="6">
        <v>2500</v>
      </c>
      <c r="E405" s="8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8262</v>
      </c>
      <c r="O405" t="s">
        <v>8263</v>
      </c>
      <c r="P405" s="10">
        <v>1</v>
      </c>
      <c r="Q405" s="11">
        <v>64.63</v>
      </c>
      <c r="R405" s="9">
        <v>42170.910231481481</v>
      </c>
      <c r="S405" s="9">
        <v>42205.165972222225</v>
      </c>
    </row>
    <row r="406" spans="1:19" ht="30" x14ac:dyDescent="0.25">
      <c r="A406">
        <v>3825</v>
      </c>
      <c r="B406" s="3" t="s">
        <v>3820</v>
      </c>
      <c r="C406" s="3" t="s">
        <v>7931</v>
      </c>
      <c r="D406" s="6">
        <v>5000</v>
      </c>
      <c r="E406" s="8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8262</v>
      </c>
      <c r="O406" t="s">
        <v>8263</v>
      </c>
      <c r="P406" s="10">
        <v>1</v>
      </c>
      <c r="Q406" s="11">
        <v>107.57</v>
      </c>
      <c r="R406" s="9">
        <v>42151.069606481484</v>
      </c>
      <c r="S406" s="9">
        <v>42172.069606481484</v>
      </c>
    </row>
    <row r="407" spans="1:19" ht="30" x14ac:dyDescent="0.25">
      <c r="A407">
        <v>3828</v>
      </c>
      <c r="B407" s="3" t="s">
        <v>3823</v>
      </c>
      <c r="C407" s="3" t="s">
        <v>7934</v>
      </c>
      <c r="D407" s="6">
        <v>5000</v>
      </c>
      <c r="E407" s="8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8262</v>
      </c>
      <c r="O407" t="s">
        <v>8263</v>
      </c>
      <c r="P407" s="10">
        <v>1</v>
      </c>
      <c r="Q407" s="11">
        <v>178.57</v>
      </c>
      <c r="R407" s="9">
        <v>41944.527627314819</v>
      </c>
      <c r="S407" s="9">
        <v>42004.569293981483</v>
      </c>
    </row>
    <row r="408" spans="1:19" ht="30" x14ac:dyDescent="0.25">
      <c r="A408">
        <v>3829</v>
      </c>
      <c r="B408" s="3" t="s">
        <v>3824</v>
      </c>
      <c r="C408" s="3" t="s">
        <v>7935</v>
      </c>
      <c r="D408" s="6">
        <v>500</v>
      </c>
      <c r="E408" s="8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8262</v>
      </c>
      <c r="O408" t="s">
        <v>8263</v>
      </c>
      <c r="P408" s="10">
        <v>1</v>
      </c>
      <c r="Q408" s="11">
        <v>62.63</v>
      </c>
      <c r="R408" s="9">
        <v>42593.865405092598</v>
      </c>
      <c r="S408" s="9">
        <v>42613.865405092598</v>
      </c>
    </row>
    <row r="409" spans="1:19" ht="30" x14ac:dyDescent="0.25">
      <c r="A409">
        <v>3830</v>
      </c>
      <c r="B409" s="3" t="s">
        <v>3825</v>
      </c>
      <c r="C409" s="3" t="s">
        <v>7936</v>
      </c>
      <c r="D409" s="6">
        <v>100</v>
      </c>
      <c r="E409" s="8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8262</v>
      </c>
      <c r="O409" t="s">
        <v>8263</v>
      </c>
      <c r="P409" s="10">
        <v>2</v>
      </c>
      <c r="Q409" s="11">
        <v>75</v>
      </c>
      <c r="R409" s="9">
        <v>42503.740868055553</v>
      </c>
      <c r="S409" s="9">
        <v>42517.740868055553</v>
      </c>
    </row>
    <row r="410" spans="1:19" ht="30" x14ac:dyDescent="0.25">
      <c r="A410">
        <v>3831</v>
      </c>
      <c r="B410" s="3" t="s">
        <v>3826</v>
      </c>
      <c r="C410" s="3" t="s">
        <v>7937</v>
      </c>
      <c r="D410" s="6">
        <v>500</v>
      </c>
      <c r="E410" s="8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8262</v>
      </c>
      <c r="O410" t="s">
        <v>8263</v>
      </c>
      <c r="P410" s="10">
        <v>1</v>
      </c>
      <c r="Q410" s="11">
        <v>58.9</v>
      </c>
      <c r="R410" s="9">
        <v>41927.848900462966</v>
      </c>
      <c r="S410" s="9">
        <v>41948.890567129631</v>
      </c>
    </row>
    <row r="411" spans="1:19" ht="30" x14ac:dyDescent="0.25">
      <c r="A411">
        <v>3832</v>
      </c>
      <c r="B411" s="3" t="s">
        <v>3827</v>
      </c>
      <c r="C411" s="3" t="s">
        <v>7938</v>
      </c>
      <c r="D411" s="6">
        <v>1200</v>
      </c>
      <c r="E411" s="8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8262</v>
      </c>
      <c r="O411" t="s">
        <v>8263</v>
      </c>
      <c r="P411" s="10">
        <v>1</v>
      </c>
      <c r="Q411" s="11">
        <v>139.56</v>
      </c>
      <c r="R411" s="9">
        <v>42375.114988425921</v>
      </c>
      <c r="S411" s="9">
        <v>42420.114988425921</v>
      </c>
    </row>
    <row r="412" spans="1:19" ht="30" x14ac:dyDescent="0.25">
      <c r="A412">
        <v>3836</v>
      </c>
      <c r="B412" s="3" t="s">
        <v>3831</v>
      </c>
      <c r="C412" s="3" t="s">
        <v>7942</v>
      </c>
      <c r="D412" s="6">
        <v>800</v>
      </c>
      <c r="E412" s="8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8262</v>
      </c>
      <c r="O412" t="s">
        <v>8263</v>
      </c>
      <c r="P412" s="10">
        <v>1</v>
      </c>
      <c r="Q412" s="11">
        <v>64.290000000000006</v>
      </c>
      <c r="R412" s="9">
        <v>42553.926527777774</v>
      </c>
      <c r="S412" s="9">
        <v>42585.172916666663</v>
      </c>
    </row>
    <row r="413" spans="1:19" ht="30" x14ac:dyDescent="0.25">
      <c r="A413">
        <v>3839</v>
      </c>
      <c r="B413" s="3" t="s">
        <v>3834</v>
      </c>
      <c r="C413" s="3" t="s">
        <v>7945</v>
      </c>
      <c r="D413" s="6">
        <v>2000</v>
      </c>
      <c r="E413" s="8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8262</v>
      </c>
      <c r="O413" t="s">
        <v>8263</v>
      </c>
      <c r="P413" s="10">
        <v>1</v>
      </c>
      <c r="Q413" s="11">
        <v>63.28</v>
      </c>
      <c r="R413" s="9">
        <v>42155.142638888887</v>
      </c>
      <c r="S413" s="9">
        <v>42215.142638888887</v>
      </c>
    </row>
  </sheetData>
  <conditionalFormatting sqref="F1:F413">
    <cfRule type="cellIs" dxfId="55" priority="2" operator="equal">
      <formula>"canceled"</formula>
    </cfRule>
    <cfRule type="cellIs" dxfId="54" priority="3" operator="equal">
      <formula>"failed"</formula>
    </cfRule>
    <cfRule type="cellIs" dxfId="53" priority="4" operator="equal">
      <formula>"live"</formula>
    </cfRule>
    <cfRule type="cellIs" dxfId="52" priority="5" operator="equal">
      <formula>"successful"</formula>
    </cfRule>
  </conditionalFormatting>
  <conditionalFormatting sqref="P2:P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5EA9-D065-4232-B273-11FAABA0DE31}">
  <dimension ref="A1:S251"/>
  <sheetViews>
    <sheetView workbookViewId="0">
      <selection sqref="A1:S4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880</v>
      </c>
      <c r="B2" s="3" t="s">
        <v>879</v>
      </c>
      <c r="C2" s="3" t="s">
        <v>4987</v>
      </c>
      <c r="D2" s="6">
        <v>3780</v>
      </c>
      <c r="E2" s="8">
        <v>113</v>
      </c>
      <c r="F2" t="s">
        <v>8215</v>
      </c>
      <c r="G2" t="s">
        <v>8218</v>
      </c>
      <c r="H2" t="s">
        <v>8239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8270</v>
      </c>
      <c r="O2" t="s">
        <v>8274</v>
      </c>
      <c r="P2" s="10">
        <v>0</v>
      </c>
      <c r="Q2" s="11">
        <v>14.13</v>
      </c>
      <c r="R2" s="9">
        <v>41179.32104166667</v>
      </c>
      <c r="S2" s="9">
        <v>41212.32104166667</v>
      </c>
    </row>
    <row r="3" spans="1:19" ht="30" x14ac:dyDescent="0.25">
      <c r="A3">
        <v>881</v>
      </c>
      <c r="B3" s="3" t="s">
        <v>880</v>
      </c>
      <c r="C3" s="3" t="s">
        <v>4988</v>
      </c>
      <c r="D3" s="6">
        <v>3750</v>
      </c>
      <c r="E3" s="8">
        <v>30</v>
      </c>
      <c r="F3" t="s">
        <v>8215</v>
      </c>
      <c r="G3" t="s">
        <v>8218</v>
      </c>
      <c r="H3" t="s">
        <v>8239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8270</v>
      </c>
      <c r="O3" t="s">
        <v>8274</v>
      </c>
      <c r="P3" s="10">
        <v>0</v>
      </c>
      <c r="Q3" s="11">
        <v>30</v>
      </c>
      <c r="R3" s="9">
        <v>40877.25099537037</v>
      </c>
      <c r="S3" s="9">
        <v>40922.25099537037</v>
      </c>
    </row>
    <row r="4" spans="1:19" ht="30" x14ac:dyDescent="0.25">
      <c r="A4">
        <v>882</v>
      </c>
      <c r="B4" s="3" t="s">
        <v>881</v>
      </c>
      <c r="C4" s="3" t="s">
        <v>4989</v>
      </c>
      <c r="D4" s="6">
        <v>1500</v>
      </c>
      <c r="E4" s="8">
        <v>302</v>
      </c>
      <c r="F4" t="s">
        <v>8215</v>
      </c>
      <c r="G4" t="s">
        <v>8218</v>
      </c>
      <c r="H4" t="s">
        <v>8239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8270</v>
      </c>
      <c r="O4" t="s">
        <v>8274</v>
      </c>
      <c r="P4" s="10">
        <v>0</v>
      </c>
      <c r="Q4" s="11">
        <v>21.57</v>
      </c>
      <c r="R4" s="9">
        <v>40759.860532407409</v>
      </c>
      <c r="S4" s="9">
        <v>40792.860532407409</v>
      </c>
    </row>
    <row r="5" spans="1:19" ht="30" x14ac:dyDescent="0.25">
      <c r="A5">
        <v>883</v>
      </c>
      <c r="B5" s="3" t="s">
        <v>882</v>
      </c>
      <c r="C5" s="3" t="s">
        <v>4990</v>
      </c>
      <c r="D5" s="6">
        <v>5000</v>
      </c>
      <c r="E5" s="8">
        <v>2001</v>
      </c>
      <c r="F5" t="s">
        <v>8215</v>
      </c>
      <c r="G5" t="s">
        <v>8218</v>
      </c>
      <c r="H5" t="s">
        <v>8239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8270</v>
      </c>
      <c r="O5" t="s">
        <v>8274</v>
      </c>
      <c r="P5" s="10">
        <v>0</v>
      </c>
      <c r="Q5" s="11">
        <v>83.38</v>
      </c>
      <c r="R5" s="9">
        <v>42371.935590277775</v>
      </c>
      <c r="S5" s="9">
        <v>42431.935590277775</v>
      </c>
    </row>
    <row r="6" spans="1:19" ht="30" x14ac:dyDescent="0.25">
      <c r="A6">
        <v>884</v>
      </c>
      <c r="B6" s="3" t="s">
        <v>883</v>
      </c>
      <c r="C6" s="3" t="s">
        <v>4991</v>
      </c>
      <c r="D6" s="6">
        <v>2000</v>
      </c>
      <c r="E6" s="8">
        <v>20</v>
      </c>
      <c r="F6" t="s">
        <v>8215</v>
      </c>
      <c r="G6" t="s">
        <v>8218</v>
      </c>
      <c r="H6" t="s">
        <v>8239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8270</v>
      </c>
      <c r="O6" t="s">
        <v>8274</v>
      </c>
      <c r="P6" s="10">
        <v>0</v>
      </c>
      <c r="Q6" s="11">
        <v>10</v>
      </c>
      <c r="R6" s="9">
        <v>40981.802615740737</v>
      </c>
      <c r="S6" s="9">
        <v>41041.104861111111</v>
      </c>
    </row>
    <row r="7" spans="1:19" ht="30" x14ac:dyDescent="0.25">
      <c r="A7">
        <v>885</v>
      </c>
      <c r="B7" s="3" t="s">
        <v>884</v>
      </c>
      <c r="C7" s="3" t="s">
        <v>4992</v>
      </c>
      <c r="D7" s="6">
        <v>1000</v>
      </c>
      <c r="E7" s="8">
        <v>750</v>
      </c>
      <c r="F7" t="s">
        <v>8215</v>
      </c>
      <c r="G7" t="s">
        <v>8218</v>
      </c>
      <c r="H7" t="s">
        <v>8239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8270</v>
      </c>
      <c r="O7" t="s">
        <v>8274</v>
      </c>
      <c r="P7" s="10">
        <v>1</v>
      </c>
      <c r="Q7" s="11">
        <v>35.71</v>
      </c>
      <c r="R7" s="9">
        <v>42713.941099537042</v>
      </c>
      <c r="S7" s="9">
        <v>42734.941099537042</v>
      </c>
    </row>
    <row r="8" spans="1:19" ht="30" x14ac:dyDescent="0.25">
      <c r="A8">
        <v>886</v>
      </c>
      <c r="B8" s="3" t="s">
        <v>885</v>
      </c>
      <c r="C8" s="3" t="s">
        <v>4993</v>
      </c>
      <c r="D8" s="6">
        <v>500</v>
      </c>
      <c r="E8" s="8">
        <v>205</v>
      </c>
      <c r="F8" t="s">
        <v>8215</v>
      </c>
      <c r="G8" t="s">
        <v>8218</v>
      </c>
      <c r="H8" t="s">
        <v>8239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8270</v>
      </c>
      <c r="O8" t="s">
        <v>8274</v>
      </c>
      <c r="P8" s="10">
        <v>0</v>
      </c>
      <c r="Q8" s="11">
        <v>29.29</v>
      </c>
      <c r="R8" s="9">
        <v>42603.870520833334</v>
      </c>
      <c r="S8" s="9">
        <v>42628.870520833334</v>
      </c>
    </row>
    <row r="9" spans="1:19" ht="30" x14ac:dyDescent="0.25">
      <c r="A9">
        <v>887</v>
      </c>
      <c r="B9" s="3" t="s">
        <v>886</v>
      </c>
      <c r="C9" s="3" t="s">
        <v>4994</v>
      </c>
      <c r="D9" s="6">
        <v>1000</v>
      </c>
      <c r="E9" s="8">
        <v>0</v>
      </c>
      <c r="F9" t="s">
        <v>8215</v>
      </c>
      <c r="G9" t="s">
        <v>8218</v>
      </c>
      <c r="H9" t="s">
        <v>8239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8270</v>
      </c>
      <c r="O9" t="s">
        <v>8274</v>
      </c>
      <c r="P9" s="10">
        <v>0</v>
      </c>
      <c r="Q9" s="11">
        <v>0</v>
      </c>
      <c r="R9" s="9">
        <v>41026.958969907406</v>
      </c>
      <c r="S9" s="9">
        <v>41056.958969907406</v>
      </c>
    </row>
    <row r="10" spans="1:19" ht="30" x14ac:dyDescent="0.25">
      <c r="A10">
        <v>888</v>
      </c>
      <c r="B10" s="3" t="s">
        <v>887</v>
      </c>
      <c r="C10" s="3" t="s">
        <v>4995</v>
      </c>
      <c r="D10" s="6">
        <v>1000</v>
      </c>
      <c r="E10" s="8">
        <v>72</v>
      </c>
      <c r="F10" t="s">
        <v>8215</v>
      </c>
      <c r="G10" t="s">
        <v>8218</v>
      </c>
      <c r="H10" t="s">
        <v>8239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8270</v>
      </c>
      <c r="O10" t="s">
        <v>8274</v>
      </c>
      <c r="P10" s="10">
        <v>0</v>
      </c>
      <c r="Q10" s="11">
        <v>18</v>
      </c>
      <c r="R10" s="9">
        <v>40751.753298611111</v>
      </c>
      <c r="S10" s="9">
        <v>40787.25</v>
      </c>
    </row>
    <row r="11" spans="1:19" ht="30" x14ac:dyDescent="0.25">
      <c r="A11">
        <v>889</v>
      </c>
      <c r="B11" s="3" t="s">
        <v>888</v>
      </c>
      <c r="C11" s="3" t="s">
        <v>4996</v>
      </c>
      <c r="D11" s="6">
        <v>25000</v>
      </c>
      <c r="E11" s="8">
        <v>2360.3200000000002</v>
      </c>
      <c r="F11" t="s">
        <v>8215</v>
      </c>
      <c r="G11" t="s">
        <v>8218</v>
      </c>
      <c r="H11" t="s">
        <v>8239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8270</v>
      </c>
      <c r="O11" t="s">
        <v>8274</v>
      </c>
      <c r="P11" s="10">
        <v>0</v>
      </c>
      <c r="Q11" s="11">
        <v>73.760000000000005</v>
      </c>
      <c r="R11" s="9">
        <v>41887.784062500003</v>
      </c>
      <c r="S11" s="9">
        <v>41917.784062500003</v>
      </c>
    </row>
    <row r="12" spans="1:19" ht="30" x14ac:dyDescent="0.25">
      <c r="A12">
        <v>890</v>
      </c>
      <c r="B12" s="3" t="s">
        <v>889</v>
      </c>
      <c r="C12" s="3" t="s">
        <v>4997</v>
      </c>
      <c r="D12" s="6">
        <v>3000</v>
      </c>
      <c r="E12" s="8">
        <v>125</v>
      </c>
      <c r="F12" t="s">
        <v>8215</v>
      </c>
      <c r="G12" t="s">
        <v>8218</v>
      </c>
      <c r="H12" t="s">
        <v>8239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8270</v>
      </c>
      <c r="O12" t="s">
        <v>8274</v>
      </c>
      <c r="P12" s="10">
        <v>0</v>
      </c>
      <c r="Q12" s="11">
        <v>31.25</v>
      </c>
      <c r="R12" s="9">
        <v>41569.698831018519</v>
      </c>
      <c r="S12" s="9">
        <v>41599.740497685183</v>
      </c>
    </row>
    <row r="13" spans="1:19" ht="30" x14ac:dyDescent="0.25">
      <c r="A13">
        <v>891</v>
      </c>
      <c r="B13" s="3" t="s">
        <v>890</v>
      </c>
      <c r="C13" s="3" t="s">
        <v>4998</v>
      </c>
      <c r="D13" s="6">
        <v>8000</v>
      </c>
      <c r="E13" s="8">
        <v>260</v>
      </c>
      <c r="F13" t="s">
        <v>8215</v>
      </c>
      <c r="G13" t="s">
        <v>8218</v>
      </c>
      <c r="H13" t="s">
        <v>8239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8270</v>
      </c>
      <c r="O13" t="s">
        <v>8274</v>
      </c>
      <c r="P13" s="10">
        <v>0</v>
      </c>
      <c r="Q13" s="11">
        <v>28.89</v>
      </c>
      <c r="R13" s="9">
        <v>41842.031597222223</v>
      </c>
      <c r="S13" s="9">
        <v>41872.031597222223</v>
      </c>
    </row>
    <row r="14" spans="1:19" ht="30" x14ac:dyDescent="0.25">
      <c r="A14">
        <v>892</v>
      </c>
      <c r="B14" s="3" t="s">
        <v>891</v>
      </c>
      <c r="C14" s="3" t="s">
        <v>4999</v>
      </c>
      <c r="D14" s="6">
        <v>6000</v>
      </c>
      <c r="E14" s="8">
        <v>2445</v>
      </c>
      <c r="F14" t="s">
        <v>8215</v>
      </c>
      <c r="G14" t="s">
        <v>8218</v>
      </c>
      <c r="H14" t="s">
        <v>8239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8270</v>
      </c>
      <c r="O14" t="s">
        <v>8274</v>
      </c>
      <c r="P14" s="10">
        <v>0</v>
      </c>
      <c r="Q14" s="11">
        <v>143.82</v>
      </c>
      <c r="R14" s="9">
        <v>40304.20003472222</v>
      </c>
      <c r="S14" s="9">
        <v>40391.166666666664</v>
      </c>
    </row>
    <row r="15" spans="1:19" ht="30" x14ac:dyDescent="0.25">
      <c r="A15">
        <v>893</v>
      </c>
      <c r="B15" s="3" t="s">
        <v>892</v>
      </c>
      <c r="C15" s="3" t="s">
        <v>5000</v>
      </c>
      <c r="D15" s="6">
        <v>2000</v>
      </c>
      <c r="E15" s="8">
        <v>200</v>
      </c>
      <c r="F15" t="s">
        <v>8215</v>
      </c>
      <c r="G15" t="s">
        <v>8218</v>
      </c>
      <c r="H15" t="s">
        <v>8239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8270</v>
      </c>
      <c r="O15" t="s">
        <v>8274</v>
      </c>
      <c r="P15" s="10">
        <v>0</v>
      </c>
      <c r="Q15" s="11">
        <v>40</v>
      </c>
      <c r="R15" s="9">
        <v>42065.897719907407</v>
      </c>
      <c r="S15" s="9">
        <v>42095.856053240743</v>
      </c>
    </row>
    <row r="16" spans="1:19" ht="30" x14ac:dyDescent="0.25">
      <c r="A16">
        <v>894</v>
      </c>
      <c r="B16" s="3" t="s">
        <v>893</v>
      </c>
      <c r="C16" s="3" t="s">
        <v>5001</v>
      </c>
      <c r="D16" s="6">
        <v>20000</v>
      </c>
      <c r="E16" s="8">
        <v>7834</v>
      </c>
      <c r="F16" t="s">
        <v>8215</v>
      </c>
      <c r="G16" t="s">
        <v>8218</v>
      </c>
      <c r="H16" t="s">
        <v>8239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8270</v>
      </c>
      <c r="O16" t="s">
        <v>8274</v>
      </c>
      <c r="P16" s="10">
        <v>0</v>
      </c>
      <c r="Q16" s="11">
        <v>147.81</v>
      </c>
      <c r="R16" s="9">
        <v>42496.981597222228</v>
      </c>
      <c r="S16" s="9">
        <v>42526.981597222228</v>
      </c>
    </row>
    <row r="17" spans="1:19" ht="30" x14ac:dyDescent="0.25">
      <c r="A17">
        <v>895</v>
      </c>
      <c r="B17" s="3" t="s">
        <v>894</v>
      </c>
      <c r="C17" s="3" t="s">
        <v>5002</v>
      </c>
      <c r="D17" s="6">
        <v>8000</v>
      </c>
      <c r="E17" s="8">
        <v>195</v>
      </c>
      <c r="F17" t="s">
        <v>8215</v>
      </c>
      <c r="G17" t="s">
        <v>8218</v>
      </c>
      <c r="H17" t="s">
        <v>8239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8270</v>
      </c>
      <c r="O17" t="s">
        <v>8274</v>
      </c>
      <c r="P17" s="10">
        <v>0</v>
      </c>
      <c r="Q17" s="11">
        <v>27.86</v>
      </c>
      <c r="R17" s="9">
        <v>40431.127650462964</v>
      </c>
      <c r="S17" s="9">
        <v>40476.127650462964</v>
      </c>
    </row>
    <row r="18" spans="1:19" ht="30" x14ac:dyDescent="0.25">
      <c r="A18">
        <v>896</v>
      </c>
      <c r="B18" s="3" t="s">
        <v>895</v>
      </c>
      <c r="C18" s="3" t="s">
        <v>5003</v>
      </c>
      <c r="D18" s="6">
        <v>8000</v>
      </c>
      <c r="E18" s="8">
        <v>3200</v>
      </c>
      <c r="F18" t="s">
        <v>8215</v>
      </c>
      <c r="G18" t="s">
        <v>8218</v>
      </c>
      <c r="H18" t="s">
        <v>8239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8270</v>
      </c>
      <c r="O18" t="s">
        <v>8274</v>
      </c>
      <c r="P18" s="10">
        <v>0</v>
      </c>
      <c r="Q18" s="11">
        <v>44.44</v>
      </c>
      <c r="R18" s="9">
        <v>42218.872986111113</v>
      </c>
      <c r="S18" s="9">
        <v>42244.166666666672</v>
      </c>
    </row>
    <row r="19" spans="1:19" ht="30" x14ac:dyDescent="0.25">
      <c r="A19">
        <v>897</v>
      </c>
      <c r="B19" s="3" t="s">
        <v>896</v>
      </c>
      <c r="C19" s="3" t="s">
        <v>5004</v>
      </c>
      <c r="D19" s="6">
        <v>3000</v>
      </c>
      <c r="E19" s="8">
        <v>0</v>
      </c>
      <c r="F19" t="s">
        <v>8215</v>
      </c>
      <c r="G19" t="s">
        <v>8218</v>
      </c>
      <c r="H19" t="s">
        <v>8239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8270</v>
      </c>
      <c r="O19" t="s">
        <v>8274</v>
      </c>
      <c r="P19" s="10">
        <v>0</v>
      </c>
      <c r="Q19" s="11">
        <v>0</v>
      </c>
      <c r="R19" s="9">
        <v>41211.688750000001</v>
      </c>
      <c r="S19" s="9">
        <v>41241.730416666665</v>
      </c>
    </row>
    <row r="20" spans="1:19" ht="30" x14ac:dyDescent="0.25">
      <c r="A20">
        <v>898</v>
      </c>
      <c r="B20" s="3" t="s">
        <v>897</v>
      </c>
      <c r="C20" s="3" t="s">
        <v>5005</v>
      </c>
      <c r="D20" s="6">
        <v>2500</v>
      </c>
      <c r="E20" s="8">
        <v>70</v>
      </c>
      <c r="F20" t="s">
        <v>8215</v>
      </c>
      <c r="G20" t="s">
        <v>8218</v>
      </c>
      <c r="H20" t="s">
        <v>8239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8270</v>
      </c>
      <c r="O20" t="s">
        <v>8274</v>
      </c>
      <c r="P20" s="10">
        <v>0</v>
      </c>
      <c r="Q20" s="11">
        <v>35</v>
      </c>
      <c r="R20" s="9">
        <v>40878.758217592593</v>
      </c>
      <c r="S20" s="9">
        <v>40923.758217592593</v>
      </c>
    </row>
    <row r="21" spans="1:19" ht="30" x14ac:dyDescent="0.25">
      <c r="A21">
        <v>899</v>
      </c>
      <c r="B21" s="3" t="s">
        <v>898</v>
      </c>
      <c r="C21" s="3" t="s">
        <v>5006</v>
      </c>
      <c r="D21" s="6">
        <v>750</v>
      </c>
      <c r="E21" s="8">
        <v>280</v>
      </c>
      <c r="F21" t="s">
        <v>8215</v>
      </c>
      <c r="G21" t="s">
        <v>8218</v>
      </c>
      <c r="H21" t="s">
        <v>8239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8270</v>
      </c>
      <c r="O21" t="s">
        <v>8274</v>
      </c>
      <c r="P21" s="10">
        <v>0</v>
      </c>
      <c r="Q21" s="11">
        <v>35</v>
      </c>
      <c r="R21" s="9">
        <v>40646.099097222221</v>
      </c>
      <c r="S21" s="9">
        <v>40691.099097222221</v>
      </c>
    </row>
    <row r="22" spans="1:19" x14ac:dyDescent="0.25">
      <c r="B22" s="3"/>
      <c r="C22" s="3"/>
      <c r="D22" s="6"/>
      <c r="E22" s="8"/>
      <c r="P22" s="10"/>
      <c r="Q22" s="11"/>
      <c r="R22" s="9"/>
      <c r="S22" s="9"/>
    </row>
    <row r="23" spans="1:19" x14ac:dyDescent="0.25">
      <c r="B23" s="3"/>
      <c r="C23" s="3"/>
      <c r="D23" s="6"/>
      <c r="E23" s="8"/>
      <c r="P23" s="10"/>
      <c r="Q23" s="11"/>
      <c r="R23" s="9"/>
      <c r="S23" s="9"/>
    </row>
    <row r="24" spans="1:19" x14ac:dyDescent="0.25">
      <c r="B24" s="3"/>
      <c r="C24" s="3"/>
      <c r="D24" s="6"/>
      <c r="E24" s="8"/>
      <c r="P24" s="10"/>
      <c r="Q24" s="11"/>
      <c r="R24" s="9"/>
      <c r="S24" s="9"/>
    </row>
    <row r="25" spans="1:19" x14ac:dyDescent="0.25">
      <c r="B25" s="3"/>
      <c r="C25" s="3"/>
      <c r="D25" s="6"/>
      <c r="E25" s="8"/>
      <c r="P25" s="10"/>
      <c r="Q25" s="11"/>
      <c r="R25" s="9"/>
      <c r="S25" s="9"/>
    </row>
    <row r="26" spans="1:19" x14ac:dyDescent="0.25">
      <c r="B26" s="3"/>
      <c r="C26" s="3"/>
      <c r="D26" s="6"/>
      <c r="E26" s="8"/>
      <c r="P26" s="10"/>
      <c r="Q26" s="11"/>
      <c r="R26" s="9"/>
      <c r="S26" s="9"/>
    </row>
    <row r="27" spans="1:19" x14ac:dyDescent="0.25">
      <c r="B27" s="3"/>
      <c r="C27" s="3"/>
      <c r="D27" s="6"/>
      <c r="E27" s="8"/>
      <c r="P27" s="10"/>
      <c r="Q27" s="11"/>
      <c r="R27" s="9"/>
      <c r="S27" s="9"/>
    </row>
    <row r="28" spans="1:19" x14ac:dyDescent="0.25">
      <c r="B28" s="3"/>
      <c r="C28" s="3"/>
      <c r="D28" s="6"/>
      <c r="E28" s="8"/>
      <c r="P28" s="10"/>
      <c r="Q28" s="11"/>
      <c r="R28" s="9"/>
      <c r="S28" s="9"/>
    </row>
    <row r="29" spans="1:19" x14ac:dyDescent="0.25">
      <c r="B29" s="3"/>
      <c r="C29" s="3"/>
      <c r="D29" s="6"/>
      <c r="E29" s="8"/>
      <c r="P29" s="10"/>
      <c r="Q29" s="11"/>
      <c r="R29" s="9"/>
      <c r="S29" s="9"/>
    </row>
    <row r="30" spans="1:19" x14ac:dyDescent="0.25">
      <c r="B30" s="3"/>
      <c r="C30" s="3"/>
      <c r="D30" s="6"/>
      <c r="E30" s="8"/>
      <c r="P30" s="10"/>
      <c r="Q30" s="11"/>
      <c r="R30" s="9"/>
      <c r="S30" s="9"/>
    </row>
    <row r="31" spans="1:19" x14ac:dyDescent="0.25">
      <c r="B31" s="3"/>
      <c r="C31" s="3"/>
      <c r="D31" s="6"/>
      <c r="E31" s="8"/>
      <c r="P31" s="10"/>
      <c r="Q31" s="11"/>
      <c r="R31" s="9"/>
      <c r="S31" s="9"/>
    </row>
    <row r="32" spans="1:19" x14ac:dyDescent="0.25">
      <c r="B32" s="3"/>
      <c r="C32" s="3"/>
      <c r="D32" s="6"/>
      <c r="E32" s="8"/>
      <c r="P32" s="10"/>
      <c r="Q32" s="11"/>
      <c r="R32" s="9"/>
      <c r="S32" s="9"/>
    </row>
    <row r="33" spans="2:19" x14ac:dyDescent="0.25">
      <c r="B33" s="3"/>
      <c r="C33" s="3"/>
      <c r="D33" s="6"/>
      <c r="E33" s="8"/>
      <c r="P33" s="10"/>
      <c r="Q33" s="11"/>
      <c r="R33" s="9"/>
      <c r="S33" s="9"/>
    </row>
    <row r="34" spans="2:19" x14ac:dyDescent="0.25">
      <c r="B34" s="3"/>
      <c r="C34" s="3"/>
      <c r="D34" s="6"/>
      <c r="E34" s="8"/>
      <c r="P34" s="10"/>
      <c r="Q34" s="11"/>
      <c r="R34" s="9"/>
      <c r="S34" s="9"/>
    </row>
    <row r="35" spans="2:19" x14ac:dyDescent="0.25">
      <c r="B35" s="3"/>
      <c r="C35" s="3"/>
      <c r="D35" s="6"/>
      <c r="E35" s="8"/>
      <c r="P35" s="10"/>
      <c r="Q35" s="11"/>
      <c r="R35" s="9"/>
      <c r="S35" s="9"/>
    </row>
    <row r="36" spans="2:19" x14ac:dyDescent="0.25">
      <c r="B36" s="3"/>
      <c r="C36" s="3"/>
      <c r="D36" s="6"/>
      <c r="E36" s="8"/>
      <c r="P36" s="10"/>
      <c r="Q36" s="11"/>
      <c r="R36" s="9"/>
      <c r="S36" s="9"/>
    </row>
    <row r="37" spans="2:19" x14ac:dyDescent="0.25">
      <c r="B37" s="3"/>
      <c r="C37" s="3"/>
      <c r="D37" s="6"/>
      <c r="E37" s="8"/>
      <c r="P37" s="10"/>
      <c r="Q37" s="11"/>
      <c r="R37" s="9"/>
      <c r="S37" s="9"/>
    </row>
    <row r="38" spans="2:19" x14ac:dyDescent="0.25">
      <c r="B38" s="3"/>
      <c r="C38" s="3"/>
      <c r="D38" s="6"/>
      <c r="E38" s="8"/>
      <c r="P38" s="10"/>
      <c r="Q38" s="11"/>
      <c r="R38" s="9"/>
      <c r="S38" s="9"/>
    </row>
    <row r="39" spans="2:19" x14ac:dyDescent="0.25">
      <c r="B39" s="3"/>
      <c r="C39" s="3"/>
      <c r="D39" s="6"/>
      <c r="E39" s="8"/>
      <c r="P39" s="10"/>
      <c r="Q39" s="11"/>
      <c r="R39" s="9"/>
      <c r="S39" s="9"/>
    </row>
    <row r="40" spans="2:19" x14ac:dyDescent="0.25">
      <c r="B40" s="3"/>
      <c r="C40" s="3"/>
      <c r="D40" s="6"/>
      <c r="E40" s="8"/>
      <c r="P40" s="10"/>
      <c r="Q40" s="11"/>
      <c r="R40" s="9"/>
      <c r="S40" s="9"/>
    </row>
    <row r="41" spans="2:19" x14ac:dyDescent="0.25">
      <c r="B41" s="3"/>
      <c r="C41" s="3"/>
      <c r="D41" s="6"/>
      <c r="E41" s="8"/>
      <c r="P41" s="10"/>
      <c r="Q41" s="11"/>
      <c r="R41" s="9"/>
      <c r="S41" s="9"/>
    </row>
    <row r="42" spans="2:19" x14ac:dyDescent="0.25">
      <c r="B42" s="3"/>
      <c r="C42" s="3"/>
      <c r="D42" s="6"/>
      <c r="E42" s="8"/>
      <c r="P42" s="10"/>
      <c r="Q42" s="11"/>
      <c r="R42" s="9"/>
      <c r="S42" s="9"/>
    </row>
    <row r="43" spans="2:19" x14ac:dyDescent="0.25">
      <c r="B43" s="3"/>
      <c r="C43" s="3"/>
      <c r="D43" s="6"/>
      <c r="E43" s="8"/>
      <c r="P43" s="10"/>
      <c r="Q43" s="11"/>
      <c r="R43" s="9"/>
      <c r="S43" s="9"/>
    </row>
    <row r="44" spans="2:19" x14ac:dyDescent="0.25">
      <c r="B44" s="3"/>
      <c r="C44" s="3"/>
      <c r="D44" s="6"/>
      <c r="E44" s="8"/>
      <c r="P44" s="10"/>
      <c r="Q44" s="11"/>
      <c r="R44" s="9"/>
      <c r="S44" s="9"/>
    </row>
    <row r="45" spans="2:19" x14ac:dyDescent="0.25">
      <c r="B45" s="3"/>
      <c r="C45" s="3"/>
      <c r="D45" s="6"/>
      <c r="E45" s="8"/>
      <c r="P45" s="10"/>
      <c r="Q45" s="11"/>
      <c r="R45" s="9"/>
      <c r="S45" s="9"/>
    </row>
    <row r="46" spans="2:19" x14ac:dyDescent="0.25">
      <c r="B46" s="3"/>
      <c r="C46" s="3"/>
      <c r="D46" s="6"/>
      <c r="E46" s="8"/>
      <c r="P46" s="10"/>
      <c r="Q46" s="11"/>
      <c r="R46" s="9"/>
      <c r="S46" s="9"/>
    </row>
    <row r="47" spans="2:19" x14ac:dyDescent="0.25">
      <c r="B47" s="3"/>
      <c r="C47" s="3"/>
      <c r="D47" s="6"/>
      <c r="E47" s="8"/>
      <c r="P47" s="10"/>
      <c r="Q47" s="11"/>
      <c r="R47" s="9"/>
      <c r="S47" s="9"/>
    </row>
    <row r="48" spans="2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</sheetData>
  <conditionalFormatting sqref="F1">
    <cfRule type="cellIs" dxfId="51" priority="6" operator="equal">
      <formula>"canceled"</formula>
    </cfRule>
    <cfRule type="cellIs" dxfId="50" priority="7" operator="equal">
      <formula>"failed"</formula>
    </cfRule>
    <cfRule type="cellIs" dxfId="49" priority="8" operator="equal">
      <formula>"live"</formula>
    </cfRule>
    <cfRule type="cellIs" dxfId="48" priority="9" operator="equal">
      <formula>"successful"</formula>
    </cfRule>
  </conditionalFormatting>
  <conditionalFormatting sqref="F36:F251">
    <cfRule type="cellIs" dxfId="47" priority="20" operator="equal">
      <formula>"canceled"</formula>
    </cfRule>
    <cfRule type="cellIs" dxfId="46" priority="21" operator="equal">
      <formula>"failed"</formula>
    </cfRule>
    <cfRule type="cellIs" dxfId="45" priority="22" operator="equal">
      <formula>"live"</formula>
    </cfRule>
    <cfRule type="cellIs" dxfId="44" priority="23" operator="equal">
      <formula>"successful"</formula>
    </cfRule>
  </conditionalFormatting>
  <conditionalFormatting sqref="P36:P251">
    <cfRule type="colorScale" priority="19">
      <colorScale>
        <cfvo type="min"/>
        <cfvo type="max"/>
        <color rgb="FFFF0000"/>
        <color theme="4"/>
      </colorScale>
    </cfRule>
  </conditionalFormatting>
  <conditionalFormatting sqref="F22:F35">
    <cfRule type="cellIs" dxfId="43" priority="11" operator="equal">
      <formula>"canceled"</formula>
    </cfRule>
    <cfRule type="cellIs" dxfId="42" priority="12" operator="equal">
      <formula>"failed"</formula>
    </cfRule>
    <cfRule type="cellIs" dxfId="41" priority="13" operator="equal">
      <formula>"live"</formula>
    </cfRule>
    <cfRule type="cellIs" dxfId="40" priority="14" operator="equal">
      <formula>"successful"</formula>
    </cfRule>
  </conditionalFormatting>
  <conditionalFormatting sqref="P22:P35">
    <cfRule type="colorScale" priority="10">
      <colorScale>
        <cfvo type="min"/>
        <cfvo type="max"/>
        <color rgb="FFFF0000"/>
        <color theme="4"/>
      </colorScale>
    </cfRule>
  </conditionalFormatting>
  <conditionalFormatting sqref="F2:F21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"live"</formula>
    </cfRule>
    <cfRule type="cellIs" dxfId="36" priority="5" operator="equal">
      <formula>"successful"</formula>
    </cfRule>
  </conditionalFormatting>
  <conditionalFormatting sqref="P2:P2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DD5D-9F15-48B1-8F2C-C7BE9D6CA1AA}">
  <dimension ref="A1:S413"/>
  <sheetViews>
    <sheetView topLeftCell="D1" workbookViewId="0">
      <selection sqref="A1:S46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1881</v>
      </c>
      <c r="B2" s="3" t="s">
        <v>1880</v>
      </c>
      <c r="C2" s="3" t="s">
        <v>5988</v>
      </c>
      <c r="D2" s="6">
        <v>2000</v>
      </c>
      <c r="E2" s="8">
        <v>3453.69</v>
      </c>
      <c r="F2" t="s">
        <v>8213</v>
      </c>
      <c r="G2" t="s">
        <v>8218</v>
      </c>
      <c r="H2" t="s">
        <v>8239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8270</v>
      </c>
      <c r="O2" t="s">
        <v>8274</v>
      </c>
      <c r="P2" s="10">
        <v>2</v>
      </c>
      <c r="Q2" s="11">
        <v>49.34</v>
      </c>
      <c r="R2" s="9">
        <v>42043.152650462958</v>
      </c>
      <c r="S2" s="9">
        <v>42073.110983796301</v>
      </c>
    </row>
    <row r="3" spans="1:19" ht="30" x14ac:dyDescent="0.25">
      <c r="A3">
        <v>1882</v>
      </c>
      <c r="B3" s="3" t="s">
        <v>1881</v>
      </c>
      <c r="C3" s="3" t="s">
        <v>5989</v>
      </c>
      <c r="D3" s="6">
        <v>3350</v>
      </c>
      <c r="E3" s="8">
        <v>3380</v>
      </c>
      <c r="F3" t="s">
        <v>8213</v>
      </c>
      <c r="G3" t="s">
        <v>8218</v>
      </c>
      <c r="H3" t="s">
        <v>8239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8270</v>
      </c>
      <c r="O3" t="s">
        <v>8274</v>
      </c>
      <c r="P3" s="10">
        <v>1</v>
      </c>
      <c r="Q3" s="11">
        <v>41.73</v>
      </c>
      <c r="R3" s="9">
        <v>41067.949212962965</v>
      </c>
      <c r="S3" s="9">
        <v>41100.991666666669</v>
      </c>
    </row>
    <row r="4" spans="1:19" ht="30" x14ac:dyDescent="0.25">
      <c r="A4">
        <v>1883</v>
      </c>
      <c r="B4" s="3" t="s">
        <v>1882</v>
      </c>
      <c r="C4" s="3" t="s">
        <v>5990</v>
      </c>
      <c r="D4" s="6">
        <v>999</v>
      </c>
      <c r="E4" s="8">
        <v>1047</v>
      </c>
      <c r="F4" t="s">
        <v>8213</v>
      </c>
      <c r="G4" t="s">
        <v>8218</v>
      </c>
      <c r="H4" t="s">
        <v>8239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8270</v>
      </c>
      <c r="O4" t="s">
        <v>8274</v>
      </c>
      <c r="P4" s="10">
        <v>1</v>
      </c>
      <c r="Q4" s="11">
        <v>32.72</v>
      </c>
      <c r="R4" s="9">
        <v>40977.948009259257</v>
      </c>
      <c r="S4" s="9">
        <v>41007.906342592592</v>
      </c>
    </row>
    <row r="5" spans="1:19" ht="30" x14ac:dyDescent="0.25">
      <c r="A5">
        <v>1884</v>
      </c>
      <c r="B5" s="3" t="s">
        <v>1883</v>
      </c>
      <c r="C5" s="3" t="s">
        <v>5991</v>
      </c>
      <c r="D5" s="6">
        <v>1000</v>
      </c>
      <c r="E5" s="8">
        <v>1351</v>
      </c>
      <c r="F5" t="s">
        <v>8213</v>
      </c>
      <c r="G5" t="s">
        <v>8218</v>
      </c>
      <c r="H5" t="s">
        <v>8239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8270</v>
      </c>
      <c r="O5" t="s">
        <v>8274</v>
      </c>
      <c r="P5" s="10">
        <v>1</v>
      </c>
      <c r="Q5" s="11">
        <v>51.96</v>
      </c>
      <c r="R5" s="9">
        <v>41205.198321759257</v>
      </c>
      <c r="S5" s="9">
        <v>41240.5</v>
      </c>
    </row>
    <row r="6" spans="1:19" ht="30" x14ac:dyDescent="0.25">
      <c r="A6">
        <v>1885</v>
      </c>
      <c r="B6" s="3" t="s">
        <v>1884</v>
      </c>
      <c r="C6" s="3" t="s">
        <v>5992</v>
      </c>
      <c r="D6" s="6">
        <v>4575</v>
      </c>
      <c r="E6" s="8">
        <v>5322</v>
      </c>
      <c r="F6" t="s">
        <v>8213</v>
      </c>
      <c r="G6" t="s">
        <v>8218</v>
      </c>
      <c r="H6" t="s">
        <v>8239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8270</v>
      </c>
      <c r="O6" t="s">
        <v>8274</v>
      </c>
      <c r="P6" s="10">
        <v>1</v>
      </c>
      <c r="Q6" s="11">
        <v>50.69</v>
      </c>
      <c r="R6" s="9">
        <v>41099.093865740739</v>
      </c>
      <c r="S6" s="9">
        <v>41131.916666666664</v>
      </c>
    </row>
    <row r="7" spans="1:19" ht="30" x14ac:dyDescent="0.25">
      <c r="A7">
        <v>1886</v>
      </c>
      <c r="B7" s="3" t="s">
        <v>1885</v>
      </c>
      <c r="C7" s="3" t="s">
        <v>5993</v>
      </c>
      <c r="D7" s="6">
        <v>1200</v>
      </c>
      <c r="E7" s="8">
        <v>1225</v>
      </c>
      <c r="F7" t="s">
        <v>8213</v>
      </c>
      <c r="G7" t="s">
        <v>8218</v>
      </c>
      <c r="H7" t="s">
        <v>8239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8270</v>
      </c>
      <c r="O7" t="s">
        <v>8274</v>
      </c>
      <c r="P7" s="10">
        <v>1</v>
      </c>
      <c r="Q7" s="11">
        <v>42.24</v>
      </c>
      <c r="R7" s="9">
        <v>41925.906689814816</v>
      </c>
      <c r="S7" s="9">
        <v>41955.94835648148</v>
      </c>
    </row>
    <row r="8" spans="1:19" ht="30" x14ac:dyDescent="0.25">
      <c r="A8">
        <v>1888</v>
      </c>
      <c r="B8" s="3" t="s">
        <v>1887</v>
      </c>
      <c r="C8" s="3" t="s">
        <v>5995</v>
      </c>
      <c r="D8" s="6">
        <v>2500</v>
      </c>
      <c r="E8" s="8">
        <v>4152</v>
      </c>
      <c r="F8" t="s">
        <v>8213</v>
      </c>
      <c r="G8" t="s">
        <v>8218</v>
      </c>
      <c r="H8" t="s">
        <v>8239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8270</v>
      </c>
      <c r="O8" t="s">
        <v>8274</v>
      </c>
      <c r="P8" s="10">
        <v>2</v>
      </c>
      <c r="Q8" s="11">
        <v>46.65</v>
      </c>
      <c r="R8" s="9">
        <v>40299.239953703705</v>
      </c>
      <c r="S8" s="9">
        <v>40330.207638888889</v>
      </c>
    </row>
    <row r="9" spans="1:19" ht="30" x14ac:dyDescent="0.25">
      <c r="A9">
        <v>1889</v>
      </c>
      <c r="B9" s="3" t="s">
        <v>1888</v>
      </c>
      <c r="C9" s="3" t="s">
        <v>5996</v>
      </c>
      <c r="D9" s="6">
        <v>2000</v>
      </c>
      <c r="E9" s="8">
        <v>2132</v>
      </c>
      <c r="F9" t="s">
        <v>8213</v>
      </c>
      <c r="G9" t="s">
        <v>8218</v>
      </c>
      <c r="H9" t="s">
        <v>8239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8270</v>
      </c>
      <c r="O9" t="s">
        <v>8274</v>
      </c>
      <c r="P9" s="10">
        <v>1</v>
      </c>
      <c r="Q9" s="11">
        <v>48.45</v>
      </c>
      <c r="R9" s="9">
        <v>41299.793356481481</v>
      </c>
      <c r="S9" s="9">
        <v>41344.751689814817</v>
      </c>
    </row>
    <row r="10" spans="1:19" ht="30" x14ac:dyDescent="0.25">
      <c r="A10">
        <v>1890</v>
      </c>
      <c r="B10" s="3" t="s">
        <v>1889</v>
      </c>
      <c r="C10" s="3" t="s">
        <v>5997</v>
      </c>
      <c r="D10" s="6">
        <v>12000</v>
      </c>
      <c r="E10" s="8">
        <v>17350.13</v>
      </c>
      <c r="F10" t="s">
        <v>8213</v>
      </c>
      <c r="G10" t="s">
        <v>8218</v>
      </c>
      <c r="H10" t="s">
        <v>8239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8270</v>
      </c>
      <c r="O10" t="s">
        <v>8274</v>
      </c>
      <c r="P10" s="10">
        <v>1</v>
      </c>
      <c r="Q10" s="11">
        <v>70.53</v>
      </c>
      <c r="R10" s="9">
        <v>41228.786203703705</v>
      </c>
      <c r="S10" s="9">
        <v>41258.786203703705</v>
      </c>
    </row>
    <row r="11" spans="1:19" ht="30" x14ac:dyDescent="0.25">
      <c r="A11">
        <v>1891</v>
      </c>
      <c r="B11" s="3" t="s">
        <v>1890</v>
      </c>
      <c r="C11" s="3" t="s">
        <v>5998</v>
      </c>
      <c r="D11" s="6">
        <v>10000</v>
      </c>
      <c r="E11" s="8">
        <v>10555</v>
      </c>
      <c r="F11" t="s">
        <v>8213</v>
      </c>
      <c r="G11" t="s">
        <v>8218</v>
      </c>
      <c r="H11" t="s">
        <v>8239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8270</v>
      </c>
      <c r="O11" t="s">
        <v>8274</v>
      </c>
      <c r="P11" s="10">
        <v>1</v>
      </c>
      <c r="Q11" s="11">
        <v>87.96</v>
      </c>
      <c r="R11" s="9">
        <v>40335.798078703701</v>
      </c>
      <c r="S11" s="9">
        <v>40381.25</v>
      </c>
    </row>
    <row r="12" spans="1:19" ht="30" x14ac:dyDescent="0.25">
      <c r="A12">
        <v>1892</v>
      </c>
      <c r="B12" s="3" t="s">
        <v>1891</v>
      </c>
      <c r="C12" s="3" t="s">
        <v>5999</v>
      </c>
      <c r="D12" s="6">
        <v>500</v>
      </c>
      <c r="E12" s="8">
        <v>683</v>
      </c>
      <c r="F12" t="s">
        <v>8213</v>
      </c>
      <c r="G12" t="s">
        <v>8218</v>
      </c>
      <c r="H12" t="s">
        <v>8239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8270</v>
      </c>
      <c r="O12" t="s">
        <v>8274</v>
      </c>
      <c r="P12" s="10">
        <v>1</v>
      </c>
      <c r="Q12" s="11">
        <v>26.27</v>
      </c>
      <c r="R12" s="9">
        <v>40671.637511574074</v>
      </c>
      <c r="S12" s="9">
        <v>40701.637511574074</v>
      </c>
    </row>
    <row r="13" spans="1:19" ht="30" x14ac:dyDescent="0.25">
      <c r="A13">
        <v>1893</v>
      </c>
      <c r="B13" s="3" t="s">
        <v>1892</v>
      </c>
      <c r="C13" s="3" t="s">
        <v>6000</v>
      </c>
      <c r="D13" s="6">
        <v>2500</v>
      </c>
      <c r="E13" s="8">
        <v>2600</v>
      </c>
      <c r="F13" t="s">
        <v>8213</v>
      </c>
      <c r="G13" t="s">
        <v>8218</v>
      </c>
      <c r="H13" t="s">
        <v>8239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8270</v>
      </c>
      <c r="O13" t="s">
        <v>8274</v>
      </c>
      <c r="P13" s="10">
        <v>1</v>
      </c>
      <c r="Q13" s="11">
        <v>57.78</v>
      </c>
      <c r="R13" s="9">
        <v>40632.94195601852</v>
      </c>
      <c r="S13" s="9">
        <v>40649.165972222225</v>
      </c>
    </row>
    <row r="14" spans="1:19" x14ac:dyDescent="0.25">
      <c r="A14">
        <v>1894</v>
      </c>
      <c r="B14" s="3" t="s">
        <v>1893</v>
      </c>
      <c r="C14" s="3" t="s">
        <v>6001</v>
      </c>
      <c r="D14" s="6">
        <v>1000</v>
      </c>
      <c r="E14" s="8">
        <v>1145</v>
      </c>
      <c r="F14" t="s">
        <v>8213</v>
      </c>
      <c r="G14" t="s">
        <v>8218</v>
      </c>
      <c r="H14" t="s">
        <v>8239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8270</v>
      </c>
      <c r="O14" t="s">
        <v>8274</v>
      </c>
      <c r="P14" s="10">
        <v>1</v>
      </c>
      <c r="Q14" s="11">
        <v>57.25</v>
      </c>
      <c r="R14" s="9">
        <v>40920.904895833337</v>
      </c>
      <c r="S14" s="9">
        <v>40951.904895833337</v>
      </c>
    </row>
    <row r="15" spans="1:19" ht="30" x14ac:dyDescent="0.25">
      <c r="A15">
        <v>1895</v>
      </c>
      <c r="B15" s="3" t="s">
        <v>1894</v>
      </c>
      <c r="C15" s="3" t="s">
        <v>6002</v>
      </c>
      <c r="D15" s="6">
        <v>9072</v>
      </c>
      <c r="E15" s="8">
        <v>9228</v>
      </c>
      <c r="F15" t="s">
        <v>8213</v>
      </c>
      <c r="G15" t="s">
        <v>8218</v>
      </c>
      <c r="H15" t="s">
        <v>8239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8270</v>
      </c>
      <c r="O15" t="s">
        <v>8274</v>
      </c>
      <c r="P15" s="10">
        <v>1</v>
      </c>
      <c r="Q15" s="11">
        <v>196.34</v>
      </c>
      <c r="R15" s="9">
        <v>42267.746782407412</v>
      </c>
      <c r="S15" s="9">
        <v>42297.746782407412</v>
      </c>
    </row>
    <row r="16" spans="1:19" ht="30" x14ac:dyDescent="0.25">
      <c r="A16">
        <v>1896</v>
      </c>
      <c r="B16" s="3" t="s">
        <v>1895</v>
      </c>
      <c r="C16" s="3" t="s">
        <v>6003</v>
      </c>
      <c r="D16" s="6">
        <v>451</v>
      </c>
      <c r="E16" s="8">
        <v>559</v>
      </c>
      <c r="F16" t="s">
        <v>8213</v>
      </c>
      <c r="G16" t="s">
        <v>8218</v>
      </c>
      <c r="H16" t="s">
        <v>8239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8270</v>
      </c>
      <c r="O16" t="s">
        <v>8274</v>
      </c>
      <c r="P16" s="10">
        <v>1</v>
      </c>
      <c r="Q16" s="11">
        <v>43</v>
      </c>
      <c r="R16" s="9">
        <v>40981.710243055553</v>
      </c>
      <c r="S16" s="9">
        <v>41011.710243055553</v>
      </c>
    </row>
    <row r="17" spans="1:19" ht="30" x14ac:dyDescent="0.25">
      <c r="A17">
        <v>1897</v>
      </c>
      <c r="B17" s="3" t="s">
        <v>1896</v>
      </c>
      <c r="C17" s="3" t="s">
        <v>6004</v>
      </c>
      <c r="D17" s="6">
        <v>6350</v>
      </c>
      <c r="E17" s="8">
        <v>6506</v>
      </c>
      <c r="F17" t="s">
        <v>8213</v>
      </c>
      <c r="G17" t="s">
        <v>8218</v>
      </c>
      <c r="H17" t="s">
        <v>8239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8270</v>
      </c>
      <c r="O17" t="s">
        <v>8274</v>
      </c>
      <c r="P17" s="10">
        <v>1</v>
      </c>
      <c r="Q17" s="11">
        <v>35.549999999999997</v>
      </c>
      <c r="R17" s="9">
        <v>41680.583402777782</v>
      </c>
      <c r="S17" s="9">
        <v>41702.875</v>
      </c>
    </row>
    <row r="18" spans="1:19" ht="30" x14ac:dyDescent="0.25">
      <c r="A18">
        <v>1898</v>
      </c>
      <c r="B18" s="3" t="s">
        <v>1897</v>
      </c>
      <c r="C18" s="3" t="s">
        <v>6005</v>
      </c>
      <c r="D18" s="6">
        <v>1000</v>
      </c>
      <c r="E18" s="8">
        <v>1445</v>
      </c>
      <c r="F18" t="s">
        <v>8213</v>
      </c>
      <c r="G18" t="s">
        <v>8218</v>
      </c>
      <c r="H18" t="s">
        <v>8239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8270</v>
      </c>
      <c r="O18" t="s">
        <v>8274</v>
      </c>
      <c r="P18" s="10">
        <v>1</v>
      </c>
      <c r="Q18" s="11">
        <v>68.81</v>
      </c>
      <c r="R18" s="9">
        <v>42366.192974537036</v>
      </c>
      <c r="S18" s="9">
        <v>42401.75</v>
      </c>
    </row>
    <row r="19" spans="1:19" ht="30" x14ac:dyDescent="0.25">
      <c r="A19">
        <v>1899</v>
      </c>
      <c r="B19" s="3" t="s">
        <v>1898</v>
      </c>
      <c r="C19" s="3" t="s">
        <v>6006</v>
      </c>
      <c r="D19" s="6">
        <v>900</v>
      </c>
      <c r="E19" s="8">
        <v>1200</v>
      </c>
      <c r="F19" t="s">
        <v>8213</v>
      </c>
      <c r="G19" t="s">
        <v>8218</v>
      </c>
      <c r="H19" t="s">
        <v>8239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8270</v>
      </c>
      <c r="O19" t="s">
        <v>8274</v>
      </c>
      <c r="P19" s="10">
        <v>1</v>
      </c>
      <c r="Q19" s="11">
        <v>28.57</v>
      </c>
      <c r="R19" s="9">
        <v>42058.941736111112</v>
      </c>
      <c r="S19" s="9">
        <v>42088.90006944444</v>
      </c>
    </row>
    <row r="20" spans="1:19" ht="30" x14ac:dyDescent="0.25">
      <c r="A20">
        <v>1900</v>
      </c>
      <c r="B20" s="3" t="s">
        <v>1899</v>
      </c>
      <c r="C20" s="3" t="s">
        <v>6007</v>
      </c>
      <c r="D20" s="6">
        <v>2500</v>
      </c>
      <c r="E20" s="8">
        <v>2734.11</v>
      </c>
      <c r="F20" t="s">
        <v>8213</v>
      </c>
      <c r="G20" t="s">
        <v>8218</v>
      </c>
      <c r="H20" t="s">
        <v>8239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8270</v>
      </c>
      <c r="O20" t="s">
        <v>8274</v>
      </c>
      <c r="P20" s="10">
        <v>1</v>
      </c>
      <c r="Q20" s="11">
        <v>50.63</v>
      </c>
      <c r="R20" s="9">
        <v>41160.871886574074</v>
      </c>
      <c r="S20" s="9">
        <v>41188.415972222225</v>
      </c>
    </row>
    <row r="21" spans="1:19" x14ac:dyDescent="0.25">
      <c r="A21">
        <v>1921</v>
      </c>
      <c r="B21" s="3" t="s">
        <v>1920</v>
      </c>
      <c r="C21" s="3" t="s">
        <v>6028</v>
      </c>
      <c r="D21" s="6">
        <v>1500</v>
      </c>
      <c r="E21" s="8">
        <v>2052</v>
      </c>
      <c r="F21" t="s">
        <v>8213</v>
      </c>
      <c r="G21" t="s">
        <v>8218</v>
      </c>
      <c r="H21" t="s">
        <v>8239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8270</v>
      </c>
      <c r="O21" t="s">
        <v>8274</v>
      </c>
      <c r="P21" s="10">
        <v>1</v>
      </c>
      <c r="Q21" s="11">
        <v>54</v>
      </c>
      <c r="R21" s="9">
        <v>41074.221562500003</v>
      </c>
      <c r="S21" s="9">
        <v>41104.221562500003</v>
      </c>
    </row>
    <row r="22" spans="1:19" ht="30" x14ac:dyDescent="0.25">
      <c r="A22">
        <v>1922</v>
      </c>
      <c r="B22" s="3" t="s">
        <v>1921</v>
      </c>
      <c r="C22" s="3" t="s">
        <v>6029</v>
      </c>
      <c r="D22" s="6">
        <v>2000</v>
      </c>
      <c r="E22" s="8">
        <v>2311</v>
      </c>
      <c r="F22" t="s">
        <v>8213</v>
      </c>
      <c r="G22" t="s">
        <v>8218</v>
      </c>
      <c r="H22" t="s">
        <v>8239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8270</v>
      </c>
      <c r="O22" t="s">
        <v>8274</v>
      </c>
      <c r="P22" s="10">
        <v>1</v>
      </c>
      <c r="Q22" s="11">
        <v>36.11</v>
      </c>
      <c r="R22" s="9">
        <v>41590.255868055552</v>
      </c>
      <c r="S22" s="9">
        <v>41620.255868055552</v>
      </c>
    </row>
    <row r="23" spans="1:19" ht="30" x14ac:dyDescent="0.25">
      <c r="A23">
        <v>1923</v>
      </c>
      <c r="B23" s="3" t="s">
        <v>1922</v>
      </c>
      <c r="C23" s="3" t="s">
        <v>6030</v>
      </c>
      <c r="D23" s="6">
        <v>125</v>
      </c>
      <c r="E23" s="8">
        <v>301</v>
      </c>
      <c r="F23" t="s">
        <v>8213</v>
      </c>
      <c r="G23" t="s">
        <v>8218</v>
      </c>
      <c r="H23" t="s">
        <v>8239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8270</v>
      </c>
      <c r="O23" t="s">
        <v>8274</v>
      </c>
      <c r="P23" s="10">
        <v>2</v>
      </c>
      <c r="Q23" s="11">
        <v>23.15</v>
      </c>
      <c r="R23" s="9">
        <v>40772.848749999997</v>
      </c>
      <c r="S23" s="9">
        <v>40813.207638888889</v>
      </c>
    </row>
    <row r="24" spans="1:19" ht="45" x14ac:dyDescent="0.25">
      <c r="A24">
        <v>1924</v>
      </c>
      <c r="B24" s="3" t="s">
        <v>1923</v>
      </c>
      <c r="C24" s="3" t="s">
        <v>6031</v>
      </c>
      <c r="D24" s="6">
        <v>3000</v>
      </c>
      <c r="E24" s="8">
        <v>3432</v>
      </c>
      <c r="F24" t="s">
        <v>8213</v>
      </c>
      <c r="G24" t="s">
        <v>8218</v>
      </c>
      <c r="H24" t="s">
        <v>8239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8270</v>
      </c>
      <c r="O24" t="s">
        <v>8274</v>
      </c>
      <c r="P24" s="10">
        <v>1</v>
      </c>
      <c r="Q24" s="11">
        <v>104</v>
      </c>
      <c r="R24" s="9">
        <v>41626.761053240742</v>
      </c>
      <c r="S24" s="9">
        <v>41654.814583333333</v>
      </c>
    </row>
    <row r="25" spans="1:19" ht="30" x14ac:dyDescent="0.25">
      <c r="A25">
        <v>1925</v>
      </c>
      <c r="B25" s="3" t="s">
        <v>1924</v>
      </c>
      <c r="C25" s="3" t="s">
        <v>6032</v>
      </c>
      <c r="D25" s="6">
        <v>1500</v>
      </c>
      <c r="E25" s="8">
        <v>1655</v>
      </c>
      <c r="F25" t="s">
        <v>8213</v>
      </c>
      <c r="G25" t="s">
        <v>8218</v>
      </c>
      <c r="H25" t="s">
        <v>8239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8270</v>
      </c>
      <c r="O25" t="s">
        <v>8274</v>
      </c>
      <c r="P25" s="10">
        <v>1</v>
      </c>
      <c r="Q25" s="11">
        <v>31.83</v>
      </c>
      <c r="R25" s="9">
        <v>41535.90148148148</v>
      </c>
      <c r="S25" s="9">
        <v>41558</v>
      </c>
    </row>
    <row r="26" spans="1:19" ht="30" x14ac:dyDescent="0.25">
      <c r="A26">
        <v>1926</v>
      </c>
      <c r="B26" s="3" t="s">
        <v>1925</v>
      </c>
      <c r="C26" s="3" t="s">
        <v>6033</v>
      </c>
      <c r="D26" s="6">
        <v>1500</v>
      </c>
      <c r="E26" s="8">
        <v>2930.69</v>
      </c>
      <c r="F26" t="s">
        <v>8213</v>
      </c>
      <c r="G26" t="s">
        <v>8218</v>
      </c>
      <c r="H26" t="s">
        <v>8239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8270</v>
      </c>
      <c r="O26" t="s">
        <v>8274</v>
      </c>
      <c r="P26" s="10">
        <v>2</v>
      </c>
      <c r="Q26" s="11">
        <v>27.39</v>
      </c>
      <c r="R26" s="9">
        <v>40456.954351851848</v>
      </c>
      <c r="S26" s="9">
        <v>40484.018055555556</v>
      </c>
    </row>
    <row r="27" spans="1:19" x14ac:dyDescent="0.25">
      <c r="A27">
        <v>1927</v>
      </c>
      <c r="B27" s="3" t="s">
        <v>1926</v>
      </c>
      <c r="C27" s="3" t="s">
        <v>6034</v>
      </c>
      <c r="D27" s="6">
        <v>600</v>
      </c>
      <c r="E27" s="8">
        <v>620</v>
      </c>
      <c r="F27" t="s">
        <v>8213</v>
      </c>
      <c r="G27" t="s">
        <v>8218</v>
      </c>
      <c r="H27" t="s">
        <v>8239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8270</v>
      </c>
      <c r="O27" t="s">
        <v>8274</v>
      </c>
      <c r="P27" s="10">
        <v>1</v>
      </c>
      <c r="Q27" s="11">
        <v>56.36</v>
      </c>
      <c r="R27" s="9">
        <v>40960.861562500002</v>
      </c>
      <c r="S27" s="9">
        <v>40976.207638888889</v>
      </c>
    </row>
    <row r="28" spans="1:19" x14ac:dyDescent="0.25">
      <c r="A28">
        <v>1928</v>
      </c>
      <c r="B28" s="3" t="s">
        <v>1927</v>
      </c>
      <c r="C28" s="3" t="s">
        <v>6035</v>
      </c>
      <c r="D28" s="6">
        <v>2550</v>
      </c>
      <c r="E28" s="8">
        <v>2630</v>
      </c>
      <c r="F28" t="s">
        <v>8213</v>
      </c>
      <c r="G28" t="s">
        <v>8218</v>
      </c>
      <c r="H28" t="s">
        <v>8239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8270</v>
      </c>
      <c r="O28" t="s">
        <v>8274</v>
      </c>
      <c r="P28" s="10">
        <v>1</v>
      </c>
      <c r="Q28" s="11">
        <v>77.349999999999994</v>
      </c>
      <c r="R28" s="9">
        <v>41371.648078703707</v>
      </c>
      <c r="S28" s="9">
        <v>41401.648078703707</v>
      </c>
    </row>
    <row r="29" spans="1:19" ht="30" x14ac:dyDescent="0.25">
      <c r="A29">
        <v>1929</v>
      </c>
      <c r="B29" s="3" t="s">
        <v>1928</v>
      </c>
      <c r="C29" s="3" t="s">
        <v>6036</v>
      </c>
      <c r="D29" s="6">
        <v>3200</v>
      </c>
      <c r="E29" s="8">
        <v>3210</v>
      </c>
      <c r="F29" t="s">
        <v>8213</v>
      </c>
      <c r="G29" t="s">
        <v>8218</v>
      </c>
      <c r="H29" t="s">
        <v>8239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8270</v>
      </c>
      <c r="O29" t="s">
        <v>8274</v>
      </c>
      <c r="P29" s="10">
        <v>1</v>
      </c>
      <c r="Q29" s="11">
        <v>42.8</v>
      </c>
      <c r="R29" s="9">
        <v>40687.021597222221</v>
      </c>
      <c r="S29" s="9">
        <v>40729.021597222221</v>
      </c>
    </row>
    <row r="30" spans="1:19" x14ac:dyDescent="0.25">
      <c r="A30">
        <v>1930</v>
      </c>
      <c r="B30" s="3" t="s">
        <v>1929</v>
      </c>
      <c r="C30" s="3" t="s">
        <v>6037</v>
      </c>
      <c r="D30" s="6">
        <v>1000</v>
      </c>
      <c r="E30" s="8">
        <v>1270</v>
      </c>
      <c r="F30" t="s">
        <v>8213</v>
      </c>
      <c r="G30" t="s">
        <v>8218</v>
      </c>
      <c r="H30" t="s">
        <v>8239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8270</v>
      </c>
      <c r="O30" t="s">
        <v>8274</v>
      </c>
      <c r="P30" s="10">
        <v>1</v>
      </c>
      <c r="Q30" s="11">
        <v>48.85</v>
      </c>
      <c r="R30" s="9">
        <v>41402.558819444443</v>
      </c>
      <c r="S30" s="9">
        <v>41462.558819444443</v>
      </c>
    </row>
    <row r="31" spans="1:19" ht="30" x14ac:dyDescent="0.25">
      <c r="A31">
        <v>1931</v>
      </c>
      <c r="B31" s="3" t="s">
        <v>1930</v>
      </c>
      <c r="C31" s="3" t="s">
        <v>6038</v>
      </c>
      <c r="D31" s="6">
        <v>2000</v>
      </c>
      <c r="E31" s="8">
        <v>2412.02</v>
      </c>
      <c r="F31" t="s">
        <v>8213</v>
      </c>
      <c r="G31" t="s">
        <v>8218</v>
      </c>
      <c r="H31" t="s">
        <v>8239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8270</v>
      </c>
      <c r="O31" t="s">
        <v>8274</v>
      </c>
      <c r="P31" s="10">
        <v>1</v>
      </c>
      <c r="Q31" s="11">
        <v>48.24</v>
      </c>
      <c r="R31" s="9">
        <v>41037.892465277779</v>
      </c>
      <c r="S31" s="9">
        <v>41051.145833333336</v>
      </c>
    </row>
    <row r="32" spans="1:19" ht="30" x14ac:dyDescent="0.25">
      <c r="A32">
        <v>1932</v>
      </c>
      <c r="B32" s="3" t="s">
        <v>1931</v>
      </c>
      <c r="C32" s="3" t="s">
        <v>6039</v>
      </c>
      <c r="D32" s="6">
        <v>5250</v>
      </c>
      <c r="E32" s="8">
        <v>5617</v>
      </c>
      <c r="F32" t="s">
        <v>8213</v>
      </c>
      <c r="G32" t="s">
        <v>8218</v>
      </c>
      <c r="H32" t="s">
        <v>8239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8270</v>
      </c>
      <c r="O32" t="s">
        <v>8274</v>
      </c>
      <c r="P32" s="10">
        <v>1</v>
      </c>
      <c r="Q32" s="11">
        <v>70.209999999999994</v>
      </c>
      <c r="R32" s="9">
        <v>40911.809872685182</v>
      </c>
      <c r="S32" s="9">
        <v>40932.809872685182</v>
      </c>
    </row>
    <row r="33" spans="1:19" ht="30" x14ac:dyDescent="0.25">
      <c r="A33">
        <v>1933</v>
      </c>
      <c r="B33" s="3" t="s">
        <v>1932</v>
      </c>
      <c r="C33" s="3" t="s">
        <v>6040</v>
      </c>
      <c r="D33" s="6">
        <v>6000</v>
      </c>
      <c r="E33" s="8">
        <v>10346</v>
      </c>
      <c r="F33" t="s">
        <v>8213</v>
      </c>
      <c r="G33" t="s">
        <v>8218</v>
      </c>
      <c r="H33" t="s">
        <v>8239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8270</v>
      </c>
      <c r="O33" t="s">
        <v>8274</v>
      </c>
      <c r="P33" s="10">
        <v>2</v>
      </c>
      <c r="Q33" s="11">
        <v>94.05</v>
      </c>
      <c r="R33" s="9">
        <v>41879.130868055552</v>
      </c>
      <c r="S33" s="9">
        <v>41909.130868055552</v>
      </c>
    </row>
    <row r="34" spans="1:19" ht="30" x14ac:dyDescent="0.25">
      <c r="A34">
        <v>1934</v>
      </c>
      <c r="B34" s="3" t="s">
        <v>1933</v>
      </c>
      <c r="C34" s="3" t="s">
        <v>6041</v>
      </c>
      <c r="D34" s="6">
        <v>5000</v>
      </c>
      <c r="E34" s="8">
        <v>6181</v>
      </c>
      <c r="F34" t="s">
        <v>8213</v>
      </c>
      <c r="G34" t="s">
        <v>8218</v>
      </c>
      <c r="H34" t="s">
        <v>8239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8270</v>
      </c>
      <c r="O34" t="s">
        <v>8274</v>
      </c>
      <c r="P34" s="10">
        <v>1</v>
      </c>
      <c r="Q34" s="11">
        <v>80.27</v>
      </c>
      <c r="R34" s="9">
        <v>40865.867141203707</v>
      </c>
      <c r="S34" s="9">
        <v>40902.208333333336</v>
      </c>
    </row>
    <row r="35" spans="1:19" ht="30" x14ac:dyDescent="0.25">
      <c r="A35">
        <v>1935</v>
      </c>
      <c r="B35" s="3" t="s">
        <v>1934</v>
      </c>
      <c r="C35" s="3" t="s">
        <v>6042</v>
      </c>
      <c r="D35" s="6">
        <v>2500</v>
      </c>
      <c r="E35" s="8">
        <v>2710</v>
      </c>
      <c r="F35" t="s">
        <v>8213</v>
      </c>
      <c r="G35" t="s">
        <v>8218</v>
      </c>
      <c r="H35" t="s">
        <v>8239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8270</v>
      </c>
      <c r="O35" t="s">
        <v>8274</v>
      </c>
      <c r="P35" s="10">
        <v>1</v>
      </c>
      <c r="Q35" s="11">
        <v>54.2</v>
      </c>
      <c r="R35" s="9">
        <v>41773.932534722226</v>
      </c>
      <c r="S35" s="9">
        <v>41811.207638888889</v>
      </c>
    </row>
    <row r="36" spans="1:19" ht="30" x14ac:dyDescent="0.25">
      <c r="A36">
        <v>1936</v>
      </c>
      <c r="B36" s="3" t="s">
        <v>1935</v>
      </c>
      <c r="C36" s="3" t="s">
        <v>6043</v>
      </c>
      <c r="D36" s="6">
        <v>7500</v>
      </c>
      <c r="E36" s="8">
        <v>8739.01</v>
      </c>
      <c r="F36" t="s">
        <v>8213</v>
      </c>
      <c r="G36" t="s">
        <v>8218</v>
      </c>
      <c r="H36" t="s">
        <v>8239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8270</v>
      </c>
      <c r="O36" t="s">
        <v>8274</v>
      </c>
      <c r="P36" s="10">
        <v>1</v>
      </c>
      <c r="Q36" s="11">
        <v>60.27</v>
      </c>
      <c r="R36" s="9">
        <v>40852.889699074076</v>
      </c>
      <c r="S36" s="9">
        <v>40883.249305555553</v>
      </c>
    </row>
    <row r="37" spans="1:19" ht="30" x14ac:dyDescent="0.25">
      <c r="A37">
        <v>1937</v>
      </c>
      <c r="B37" s="3" t="s">
        <v>1936</v>
      </c>
      <c r="C37" s="3" t="s">
        <v>6044</v>
      </c>
      <c r="D37" s="6">
        <v>600</v>
      </c>
      <c r="E37" s="8">
        <v>1123.47</v>
      </c>
      <c r="F37" t="s">
        <v>8213</v>
      </c>
      <c r="G37" t="s">
        <v>8218</v>
      </c>
      <c r="H37" t="s">
        <v>8239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8270</v>
      </c>
      <c r="O37" t="s">
        <v>8274</v>
      </c>
      <c r="P37" s="10">
        <v>2</v>
      </c>
      <c r="Q37" s="11">
        <v>38.74</v>
      </c>
      <c r="R37" s="9">
        <v>41059.118993055556</v>
      </c>
      <c r="S37" s="9">
        <v>41075.165972222225</v>
      </c>
    </row>
    <row r="38" spans="1:19" ht="30" x14ac:dyDescent="0.25">
      <c r="A38">
        <v>1938</v>
      </c>
      <c r="B38" s="3" t="s">
        <v>1937</v>
      </c>
      <c r="C38" s="3" t="s">
        <v>6045</v>
      </c>
      <c r="D38" s="6">
        <v>15000</v>
      </c>
      <c r="E38" s="8">
        <v>17390</v>
      </c>
      <c r="F38" t="s">
        <v>8213</v>
      </c>
      <c r="G38" t="s">
        <v>8218</v>
      </c>
      <c r="H38" t="s">
        <v>8239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8270</v>
      </c>
      <c r="O38" t="s">
        <v>8274</v>
      </c>
      <c r="P38" s="10">
        <v>1</v>
      </c>
      <c r="Q38" s="11">
        <v>152.54</v>
      </c>
      <c r="R38" s="9">
        <v>41426.259618055556</v>
      </c>
      <c r="S38" s="9">
        <v>41457.208333333336</v>
      </c>
    </row>
    <row r="39" spans="1:19" ht="30" x14ac:dyDescent="0.25">
      <c r="A39">
        <v>1939</v>
      </c>
      <c r="B39" s="3" t="s">
        <v>1938</v>
      </c>
      <c r="C39" s="3" t="s">
        <v>6046</v>
      </c>
      <c r="D39" s="6">
        <v>10000</v>
      </c>
      <c r="E39" s="8">
        <v>11070</v>
      </c>
      <c r="F39" t="s">
        <v>8213</v>
      </c>
      <c r="G39" t="s">
        <v>8218</v>
      </c>
      <c r="H39" t="s">
        <v>8239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8270</v>
      </c>
      <c r="O39" t="s">
        <v>8274</v>
      </c>
      <c r="P39" s="10">
        <v>1</v>
      </c>
      <c r="Q39" s="11">
        <v>115.31</v>
      </c>
      <c r="R39" s="9">
        <v>41313.985046296293</v>
      </c>
      <c r="S39" s="9">
        <v>41343.943379629629</v>
      </c>
    </row>
    <row r="40" spans="1:19" ht="30" x14ac:dyDescent="0.25">
      <c r="A40">
        <v>1940</v>
      </c>
      <c r="B40" s="3" t="s">
        <v>1939</v>
      </c>
      <c r="C40" s="3" t="s">
        <v>6047</v>
      </c>
      <c r="D40" s="6">
        <v>650</v>
      </c>
      <c r="E40" s="8">
        <v>1111</v>
      </c>
      <c r="F40" t="s">
        <v>8213</v>
      </c>
      <c r="G40" t="s">
        <v>8218</v>
      </c>
      <c r="H40" t="s">
        <v>8239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8270</v>
      </c>
      <c r="O40" t="s">
        <v>8274</v>
      </c>
      <c r="P40" s="10">
        <v>2</v>
      </c>
      <c r="Q40" s="11">
        <v>35.840000000000003</v>
      </c>
      <c r="R40" s="9">
        <v>40670.507326388892</v>
      </c>
      <c r="S40" s="9">
        <v>40709.165972222225</v>
      </c>
    </row>
    <row r="41" spans="1:19" ht="30" x14ac:dyDescent="0.25">
      <c r="A41">
        <v>2081</v>
      </c>
      <c r="B41" s="3" t="s">
        <v>2080</v>
      </c>
      <c r="C41" s="3" t="s">
        <v>6188</v>
      </c>
      <c r="D41" s="6">
        <v>3500</v>
      </c>
      <c r="E41" s="8">
        <v>4010</v>
      </c>
      <c r="F41" t="s">
        <v>8213</v>
      </c>
      <c r="G41" t="s">
        <v>8218</v>
      </c>
      <c r="H41" t="s">
        <v>8239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8270</v>
      </c>
      <c r="O41" t="s">
        <v>8274</v>
      </c>
      <c r="P41" s="10">
        <v>1</v>
      </c>
      <c r="Q41" s="11">
        <v>72.91</v>
      </c>
      <c r="R41" s="9">
        <v>41004.156886574077</v>
      </c>
      <c r="S41" s="9">
        <v>41045.207638888889</v>
      </c>
    </row>
    <row r="42" spans="1:19" ht="30" x14ac:dyDescent="0.25">
      <c r="A42">
        <v>2082</v>
      </c>
      <c r="B42" s="3" t="s">
        <v>2081</v>
      </c>
      <c r="C42" s="3" t="s">
        <v>6189</v>
      </c>
      <c r="D42" s="6">
        <v>1500</v>
      </c>
      <c r="E42" s="8">
        <v>1661</v>
      </c>
      <c r="F42" t="s">
        <v>8213</v>
      </c>
      <c r="G42" t="s">
        <v>8218</v>
      </c>
      <c r="H42" t="s">
        <v>8239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8270</v>
      </c>
      <c r="O42" t="s">
        <v>8274</v>
      </c>
      <c r="P42" s="10">
        <v>1</v>
      </c>
      <c r="Q42" s="11">
        <v>43.71</v>
      </c>
      <c r="R42" s="9">
        <v>40811.120324074072</v>
      </c>
      <c r="S42" s="9">
        <v>40871.161990740737</v>
      </c>
    </row>
    <row r="43" spans="1:19" ht="30" x14ac:dyDescent="0.25">
      <c r="A43">
        <v>2083</v>
      </c>
      <c r="B43" s="3" t="s">
        <v>2082</v>
      </c>
      <c r="C43" s="3" t="s">
        <v>6190</v>
      </c>
      <c r="D43" s="6">
        <v>750</v>
      </c>
      <c r="E43" s="8">
        <v>850</v>
      </c>
      <c r="F43" t="s">
        <v>8213</v>
      </c>
      <c r="G43" t="s">
        <v>8218</v>
      </c>
      <c r="H43" t="s">
        <v>8239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8270</v>
      </c>
      <c r="O43" t="s">
        <v>8274</v>
      </c>
      <c r="P43" s="10">
        <v>1</v>
      </c>
      <c r="Q43" s="11">
        <v>34</v>
      </c>
      <c r="R43" s="9">
        <v>41034.72216435185</v>
      </c>
      <c r="S43" s="9">
        <v>41064.72216435185</v>
      </c>
    </row>
    <row r="44" spans="1:19" ht="30" x14ac:dyDescent="0.25">
      <c r="A44">
        <v>2084</v>
      </c>
      <c r="B44" s="3" t="s">
        <v>2083</v>
      </c>
      <c r="C44" s="3" t="s">
        <v>6191</v>
      </c>
      <c r="D44" s="6">
        <v>3000</v>
      </c>
      <c r="E44" s="8">
        <v>3250</v>
      </c>
      <c r="F44" t="s">
        <v>8213</v>
      </c>
      <c r="G44" t="s">
        <v>8218</v>
      </c>
      <c r="H44" t="s">
        <v>8239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8270</v>
      </c>
      <c r="O44" t="s">
        <v>8274</v>
      </c>
      <c r="P44" s="10">
        <v>1</v>
      </c>
      <c r="Q44" s="11">
        <v>70.650000000000006</v>
      </c>
      <c r="R44" s="9">
        <v>41731.833124999997</v>
      </c>
      <c r="S44" s="9">
        <v>41763.290972222225</v>
      </c>
    </row>
    <row r="45" spans="1:19" ht="30" x14ac:dyDescent="0.25">
      <c r="A45">
        <v>2085</v>
      </c>
      <c r="B45" s="3" t="s">
        <v>2084</v>
      </c>
      <c r="C45" s="3" t="s">
        <v>6192</v>
      </c>
      <c r="D45" s="6">
        <v>6000</v>
      </c>
      <c r="E45" s="8">
        <v>7412</v>
      </c>
      <c r="F45" t="s">
        <v>8213</v>
      </c>
      <c r="G45" t="s">
        <v>8218</v>
      </c>
      <c r="H45" t="s">
        <v>8239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8270</v>
      </c>
      <c r="O45" t="s">
        <v>8274</v>
      </c>
      <c r="P45" s="10">
        <v>1</v>
      </c>
      <c r="Q45" s="11">
        <v>89.3</v>
      </c>
      <c r="R45" s="9">
        <v>41075.835497685184</v>
      </c>
      <c r="S45" s="9">
        <v>41105.835497685184</v>
      </c>
    </row>
    <row r="46" spans="1:19" ht="30" x14ac:dyDescent="0.25">
      <c r="A46">
        <v>2086</v>
      </c>
      <c r="B46" s="3" t="s">
        <v>2085</v>
      </c>
      <c r="C46" s="3" t="s">
        <v>6193</v>
      </c>
      <c r="D46" s="6">
        <v>4000</v>
      </c>
      <c r="E46" s="8">
        <v>4028</v>
      </c>
      <c r="F46" t="s">
        <v>8213</v>
      </c>
      <c r="G46" t="s">
        <v>8218</v>
      </c>
      <c r="H46" t="s">
        <v>8239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8270</v>
      </c>
      <c r="O46" t="s">
        <v>8274</v>
      </c>
      <c r="P46" s="10">
        <v>1</v>
      </c>
      <c r="Q46" s="11">
        <v>115.09</v>
      </c>
      <c r="R46" s="9">
        <v>40860.67050925926</v>
      </c>
      <c r="S46" s="9">
        <v>40891.207638888889</v>
      </c>
    </row>
    <row r="47" spans="1:19" ht="30" x14ac:dyDescent="0.25">
      <c r="A47">
        <v>2087</v>
      </c>
      <c r="B47" s="3" t="s">
        <v>2086</v>
      </c>
      <c r="C47" s="3" t="s">
        <v>6194</v>
      </c>
      <c r="D47" s="6">
        <v>1500</v>
      </c>
      <c r="E47" s="8">
        <v>1553</v>
      </c>
      <c r="F47" t="s">
        <v>8213</v>
      </c>
      <c r="G47" t="s">
        <v>8218</v>
      </c>
      <c r="H47" t="s">
        <v>8239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8270</v>
      </c>
      <c r="O47" t="s">
        <v>8274</v>
      </c>
      <c r="P47" s="10">
        <v>1</v>
      </c>
      <c r="Q47" s="11">
        <v>62.12</v>
      </c>
      <c r="R47" s="9">
        <v>40764.204375000001</v>
      </c>
      <c r="S47" s="9">
        <v>40794.204375000001</v>
      </c>
    </row>
    <row r="48" spans="1:19" ht="30" x14ac:dyDescent="0.25">
      <c r="A48">
        <v>2088</v>
      </c>
      <c r="B48" s="3" t="s">
        <v>2087</v>
      </c>
      <c r="C48" s="3" t="s">
        <v>6195</v>
      </c>
      <c r="D48" s="6">
        <v>3000</v>
      </c>
      <c r="E48" s="8">
        <v>3465.32</v>
      </c>
      <c r="F48" t="s">
        <v>8213</v>
      </c>
      <c r="G48" t="s">
        <v>8218</v>
      </c>
      <c r="H48" t="s">
        <v>8239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8270</v>
      </c>
      <c r="O48" t="s">
        <v>8274</v>
      </c>
      <c r="P48" s="10">
        <v>1</v>
      </c>
      <c r="Q48" s="11">
        <v>46.2</v>
      </c>
      <c r="R48" s="9">
        <v>40395.714722222219</v>
      </c>
      <c r="S48" s="9">
        <v>40432.165972222225</v>
      </c>
    </row>
    <row r="49" spans="1:19" x14ac:dyDescent="0.25">
      <c r="A49">
        <v>2089</v>
      </c>
      <c r="B49" s="3" t="s">
        <v>2088</v>
      </c>
      <c r="C49" s="3" t="s">
        <v>6196</v>
      </c>
      <c r="D49" s="6">
        <v>2500</v>
      </c>
      <c r="E49" s="8">
        <v>3010.01</v>
      </c>
      <c r="F49" t="s">
        <v>8213</v>
      </c>
      <c r="G49" t="s">
        <v>8218</v>
      </c>
      <c r="H49" t="s">
        <v>8239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8270</v>
      </c>
      <c r="O49" t="s">
        <v>8274</v>
      </c>
      <c r="P49" s="10">
        <v>1</v>
      </c>
      <c r="Q49" s="11">
        <v>48.55</v>
      </c>
      <c r="R49" s="9">
        <v>41453.076319444444</v>
      </c>
      <c r="S49" s="9">
        <v>41488.076319444444</v>
      </c>
    </row>
    <row r="50" spans="1:19" ht="30" x14ac:dyDescent="0.25">
      <c r="A50">
        <v>2090</v>
      </c>
      <c r="B50" s="3" t="s">
        <v>2089</v>
      </c>
      <c r="C50" s="3" t="s">
        <v>6197</v>
      </c>
      <c r="D50" s="6">
        <v>8000</v>
      </c>
      <c r="E50" s="8">
        <v>9203.23</v>
      </c>
      <c r="F50" t="s">
        <v>8213</v>
      </c>
      <c r="G50" t="s">
        <v>8218</v>
      </c>
      <c r="H50" t="s">
        <v>8239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8270</v>
      </c>
      <c r="O50" t="s">
        <v>8274</v>
      </c>
      <c r="P50" s="10">
        <v>1</v>
      </c>
      <c r="Q50" s="11">
        <v>57.52</v>
      </c>
      <c r="R50" s="9">
        <v>41299.381423611114</v>
      </c>
      <c r="S50" s="9">
        <v>41329.381423611114</v>
      </c>
    </row>
    <row r="51" spans="1:19" ht="30" x14ac:dyDescent="0.25">
      <c r="A51">
        <v>2091</v>
      </c>
      <c r="B51" s="3" t="s">
        <v>2090</v>
      </c>
      <c r="C51" s="3" t="s">
        <v>6198</v>
      </c>
      <c r="D51" s="6">
        <v>18000</v>
      </c>
      <c r="E51" s="8">
        <v>21684.2</v>
      </c>
      <c r="F51" t="s">
        <v>8213</v>
      </c>
      <c r="G51" t="s">
        <v>8218</v>
      </c>
      <c r="H51" t="s">
        <v>8239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8270</v>
      </c>
      <c r="O51" t="s">
        <v>8274</v>
      </c>
      <c r="P51" s="10">
        <v>1</v>
      </c>
      <c r="Q51" s="11">
        <v>88.15</v>
      </c>
      <c r="R51" s="9">
        <v>40555.322662037033</v>
      </c>
      <c r="S51" s="9">
        <v>40603.833333333336</v>
      </c>
    </row>
    <row r="52" spans="1:19" ht="30" x14ac:dyDescent="0.25">
      <c r="A52">
        <v>2092</v>
      </c>
      <c r="B52" s="3" t="s">
        <v>2091</v>
      </c>
      <c r="C52" s="3" t="s">
        <v>6199</v>
      </c>
      <c r="D52" s="6">
        <v>6000</v>
      </c>
      <c r="E52" s="8">
        <v>6077</v>
      </c>
      <c r="F52" t="s">
        <v>8213</v>
      </c>
      <c r="G52" t="s">
        <v>8218</v>
      </c>
      <c r="H52" t="s">
        <v>8239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8270</v>
      </c>
      <c r="O52" t="s">
        <v>8274</v>
      </c>
      <c r="P52" s="10">
        <v>1</v>
      </c>
      <c r="Q52" s="11">
        <v>110.49</v>
      </c>
      <c r="R52" s="9">
        <v>40763.707546296297</v>
      </c>
      <c r="S52" s="9">
        <v>40823.707546296297</v>
      </c>
    </row>
    <row r="53" spans="1:19" ht="30" x14ac:dyDescent="0.25">
      <c r="A53">
        <v>2093</v>
      </c>
      <c r="B53" s="3" t="s">
        <v>2092</v>
      </c>
      <c r="C53" s="3" t="s">
        <v>6200</v>
      </c>
      <c r="D53" s="6">
        <v>1500</v>
      </c>
      <c r="E53" s="8">
        <v>1537</v>
      </c>
      <c r="F53" t="s">
        <v>8213</v>
      </c>
      <c r="G53" t="s">
        <v>8218</v>
      </c>
      <c r="H53" t="s">
        <v>8239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8270</v>
      </c>
      <c r="O53" t="s">
        <v>8274</v>
      </c>
      <c r="P53" s="10">
        <v>1</v>
      </c>
      <c r="Q53" s="11">
        <v>66.83</v>
      </c>
      <c r="R53" s="9">
        <v>41205.854537037041</v>
      </c>
      <c r="S53" s="9">
        <v>41265.896203703705</v>
      </c>
    </row>
    <row r="54" spans="1:19" ht="30" x14ac:dyDescent="0.25">
      <c r="A54">
        <v>2094</v>
      </c>
      <c r="B54" s="3" t="s">
        <v>2093</v>
      </c>
      <c r="C54" s="3" t="s">
        <v>6201</v>
      </c>
      <c r="D54" s="6">
        <v>3500</v>
      </c>
      <c r="E54" s="8">
        <v>4219</v>
      </c>
      <c r="F54" t="s">
        <v>8213</v>
      </c>
      <c r="G54" t="s">
        <v>8218</v>
      </c>
      <c r="H54" t="s">
        <v>8239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8270</v>
      </c>
      <c r="O54" t="s">
        <v>8274</v>
      </c>
      <c r="P54" s="10">
        <v>1</v>
      </c>
      <c r="Q54" s="11">
        <v>58.6</v>
      </c>
      <c r="R54" s="9">
        <v>40939.02002314815</v>
      </c>
      <c r="S54" s="9">
        <v>40973.125</v>
      </c>
    </row>
    <row r="55" spans="1:19" ht="30" x14ac:dyDescent="0.25">
      <c r="A55">
        <v>2095</v>
      </c>
      <c r="B55" s="3" t="s">
        <v>2094</v>
      </c>
      <c r="C55" s="3" t="s">
        <v>6202</v>
      </c>
      <c r="D55" s="6">
        <v>2500</v>
      </c>
      <c r="E55" s="8">
        <v>2500</v>
      </c>
      <c r="F55" t="s">
        <v>8213</v>
      </c>
      <c r="G55" t="s">
        <v>8218</v>
      </c>
      <c r="H55" t="s">
        <v>8239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8270</v>
      </c>
      <c r="O55" t="s">
        <v>8274</v>
      </c>
      <c r="P55" s="10">
        <v>1</v>
      </c>
      <c r="Q55" s="11">
        <v>113.64</v>
      </c>
      <c r="R55" s="9">
        <v>40758.733483796292</v>
      </c>
      <c r="S55" s="9">
        <v>40818.733483796292</v>
      </c>
    </row>
    <row r="56" spans="1:19" ht="30" x14ac:dyDescent="0.25">
      <c r="A56">
        <v>2096</v>
      </c>
      <c r="B56" s="3" t="s">
        <v>2095</v>
      </c>
      <c r="C56" s="3" t="s">
        <v>6203</v>
      </c>
      <c r="D56" s="6">
        <v>600</v>
      </c>
      <c r="E56" s="8">
        <v>610</v>
      </c>
      <c r="F56" t="s">
        <v>8213</v>
      </c>
      <c r="G56" t="s">
        <v>8218</v>
      </c>
      <c r="H56" t="s">
        <v>8239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8270</v>
      </c>
      <c r="O56" t="s">
        <v>8274</v>
      </c>
      <c r="P56" s="10">
        <v>1</v>
      </c>
      <c r="Q56" s="11">
        <v>43.57</v>
      </c>
      <c r="R56" s="9">
        <v>41192.758506944447</v>
      </c>
      <c r="S56" s="9">
        <v>41208.165972222225</v>
      </c>
    </row>
    <row r="57" spans="1:19" ht="30" x14ac:dyDescent="0.25">
      <c r="A57">
        <v>2097</v>
      </c>
      <c r="B57" s="3" t="s">
        <v>2096</v>
      </c>
      <c r="C57" s="3" t="s">
        <v>6204</v>
      </c>
      <c r="D57" s="6">
        <v>3000</v>
      </c>
      <c r="E57" s="8">
        <v>3000</v>
      </c>
      <c r="F57" t="s">
        <v>8213</v>
      </c>
      <c r="G57" t="s">
        <v>8218</v>
      </c>
      <c r="H57" t="s">
        <v>8239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8270</v>
      </c>
      <c r="O57" t="s">
        <v>8274</v>
      </c>
      <c r="P57" s="10">
        <v>1</v>
      </c>
      <c r="Q57" s="11">
        <v>78.95</v>
      </c>
      <c r="R57" s="9">
        <v>40818.58489583333</v>
      </c>
      <c r="S57" s="9">
        <v>40878.626562500001</v>
      </c>
    </row>
    <row r="58" spans="1:19" ht="30" x14ac:dyDescent="0.25">
      <c r="A58">
        <v>2098</v>
      </c>
      <c r="B58" s="3" t="s">
        <v>2097</v>
      </c>
      <c r="C58" s="3" t="s">
        <v>6205</v>
      </c>
      <c r="D58" s="6">
        <v>6000</v>
      </c>
      <c r="E58" s="8">
        <v>6020</v>
      </c>
      <c r="F58" t="s">
        <v>8213</v>
      </c>
      <c r="G58" t="s">
        <v>8218</v>
      </c>
      <c r="H58" t="s">
        <v>8239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8270</v>
      </c>
      <c r="O58" t="s">
        <v>8274</v>
      </c>
      <c r="P58" s="10">
        <v>1</v>
      </c>
      <c r="Q58" s="11">
        <v>188.13</v>
      </c>
      <c r="R58" s="9">
        <v>40946.11383101852</v>
      </c>
      <c r="S58" s="9">
        <v>40976.11383101852</v>
      </c>
    </row>
    <row r="59" spans="1:19" x14ac:dyDescent="0.25">
      <c r="A59">
        <v>2099</v>
      </c>
      <c r="B59" s="3" t="s">
        <v>2098</v>
      </c>
      <c r="C59" s="3" t="s">
        <v>6206</v>
      </c>
      <c r="D59" s="6">
        <v>3000</v>
      </c>
      <c r="E59" s="8">
        <v>3971</v>
      </c>
      <c r="F59" t="s">
        <v>8213</v>
      </c>
      <c r="G59" t="s">
        <v>8218</v>
      </c>
      <c r="H59" t="s">
        <v>8239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8270</v>
      </c>
      <c r="O59" t="s">
        <v>8274</v>
      </c>
      <c r="P59" s="10">
        <v>1</v>
      </c>
      <c r="Q59" s="11">
        <v>63.03</v>
      </c>
      <c r="R59" s="9">
        <v>42173.746342592596</v>
      </c>
      <c r="S59" s="9">
        <v>42187.152777777781</v>
      </c>
    </row>
    <row r="60" spans="1:19" ht="30" x14ac:dyDescent="0.25">
      <c r="A60">
        <v>2100</v>
      </c>
      <c r="B60" s="3" t="s">
        <v>2099</v>
      </c>
      <c r="C60" s="3" t="s">
        <v>6207</v>
      </c>
      <c r="D60" s="6">
        <v>600</v>
      </c>
      <c r="E60" s="8">
        <v>820</v>
      </c>
      <c r="F60" t="s">
        <v>8213</v>
      </c>
      <c r="G60" t="s">
        <v>8218</v>
      </c>
      <c r="H60" t="s">
        <v>8239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8270</v>
      </c>
      <c r="O60" t="s">
        <v>8274</v>
      </c>
      <c r="P60" s="10">
        <v>1</v>
      </c>
      <c r="Q60" s="11">
        <v>30.37</v>
      </c>
      <c r="R60" s="9">
        <v>41074.834965277776</v>
      </c>
      <c r="S60" s="9">
        <v>41090.165972222225</v>
      </c>
    </row>
    <row r="61" spans="1:19" ht="30" x14ac:dyDescent="0.25">
      <c r="A61">
        <v>2101</v>
      </c>
      <c r="B61" s="3" t="s">
        <v>2100</v>
      </c>
      <c r="C61" s="3" t="s">
        <v>6208</v>
      </c>
      <c r="D61" s="6">
        <v>2000</v>
      </c>
      <c r="E61" s="8">
        <v>2265</v>
      </c>
      <c r="F61" t="s">
        <v>8213</v>
      </c>
      <c r="G61" t="s">
        <v>8218</v>
      </c>
      <c r="H61" t="s">
        <v>8239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8270</v>
      </c>
      <c r="O61" t="s">
        <v>8274</v>
      </c>
      <c r="P61" s="10">
        <v>1</v>
      </c>
      <c r="Q61" s="11">
        <v>51.48</v>
      </c>
      <c r="R61" s="9">
        <v>40892.149467592593</v>
      </c>
      <c r="S61" s="9">
        <v>40952.149467592593</v>
      </c>
    </row>
    <row r="62" spans="1:19" ht="30" x14ac:dyDescent="0.25">
      <c r="A62">
        <v>2102</v>
      </c>
      <c r="B62" s="3" t="s">
        <v>2101</v>
      </c>
      <c r="C62" s="3" t="s">
        <v>6209</v>
      </c>
      <c r="D62" s="6">
        <v>1000</v>
      </c>
      <c r="E62" s="8">
        <v>1360</v>
      </c>
      <c r="F62" t="s">
        <v>8213</v>
      </c>
      <c r="G62" t="s">
        <v>8218</v>
      </c>
      <c r="H62" t="s">
        <v>8239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8270</v>
      </c>
      <c r="O62" t="s">
        <v>8274</v>
      </c>
      <c r="P62" s="10">
        <v>1</v>
      </c>
      <c r="Q62" s="11">
        <v>35.79</v>
      </c>
      <c r="R62" s="9">
        <v>40638.868611111109</v>
      </c>
      <c r="S62" s="9">
        <v>40668.868611111109</v>
      </c>
    </row>
    <row r="63" spans="1:19" x14ac:dyDescent="0.25">
      <c r="A63">
        <v>2103</v>
      </c>
      <c r="B63" s="3" t="s">
        <v>2102</v>
      </c>
      <c r="C63" s="3" t="s">
        <v>6210</v>
      </c>
      <c r="D63" s="6">
        <v>7777</v>
      </c>
      <c r="E63" s="8">
        <v>11364</v>
      </c>
      <c r="F63" t="s">
        <v>8213</v>
      </c>
      <c r="G63" t="s">
        <v>8218</v>
      </c>
      <c r="H63" t="s">
        <v>8239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8270</v>
      </c>
      <c r="O63" t="s">
        <v>8274</v>
      </c>
      <c r="P63" s="10">
        <v>1</v>
      </c>
      <c r="Q63" s="11">
        <v>98.82</v>
      </c>
      <c r="R63" s="9">
        <v>41192.754942129628</v>
      </c>
      <c r="S63" s="9">
        <v>41222.7966087963</v>
      </c>
    </row>
    <row r="64" spans="1:19" ht="30" x14ac:dyDescent="0.25">
      <c r="A64">
        <v>2104</v>
      </c>
      <c r="B64" s="3" t="s">
        <v>2103</v>
      </c>
      <c r="C64" s="3" t="s">
        <v>6211</v>
      </c>
      <c r="D64" s="6">
        <v>800</v>
      </c>
      <c r="E64" s="8">
        <v>1036</v>
      </c>
      <c r="F64" t="s">
        <v>8213</v>
      </c>
      <c r="G64" t="s">
        <v>8218</v>
      </c>
      <c r="H64" t="s">
        <v>8239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8270</v>
      </c>
      <c r="O64" t="s">
        <v>8274</v>
      </c>
      <c r="P64" s="10">
        <v>1</v>
      </c>
      <c r="Q64" s="11">
        <v>28</v>
      </c>
      <c r="R64" s="9">
        <v>41394.074467592596</v>
      </c>
      <c r="S64" s="9">
        <v>41425</v>
      </c>
    </row>
    <row r="65" spans="1:19" x14ac:dyDescent="0.25">
      <c r="A65">
        <v>2105</v>
      </c>
      <c r="B65" s="3" t="s">
        <v>2104</v>
      </c>
      <c r="C65" s="3" t="s">
        <v>6212</v>
      </c>
      <c r="D65" s="6">
        <v>2000</v>
      </c>
      <c r="E65" s="8">
        <v>5080</v>
      </c>
      <c r="F65" t="s">
        <v>8213</v>
      </c>
      <c r="G65" t="s">
        <v>8218</v>
      </c>
      <c r="H65" t="s">
        <v>8239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8270</v>
      </c>
      <c r="O65" t="s">
        <v>8274</v>
      </c>
      <c r="P65" s="10">
        <v>3</v>
      </c>
      <c r="Q65" s="11">
        <v>51.31</v>
      </c>
      <c r="R65" s="9">
        <v>41951.788807870369</v>
      </c>
      <c r="S65" s="9">
        <v>41964.166666666672</v>
      </c>
    </row>
    <row r="66" spans="1:19" ht="30" x14ac:dyDescent="0.25">
      <c r="A66">
        <v>2106</v>
      </c>
      <c r="B66" s="3" t="s">
        <v>2105</v>
      </c>
      <c r="C66" s="3" t="s">
        <v>6213</v>
      </c>
      <c r="D66" s="6">
        <v>2200</v>
      </c>
      <c r="E66" s="8">
        <v>2355</v>
      </c>
      <c r="F66" t="s">
        <v>8213</v>
      </c>
      <c r="G66" t="s">
        <v>8218</v>
      </c>
      <c r="H66" t="s">
        <v>8239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8270</v>
      </c>
      <c r="O66" t="s">
        <v>8274</v>
      </c>
      <c r="P66" s="10">
        <v>1</v>
      </c>
      <c r="Q66" s="11">
        <v>53.52</v>
      </c>
      <c r="R66" s="9">
        <v>41270.21497685185</v>
      </c>
      <c r="S66" s="9">
        <v>41300.21497685185</v>
      </c>
    </row>
    <row r="67" spans="1:19" ht="30" x14ac:dyDescent="0.25">
      <c r="A67">
        <v>2107</v>
      </c>
      <c r="B67" s="3" t="s">
        <v>2106</v>
      </c>
      <c r="C67" s="3" t="s">
        <v>6214</v>
      </c>
      <c r="D67" s="6">
        <v>2000</v>
      </c>
      <c r="E67" s="8">
        <v>2154.66</v>
      </c>
      <c r="F67" t="s">
        <v>8213</v>
      </c>
      <c r="G67" t="s">
        <v>8218</v>
      </c>
      <c r="H67" t="s">
        <v>8239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8270</v>
      </c>
      <c r="O67" t="s">
        <v>8274</v>
      </c>
      <c r="P67" s="10">
        <v>1</v>
      </c>
      <c r="Q67" s="11">
        <v>37.15</v>
      </c>
      <c r="R67" s="9">
        <v>41934.71056712963</v>
      </c>
      <c r="S67" s="9">
        <v>41955.752233796295</v>
      </c>
    </row>
    <row r="68" spans="1:19" ht="30" x14ac:dyDescent="0.25">
      <c r="A68">
        <v>2108</v>
      </c>
      <c r="B68" s="3" t="s">
        <v>2107</v>
      </c>
      <c r="C68" s="3" t="s">
        <v>6215</v>
      </c>
      <c r="D68" s="6">
        <v>16000</v>
      </c>
      <c r="E68" s="8">
        <v>17170</v>
      </c>
      <c r="F68" t="s">
        <v>8213</v>
      </c>
      <c r="G68" t="s">
        <v>8218</v>
      </c>
      <c r="H68" t="s">
        <v>8239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8270</v>
      </c>
      <c r="O68" t="s">
        <v>8274</v>
      </c>
      <c r="P68" s="10">
        <v>1</v>
      </c>
      <c r="Q68" s="11">
        <v>89.9</v>
      </c>
      <c r="R68" s="9">
        <v>41135.175694444442</v>
      </c>
      <c r="S68" s="9">
        <v>41162.163194444445</v>
      </c>
    </row>
    <row r="69" spans="1:19" x14ac:dyDescent="0.25">
      <c r="A69">
        <v>2109</v>
      </c>
      <c r="B69" s="3" t="s">
        <v>2108</v>
      </c>
      <c r="C69" s="3" t="s">
        <v>6216</v>
      </c>
      <c r="D69" s="6">
        <v>4000</v>
      </c>
      <c r="E69" s="8">
        <v>4261</v>
      </c>
      <c r="F69" t="s">
        <v>8213</v>
      </c>
      <c r="G69" t="s">
        <v>8218</v>
      </c>
      <c r="H69" t="s">
        <v>8239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8270</v>
      </c>
      <c r="O69" t="s">
        <v>8274</v>
      </c>
      <c r="P69" s="10">
        <v>1</v>
      </c>
      <c r="Q69" s="11">
        <v>106.53</v>
      </c>
      <c r="R69" s="9">
        <v>42160.708530092597</v>
      </c>
      <c r="S69" s="9">
        <v>42190.708530092597</v>
      </c>
    </row>
    <row r="70" spans="1:19" x14ac:dyDescent="0.25">
      <c r="A70">
        <v>2110</v>
      </c>
      <c r="B70" s="3" t="s">
        <v>2109</v>
      </c>
      <c r="C70" s="3" t="s">
        <v>6217</v>
      </c>
      <c r="D70" s="6">
        <v>2000</v>
      </c>
      <c r="E70" s="8">
        <v>2007</v>
      </c>
      <c r="F70" t="s">
        <v>8213</v>
      </c>
      <c r="G70" t="s">
        <v>8218</v>
      </c>
      <c r="H70" t="s">
        <v>8239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8270</v>
      </c>
      <c r="O70" t="s">
        <v>8274</v>
      </c>
      <c r="P70" s="10">
        <v>1</v>
      </c>
      <c r="Q70" s="11">
        <v>52.82</v>
      </c>
      <c r="R70" s="9">
        <v>41759.670937499999</v>
      </c>
      <c r="S70" s="9">
        <v>41787.207638888889</v>
      </c>
    </row>
    <row r="71" spans="1:19" ht="30" x14ac:dyDescent="0.25">
      <c r="A71">
        <v>2111</v>
      </c>
      <c r="B71" s="3" t="s">
        <v>2110</v>
      </c>
      <c r="C71" s="3" t="s">
        <v>6218</v>
      </c>
      <c r="D71" s="6">
        <v>2000</v>
      </c>
      <c r="E71" s="8">
        <v>2130</v>
      </c>
      <c r="F71" t="s">
        <v>8213</v>
      </c>
      <c r="G71" t="s">
        <v>8218</v>
      </c>
      <c r="H71" t="s">
        <v>8239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8270</v>
      </c>
      <c r="O71" t="s">
        <v>8274</v>
      </c>
      <c r="P71" s="10">
        <v>1</v>
      </c>
      <c r="Q71" s="11">
        <v>54.62</v>
      </c>
      <c r="R71" s="9">
        <v>40703.197048611109</v>
      </c>
      <c r="S71" s="9">
        <v>40770.041666666664</v>
      </c>
    </row>
    <row r="72" spans="1:19" ht="30" x14ac:dyDescent="0.25">
      <c r="A72">
        <v>2112</v>
      </c>
      <c r="B72" s="3" t="s">
        <v>2111</v>
      </c>
      <c r="C72" s="3" t="s">
        <v>6219</v>
      </c>
      <c r="D72" s="6">
        <v>300</v>
      </c>
      <c r="E72" s="8">
        <v>300</v>
      </c>
      <c r="F72" t="s">
        <v>8213</v>
      </c>
      <c r="G72" t="s">
        <v>8218</v>
      </c>
      <c r="H72" t="s">
        <v>8239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8270</v>
      </c>
      <c r="O72" t="s">
        <v>8274</v>
      </c>
      <c r="P72" s="10">
        <v>1</v>
      </c>
      <c r="Q72" s="11">
        <v>27.27</v>
      </c>
      <c r="R72" s="9">
        <v>41365.928159722222</v>
      </c>
      <c r="S72" s="9">
        <v>41379.928159722222</v>
      </c>
    </row>
    <row r="73" spans="1:19" x14ac:dyDescent="0.25">
      <c r="A73">
        <v>2113</v>
      </c>
      <c r="B73" s="3" t="s">
        <v>2112</v>
      </c>
      <c r="C73" s="3" t="s">
        <v>6220</v>
      </c>
      <c r="D73" s="6">
        <v>7000</v>
      </c>
      <c r="E73" s="8">
        <v>7340</v>
      </c>
      <c r="F73" t="s">
        <v>8213</v>
      </c>
      <c r="G73" t="s">
        <v>8218</v>
      </c>
      <c r="H73" t="s">
        <v>8239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8270</v>
      </c>
      <c r="O73" t="s">
        <v>8274</v>
      </c>
      <c r="P73" s="10">
        <v>1</v>
      </c>
      <c r="Q73" s="11">
        <v>68.599999999999994</v>
      </c>
      <c r="R73" s="9">
        <v>41870.86546296296</v>
      </c>
      <c r="S73" s="9">
        <v>41905.86546296296</v>
      </c>
    </row>
    <row r="74" spans="1:19" ht="30" x14ac:dyDescent="0.25">
      <c r="A74">
        <v>2114</v>
      </c>
      <c r="B74" s="3" t="s">
        <v>2113</v>
      </c>
      <c r="C74" s="3" t="s">
        <v>6221</v>
      </c>
      <c r="D74" s="6">
        <v>5000</v>
      </c>
      <c r="E74" s="8">
        <v>5235</v>
      </c>
      <c r="F74" t="s">
        <v>8213</v>
      </c>
      <c r="G74" t="s">
        <v>8218</v>
      </c>
      <c r="H74" t="s">
        <v>8239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8270</v>
      </c>
      <c r="O74" t="s">
        <v>8274</v>
      </c>
      <c r="P74" s="10">
        <v>1</v>
      </c>
      <c r="Q74" s="11">
        <v>35.61</v>
      </c>
      <c r="R74" s="9">
        <v>40458.815625000003</v>
      </c>
      <c r="S74" s="9">
        <v>40521.207638888889</v>
      </c>
    </row>
    <row r="75" spans="1:19" ht="30" x14ac:dyDescent="0.25">
      <c r="A75">
        <v>2115</v>
      </c>
      <c r="B75" s="3" t="s">
        <v>2114</v>
      </c>
      <c r="C75" s="3" t="s">
        <v>6222</v>
      </c>
      <c r="D75" s="6">
        <v>1500</v>
      </c>
      <c r="E75" s="8">
        <v>3385</v>
      </c>
      <c r="F75" t="s">
        <v>8213</v>
      </c>
      <c r="G75" t="s">
        <v>8218</v>
      </c>
      <c r="H75" t="s">
        <v>8239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8270</v>
      </c>
      <c r="O75" t="s">
        <v>8274</v>
      </c>
      <c r="P75" s="10">
        <v>2</v>
      </c>
      <c r="Q75" s="11">
        <v>94.03</v>
      </c>
      <c r="R75" s="9">
        <v>40564.081030092595</v>
      </c>
      <c r="S75" s="9">
        <v>40594.081030092595</v>
      </c>
    </row>
    <row r="76" spans="1:19" ht="30" x14ac:dyDescent="0.25">
      <c r="A76">
        <v>2116</v>
      </c>
      <c r="B76" s="3" t="s">
        <v>2115</v>
      </c>
      <c r="C76" s="3" t="s">
        <v>6223</v>
      </c>
      <c r="D76" s="6">
        <v>48000</v>
      </c>
      <c r="E76" s="8">
        <v>48434</v>
      </c>
      <c r="F76" t="s">
        <v>8213</v>
      </c>
      <c r="G76" t="s">
        <v>8218</v>
      </c>
      <c r="H76" t="s">
        <v>8239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8270</v>
      </c>
      <c r="O76" t="s">
        <v>8274</v>
      </c>
      <c r="P76" s="10">
        <v>1</v>
      </c>
      <c r="Q76" s="11">
        <v>526.46</v>
      </c>
      <c r="R76" s="9">
        <v>41136.777812500004</v>
      </c>
      <c r="S76" s="9">
        <v>41184.777812500004</v>
      </c>
    </row>
    <row r="77" spans="1:19" ht="30" x14ac:dyDescent="0.25">
      <c r="A77">
        <v>2117</v>
      </c>
      <c r="B77" s="3" t="s">
        <v>2116</v>
      </c>
      <c r="C77" s="3" t="s">
        <v>6224</v>
      </c>
      <c r="D77" s="6">
        <v>1200</v>
      </c>
      <c r="E77" s="8">
        <v>1773</v>
      </c>
      <c r="F77" t="s">
        <v>8213</v>
      </c>
      <c r="G77" t="s">
        <v>8218</v>
      </c>
      <c r="H77" t="s">
        <v>8239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8270</v>
      </c>
      <c r="O77" t="s">
        <v>8274</v>
      </c>
      <c r="P77" s="10">
        <v>1</v>
      </c>
      <c r="Q77" s="11">
        <v>50.66</v>
      </c>
      <c r="R77" s="9">
        <v>42290.059594907405</v>
      </c>
      <c r="S77" s="9">
        <v>42304.207638888889</v>
      </c>
    </row>
    <row r="78" spans="1:19" x14ac:dyDescent="0.25">
      <c r="A78">
        <v>2118</v>
      </c>
      <c r="B78" s="3" t="s">
        <v>2117</v>
      </c>
      <c r="C78" s="3" t="s">
        <v>6225</v>
      </c>
      <c r="D78" s="6">
        <v>1000</v>
      </c>
      <c r="E78" s="8">
        <v>1346.11</v>
      </c>
      <c r="F78" t="s">
        <v>8213</v>
      </c>
      <c r="G78" t="s">
        <v>8218</v>
      </c>
      <c r="H78" t="s">
        <v>8239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8270</v>
      </c>
      <c r="O78" t="s">
        <v>8274</v>
      </c>
      <c r="P78" s="10">
        <v>1</v>
      </c>
      <c r="Q78" s="11">
        <v>79.180000000000007</v>
      </c>
      <c r="R78" s="9">
        <v>40718.839537037034</v>
      </c>
      <c r="S78" s="9">
        <v>40748.839537037034</v>
      </c>
    </row>
    <row r="79" spans="1:19" ht="30" x14ac:dyDescent="0.25">
      <c r="A79">
        <v>2119</v>
      </c>
      <c r="B79" s="3" t="s">
        <v>2118</v>
      </c>
      <c r="C79" s="3" t="s">
        <v>6226</v>
      </c>
      <c r="D79" s="6">
        <v>2000</v>
      </c>
      <c r="E79" s="8">
        <v>2015</v>
      </c>
      <c r="F79" t="s">
        <v>8213</v>
      </c>
      <c r="G79" t="s">
        <v>8218</v>
      </c>
      <c r="H79" t="s">
        <v>8239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8270</v>
      </c>
      <c r="O79" t="s">
        <v>8274</v>
      </c>
      <c r="P79" s="10">
        <v>1</v>
      </c>
      <c r="Q79" s="11">
        <v>91.59</v>
      </c>
      <c r="R79" s="9">
        <v>41107.130150462966</v>
      </c>
      <c r="S79" s="9">
        <v>41137.130150462966</v>
      </c>
    </row>
    <row r="80" spans="1:19" ht="30" x14ac:dyDescent="0.25">
      <c r="A80">
        <v>2120</v>
      </c>
      <c r="B80" s="3" t="s">
        <v>2119</v>
      </c>
      <c r="C80" s="3" t="s">
        <v>6227</v>
      </c>
      <c r="D80" s="6">
        <v>8000</v>
      </c>
      <c r="E80" s="8">
        <v>8070.43</v>
      </c>
      <c r="F80" t="s">
        <v>8213</v>
      </c>
      <c r="G80" t="s">
        <v>8218</v>
      </c>
      <c r="H80" t="s">
        <v>8239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8270</v>
      </c>
      <c r="O80" t="s">
        <v>8274</v>
      </c>
      <c r="P80" s="10">
        <v>1</v>
      </c>
      <c r="Q80" s="11">
        <v>116.96</v>
      </c>
      <c r="R80" s="9">
        <v>41591.964537037034</v>
      </c>
      <c r="S80" s="9">
        <v>41640.964537037034</v>
      </c>
    </row>
    <row r="81" spans="1:19" x14ac:dyDescent="0.25">
      <c r="A81">
        <v>2301</v>
      </c>
      <c r="B81" s="3" t="s">
        <v>2300</v>
      </c>
      <c r="C81" s="3" t="s">
        <v>6408</v>
      </c>
      <c r="D81" s="6">
        <v>5000</v>
      </c>
      <c r="E81" s="8">
        <v>6680.22</v>
      </c>
      <c r="F81" t="s">
        <v>8213</v>
      </c>
      <c r="G81" t="s">
        <v>8218</v>
      </c>
      <c r="H81" t="s">
        <v>8239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8270</v>
      </c>
      <c r="O81" t="s">
        <v>8274</v>
      </c>
      <c r="P81" s="10">
        <v>1</v>
      </c>
      <c r="Q81" s="11">
        <v>31.66</v>
      </c>
      <c r="R81" s="9">
        <v>41416.146944444445</v>
      </c>
      <c r="S81" s="9">
        <v>41446.146944444445</v>
      </c>
    </row>
    <row r="82" spans="1:19" ht="30" x14ac:dyDescent="0.25">
      <c r="A82">
        <v>2302</v>
      </c>
      <c r="B82" s="3" t="s">
        <v>2301</v>
      </c>
      <c r="C82" s="3" t="s">
        <v>6409</v>
      </c>
      <c r="D82" s="6">
        <v>2300</v>
      </c>
      <c r="E82" s="8">
        <v>3925</v>
      </c>
      <c r="F82" t="s">
        <v>8213</v>
      </c>
      <c r="G82" t="s">
        <v>8218</v>
      </c>
      <c r="H82" t="s">
        <v>8239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8270</v>
      </c>
      <c r="O82" t="s">
        <v>8274</v>
      </c>
      <c r="P82" s="10">
        <v>2</v>
      </c>
      <c r="Q82" s="11">
        <v>46.18</v>
      </c>
      <c r="R82" s="9">
        <v>41605.868449074071</v>
      </c>
      <c r="S82" s="9">
        <v>41639.291666666664</v>
      </c>
    </row>
    <row r="83" spans="1:19" ht="30" x14ac:dyDescent="0.25">
      <c r="A83">
        <v>2303</v>
      </c>
      <c r="B83" s="3" t="s">
        <v>2302</v>
      </c>
      <c r="C83" s="3" t="s">
        <v>6410</v>
      </c>
      <c r="D83" s="6">
        <v>6450</v>
      </c>
      <c r="E83" s="8">
        <v>7053.61</v>
      </c>
      <c r="F83" t="s">
        <v>8213</v>
      </c>
      <c r="G83" t="s">
        <v>8218</v>
      </c>
      <c r="H83" t="s">
        <v>8239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8270</v>
      </c>
      <c r="O83" t="s">
        <v>8274</v>
      </c>
      <c r="P83" s="10">
        <v>1</v>
      </c>
      <c r="Q83" s="11">
        <v>68.48</v>
      </c>
      <c r="R83" s="9">
        <v>40850.111064814817</v>
      </c>
      <c r="S83" s="9">
        <v>40890.152731481481</v>
      </c>
    </row>
    <row r="84" spans="1:19" ht="30" x14ac:dyDescent="0.25">
      <c r="A84">
        <v>2304</v>
      </c>
      <c r="B84" s="3" t="s">
        <v>2303</v>
      </c>
      <c r="C84" s="3" t="s">
        <v>6411</v>
      </c>
      <c r="D84" s="6">
        <v>6000</v>
      </c>
      <c r="E84" s="8">
        <v>6042.02</v>
      </c>
      <c r="F84" t="s">
        <v>8213</v>
      </c>
      <c r="G84" t="s">
        <v>8218</v>
      </c>
      <c r="H84" t="s">
        <v>8239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8270</v>
      </c>
      <c r="O84" t="s">
        <v>8274</v>
      </c>
      <c r="P84" s="10">
        <v>1</v>
      </c>
      <c r="Q84" s="11">
        <v>53.47</v>
      </c>
      <c r="R84" s="9">
        <v>40502.815868055557</v>
      </c>
      <c r="S84" s="9">
        <v>40544.207638888889</v>
      </c>
    </row>
    <row r="85" spans="1:19" ht="30" x14ac:dyDescent="0.25">
      <c r="A85">
        <v>2305</v>
      </c>
      <c r="B85" s="3" t="s">
        <v>2304</v>
      </c>
      <c r="C85" s="3" t="s">
        <v>6412</v>
      </c>
      <c r="D85" s="6">
        <v>18000</v>
      </c>
      <c r="E85" s="8">
        <v>18221</v>
      </c>
      <c r="F85" t="s">
        <v>8213</v>
      </c>
      <c r="G85" t="s">
        <v>8218</v>
      </c>
      <c r="H85" t="s">
        <v>8239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8270</v>
      </c>
      <c r="O85" t="s">
        <v>8274</v>
      </c>
      <c r="P85" s="10">
        <v>1</v>
      </c>
      <c r="Q85" s="11">
        <v>109.11</v>
      </c>
      <c r="R85" s="9">
        <v>41834.695277777777</v>
      </c>
      <c r="S85" s="9">
        <v>41859.75</v>
      </c>
    </row>
    <row r="86" spans="1:19" ht="30" x14ac:dyDescent="0.25">
      <c r="A86">
        <v>2306</v>
      </c>
      <c r="B86" s="3" t="s">
        <v>2305</v>
      </c>
      <c r="C86" s="3" t="s">
        <v>6413</v>
      </c>
      <c r="D86" s="6">
        <v>3500</v>
      </c>
      <c r="E86" s="8">
        <v>3736.55</v>
      </c>
      <c r="F86" t="s">
        <v>8213</v>
      </c>
      <c r="G86" t="s">
        <v>8218</v>
      </c>
      <c r="H86" t="s">
        <v>8239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8270</v>
      </c>
      <c r="O86" t="s">
        <v>8274</v>
      </c>
      <c r="P86" s="10">
        <v>1</v>
      </c>
      <c r="Q86" s="11">
        <v>51.19</v>
      </c>
      <c r="R86" s="9">
        <v>40948.16815972222</v>
      </c>
      <c r="S86" s="9">
        <v>40978.16815972222</v>
      </c>
    </row>
    <row r="87" spans="1:19" ht="30" x14ac:dyDescent="0.25">
      <c r="A87">
        <v>2307</v>
      </c>
      <c r="B87" s="3" t="s">
        <v>2306</v>
      </c>
      <c r="C87" s="3" t="s">
        <v>6414</v>
      </c>
      <c r="D87" s="6">
        <v>1964.47</v>
      </c>
      <c r="E87" s="8">
        <v>2095.2600000000002</v>
      </c>
      <c r="F87" t="s">
        <v>8213</v>
      </c>
      <c r="G87" t="s">
        <v>8218</v>
      </c>
      <c r="H87" t="s">
        <v>8239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8270</v>
      </c>
      <c r="O87" t="s">
        <v>8274</v>
      </c>
      <c r="P87" s="10">
        <v>1</v>
      </c>
      <c r="Q87" s="11">
        <v>27.94</v>
      </c>
      <c r="R87" s="9">
        <v>41004.802465277775</v>
      </c>
      <c r="S87" s="9">
        <v>41034.802407407406</v>
      </c>
    </row>
    <row r="88" spans="1:19" ht="30" x14ac:dyDescent="0.25">
      <c r="A88">
        <v>2308</v>
      </c>
      <c r="B88" s="3" t="s">
        <v>2307</v>
      </c>
      <c r="C88" s="3" t="s">
        <v>6415</v>
      </c>
      <c r="D88" s="6">
        <v>50000</v>
      </c>
      <c r="E88" s="8">
        <v>50653.11</v>
      </c>
      <c r="F88" t="s">
        <v>8213</v>
      </c>
      <c r="G88" t="s">
        <v>8218</v>
      </c>
      <c r="H88" t="s">
        <v>8239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8270</v>
      </c>
      <c r="O88" t="s">
        <v>8274</v>
      </c>
      <c r="P88" s="10">
        <v>1</v>
      </c>
      <c r="Q88" s="11">
        <v>82.5</v>
      </c>
      <c r="R88" s="9">
        <v>41851.962916666671</v>
      </c>
      <c r="S88" s="9">
        <v>41880.041666666664</v>
      </c>
    </row>
    <row r="89" spans="1:19" ht="30" x14ac:dyDescent="0.25">
      <c r="A89">
        <v>2309</v>
      </c>
      <c r="B89" s="3" t="s">
        <v>2308</v>
      </c>
      <c r="C89" s="3" t="s">
        <v>6416</v>
      </c>
      <c r="D89" s="6">
        <v>6000</v>
      </c>
      <c r="E89" s="8">
        <v>6400.47</v>
      </c>
      <c r="F89" t="s">
        <v>8213</v>
      </c>
      <c r="G89" t="s">
        <v>8218</v>
      </c>
      <c r="H89" t="s">
        <v>8239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8270</v>
      </c>
      <c r="O89" t="s">
        <v>8274</v>
      </c>
      <c r="P89" s="10">
        <v>1</v>
      </c>
      <c r="Q89" s="11">
        <v>59.82</v>
      </c>
      <c r="R89" s="9">
        <v>41307.987696759257</v>
      </c>
      <c r="S89" s="9">
        <v>41342.987696759257</v>
      </c>
    </row>
    <row r="90" spans="1:19" ht="30" x14ac:dyDescent="0.25">
      <c r="A90">
        <v>2310</v>
      </c>
      <c r="B90" s="3" t="s">
        <v>2309</v>
      </c>
      <c r="C90" s="3" t="s">
        <v>6417</v>
      </c>
      <c r="D90" s="6">
        <v>18500</v>
      </c>
      <c r="E90" s="8">
        <v>79335.360000000001</v>
      </c>
      <c r="F90" t="s">
        <v>8213</v>
      </c>
      <c r="G90" t="s">
        <v>8218</v>
      </c>
      <c r="H90" t="s">
        <v>8239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8270</v>
      </c>
      <c r="O90" t="s">
        <v>8274</v>
      </c>
      <c r="P90" s="10">
        <v>4</v>
      </c>
      <c r="Q90" s="11">
        <v>64.819999999999993</v>
      </c>
      <c r="R90" s="9">
        <v>41324.79415509259</v>
      </c>
      <c r="S90" s="9">
        <v>41354.752488425926</v>
      </c>
    </row>
    <row r="91" spans="1:19" ht="30" x14ac:dyDescent="0.25">
      <c r="A91">
        <v>2311</v>
      </c>
      <c r="B91" s="3" t="s">
        <v>2310</v>
      </c>
      <c r="C91" s="3" t="s">
        <v>6418</v>
      </c>
      <c r="D91" s="6">
        <v>9000</v>
      </c>
      <c r="E91" s="8">
        <v>9370</v>
      </c>
      <c r="F91" t="s">
        <v>8213</v>
      </c>
      <c r="G91" t="s">
        <v>8218</v>
      </c>
      <c r="H91" t="s">
        <v>8239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8270</v>
      </c>
      <c r="O91" t="s">
        <v>8274</v>
      </c>
      <c r="P91" s="10">
        <v>1</v>
      </c>
      <c r="Q91" s="11">
        <v>90.1</v>
      </c>
      <c r="R91" s="9">
        <v>41736.004502314812</v>
      </c>
      <c r="S91" s="9">
        <v>41766.004502314812</v>
      </c>
    </row>
    <row r="92" spans="1:19" ht="30" x14ac:dyDescent="0.25">
      <c r="A92">
        <v>2312</v>
      </c>
      <c r="B92" s="3" t="s">
        <v>2311</v>
      </c>
      <c r="C92" s="3" t="s">
        <v>6419</v>
      </c>
      <c r="D92" s="6">
        <v>3000</v>
      </c>
      <c r="E92" s="8">
        <v>3236</v>
      </c>
      <c r="F92" t="s">
        <v>8213</v>
      </c>
      <c r="G92" t="s">
        <v>8218</v>
      </c>
      <c r="H92" t="s">
        <v>8239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8270</v>
      </c>
      <c r="O92" t="s">
        <v>8274</v>
      </c>
      <c r="P92" s="10">
        <v>1</v>
      </c>
      <c r="Q92" s="11">
        <v>40.96</v>
      </c>
      <c r="R92" s="9">
        <v>41716.632847222223</v>
      </c>
      <c r="S92" s="9">
        <v>41747.958333333336</v>
      </c>
    </row>
    <row r="93" spans="1:19" x14ac:dyDescent="0.25">
      <c r="A93">
        <v>2313</v>
      </c>
      <c r="B93" s="3" t="s">
        <v>2312</v>
      </c>
      <c r="C93" s="3" t="s">
        <v>6420</v>
      </c>
      <c r="D93" s="6">
        <v>5000</v>
      </c>
      <c r="E93" s="8">
        <v>8792.02</v>
      </c>
      <c r="F93" t="s">
        <v>8213</v>
      </c>
      <c r="G93" t="s">
        <v>8218</v>
      </c>
      <c r="H93" t="s">
        <v>8239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8270</v>
      </c>
      <c r="O93" t="s">
        <v>8274</v>
      </c>
      <c r="P93" s="10">
        <v>2</v>
      </c>
      <c r="Q93" s="11">
        <v>56</v>
      </c>
      <c r="R93" s="9">
        <v>41002.958634259259</v>
      </c>
      <c r="S93" s="9">
        <v>41032.958634259259</v>
      </c>
    </row>
    <row r="94" spans="1:19" ht="30" x14ac:dyDescent="0.25">
      <c r="A94">
        <v>2314</v>
      </c>
      <c r="B94" s="3" t="s">
        <v>2313</v>
      </c>
      <c r="C94" s="3" t="s">
        <v>6421</v>
      </c>
      <c r="D94" s="6">
        <v>1200</v>
      </c>
      <c r="E94" s="8">
        <v>1883.64</v>
      </c>
      <c r="F94" t="s">
        <v>8213</v>
      </c>
      <c r="G94" t="s">
        <v>8218</v>
      </c>
      <c r="H94" t="s">
        <v>8239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8270</v>
      </c>
      <c r="O94" t="s">
        <v>8274</v>
      </c>
      <c r="P94" s="10">
        <v>2</v>
      </c>
      <c r="Q94" s="11">
        <v>37.67</v>
      </c>
      <c r="R94" s="9">
        <v>41037.551585648151</v>
      </c>
      <c r="S94" s="9">
        <v>41067.551585648151</v>
      </c>
    </row>
    <row r="95" spans="1:19" ht="30" x14ac:dyDescent="0.25">
      <c r="A95">
        <v>2315</v>
      </c>
      <c r="B95" s="3" t="s">
        <v>2314</v>
      </c>
      <c r="C95" s="3" t="s">
        <v>6422</v>
      </c>
      <c r="D95" s="6">
        <v>2500</v>
      </c>
      <c r="E95" s="8">
        <v>2565</v>
      </c>
      <c r="F95" t="s">
        <v>8213</v>
      </c>
      <c r="G95" t="s">
        <v>8218</v>
      </c>
      <c r="H95" t="s">
        <v>8239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8270</v>
      </c>
      <c r="O95" t="s">
        <v>8274</v>
      </c>
      <c r="P95" s="10">
        <v>1</v>
      </c>
      <c r="Q95" s="11">
        <v>40.08</v>
      </c>
      <c r="R95" s="9">
        <v>41004.72619212963</v>
      </c>
      <c r="S95" s="9">
        <v>41034.72619212963</v>
      </c>
    </row>
    <row r="96" spans="1:19" ht="30" x14ac:dyDescent="0.25">
      <c r="A96">
        <v>2316</v>
      </c>
      <c r="B96" s="3" t="s">
        <v>2315</v>
      </c>
      <c r="C96" s="3" t="s">
        <v>6423</v>
      </c>
      <c r="D96" s="6">
        <v>15000</v>
      </c>
      <c r="E96" s="8">
        <v>15606.4</v>
      </c>
      <c r="F96" t="s">
        <v>8213</v>
      </c>
      <c r="G96" t="s">
        <v>8218</v>
      </c>
      <c r="H96" t="s">
        <v>8239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8270</v>
      </c>
      <c r="O96" t="s">
        <v>8274</v>
      </c>
      <c r="P96" s="10">
        <v>1</v>
      </c>
      <c r="Q96" s="11">
        <v>78.03</v>
      </c>
      <c r="R96" s="9">
        <v>40079.725115740745</v>
      </c>
      <c r="S96" s="9">
        <v>40156.76666666667</v>
      </c>
    </row>
    <row r="97" spans="1:19" ht="30" x14ac:dyDescent="0.25">
      <c r="A97">
        <v>2317</v>
      </c>
      <c r="B97" s="3" t="s">
        <v>2316</v>
      </c>
      <c r="C97" s="3" t="s">
        <v>6424</v>
      </c>
      <c r="D97" s="6">
        <v>400</v>
      </c>
      <c r="E97" s="8">
        <v>416</v>
      </c>
      <c r="F97" t="s">
        <v>8213</v>
      </c>
      <c r="G97" t="s">
        <v>8218</v>
      </c>
      <c r="H97" t="s">
        <v>8239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8270</v>
      </c>
      <c r="O97" t="s">
        <v>8274</v>
      </c>
      <c r="P97" s="10">
        <v>1</v>
      </c>
      <c r="Q97" s="11">
        <v>18.91</v>
      </c>
      <c r="R97" s="9">
        <v>40192.542233796295</v>
      </c>
      <c r="S97" s="9">
        <v>40224.208333333336</v>
      </c>
    </row>
    <row r="98" spans="1:19" ht="30" x14ac:dyDescent="0.25">
      <c r="A98">
        <v>2318</v>
      </c>
      <c r="B98" s="3" t="s">
        <v>2317</v>
      </c>
      <c r="C98" s="3" t="s">
        <v>6425</v>
      </c>
      <c r="D98" s="6">
        <v>5000</v>
      </c>
      <c r="E98" s="8">
        <v>6053</v>
      </c>
      <c r="F98" t="s">
        <v>8213</v>
      </c>
      <c r="G98" t="s">
        <v>8218</v>
      </c>
      <c r="H98" t="s">
        <v>8239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8270</v>
      </c>
      <c r="O98" t="s">
        <v>8274</v>
      </c>
      <c r="P98" s="10">
        <v>1</v>
      </c>
      <c r="Q98" s="11">
        <v>37.130000000000003</v>
      </c>
      <c r="R98" s="9">
        <v>40050.643680555557</v>
      </c>
      <c r="S98" s="9">
        <v>40082.165972222225</v>
      </c>
    </row>
    <row r="99" spans="1:19" ht="30" x14ac:dyDescent="0.25">
      <c r="A99">
        <v>2319</v>
      </c>
      <c r="B99" s="3" t="s">
        <v>2318</v>
      </c>
      <c r="C99" s="3" t="s">
        <v>6426</v>
      </c>
      <c r="D99" s="6">
        <v>3000</v>
      </c>
      <c r="E99" s="8">
        <v>3231</v>
      </c>
      <c r="F99" t="s">
        <v>8213</v>
      </c>
      <c r="G99" t="s">
        <v>8218</v>
      </c>
      <c r="H99" t="s">
        <v>8239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8270</v>
      </c>
      <c r="O99" t="s">
        <v>8274</v>
      </c>
      <c r="P99" s="10">
        <v>1</v>
      </c>
      <c r="Q99" s="11">
        <v>41.96</v>
      </c>
      <c r="R99" s="9">
        <v>41593.082002314812</v>
      </c>
      <c r="S99" s="9">
        <v>41623.082002314812</v>
      </c>
    </row>
    <row r="100" spans="1:19" ht="30" x14ac:dyDescent="0.25">
      <c r="A100">
        <v>2320</v>
      </c>
      <c r="B100" s="3" t="s">
        <v>2319</v>
      </c>
      <c r="C100" s="3" t="s">
        <v>6427</v>
      </c>
      <c r="D100" s="6">
        <v>5000</v>
      </c>
      <c r="E100" s="8">
        <v>5433</v>
      </c>
      <c r="F100" t="s">
        <v>8213</v>
      </c>
      <c r="G100" t="s">
        <v>8218</v>
      </c>
      <c r="H100" t="s">
        <v>8239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8270</v>
      </c>
      <c r="O100" t="s">
        <v>8274</v>
      </c>
      <c r="P100" s="10">
        <v>1</v>
      </c>
      <c r="Q100" s="11">
        <v>61.04</v>
      </c>
      <c r="R100" s="9">
        <v>41696.817129629628</v>
      </c>
      <c r="S100" s="9">
        <v>41731.775462962964</v>
      </c>
    </row>
    <row r="101" spans="1:19" ht="30" x14ac:dyDescent="0.25">
      <c r="A101">
        <v>2461</v>
      </c>
      <c r="B101" s="3" t="s">
        <v>2460</v>
      </c>
      <c r="C101" s="3" t="s">
        <v>6568</v>
      </c>
      <c r="D101" s="6">
        <v>7500</v>
      </c>
      <c r="E101" s="8">
        <v>7785</v>
      </c>
      <c r="F101" t="s">
        <v>8213</v>
      </c>
      <c r="G101" t="s">
        <v>8218</v>
      </c>
      <c r="H101" t="s">
        <v>8239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8270</v>
      </c>
      <c r="O101" t="s">
        <v>8274</v>
      </c>
      <c r="P101" s="10">
        <v>1</v>
      </c>
      <c r="Q101" s="11">
        <v>90.52</v>
      </c>
      <c r="R101" s="9">
        <v>40784.012696759259</v>
      </c>
      <c r="S101" s="9">
        <v>40817.125</v>
      </c>
    </row>
    <row r="102" spans="1:19" ht="30" x14ac:dyDescent="0.25">
      <c r="A102">
        <v>2462</v>
      </c>
      <c r="B102" s="3" t="s">
        <v>2461</v>
      </c>
      <c r="C102" s="3" t="s">
        <v>6569</v>
      </c>
      <c r="D102" s="6">
        <v>3000</v>
      </c>
      <c r="E102" s="8">
        <v>3321.25</v>
      </c>
      <c r="F102" t="s">
        <v>8213</v>
      </c>
      <c r="G102" t="s">
        <v>8218</v>
      </c>
      <c r="H102" t="s">
        <v>8239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8270</v>
      </c>
      <c r="O102" t="s">
        <v>8274</v>
      </c>
      <c r="P102" s="10">
        <v>1</v>
      </c>
      <c r="Q102" s="11">
        <v>28.88</v>
      </c>
      <c r="R102" s="9">
        <v>41089.186296296299</v>
      </c>
      <c r="S102" s="9">
        <v>41109.186296296299</v>
      </c>
    </row>
    <row r="103" spans="1:19" x14ac:dyDescent="0.25">
      <c r="A103">
        <v>2463</v>
      </c>
      <c r="B103" s="3" t="s">
        <v>2462</v>
      </c>
      <c r="C103" s="3" t="s">
        <v>6570</v>
      </c>
      <c r="D103" s="6">
        <v>2000</v>
      </c>
      <c r="E103" s="8">
        <v>2325</v>
      </c>
      <c r="F103" t="s">
        <v>8213</v>
      </c>
      <c r="G103" t="s">
        <v>8218</v>
      </c>
      <c r="H103" t="s">
        <v>8239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8270</v>
      </c>
      <c r="O103" t="s">
        <v>8274</v>
      </c>
      <c r="P103" s="10">
        <v>1</v>
      </c>
      <c r="Q103" s="11">
        <v>31</v>
      </c>
      <c r="R103" s="9">
        <v>41341.111400462964</v>
      </c>
      <c r="S103" s="9">
        <v>41380.791666666664</v>
      </c>
    </row>
    <row r="104" spans="1:19" x14ac:dyDescent="0.25">
      <c r="A104">
        <v>2465</v>
      </c>
      <c r="B104" s="3" t="s">
        <v>2464</v>
      </c>
      <c r="C104" s="3" t="s">
        <v>6572</v>
      </c>
      <c r="D104" s="6">
        <v>700</v>
      </c>
      <c r="E104" s="8">
        <v>1261</v>
      </c>
      <c r="F104" t="s">
        <v>8213</v>
      </c>
      <c r="G104" t="s">
        <v>8218</v>
      </c>
      <c r="H104" t="s">
        <v>8239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8270</v>
      </c>
      <c r="O104" t="s">
        <v>8274</v>
      </c>
      <c r="P104" s="10">
        <v>2</v>
      </c>
      <c r="Q104" s="11">
        <v>26.27</v>
      </c>
      <c r="R104" s="9">
        <v>41145.719305555554</v>
      </c>
      <c r="S104" s="9">
        <v>41175.719305555554</v>
      </c>
    </row>
    <row r="105" spans="1:19" ht="30" x14ac:dyDescent="0.25">
      <c r="A105">
        <v>2466</v>
      </c>
      <c r="B105" s="3" t="s">
        <v>2465</v>
      </c>
      <c r="C105" s="3" t="s">
        <v>6573</v>
      </c>
      <c r="D105" s="6">
        <v>2500</v>
      </c>
      <c r="E105" s="8">
        <v>2500</v>
      </c>
      <c r="F105" t="s">
        <v>8213</v>
      </c>
      <c r="G105" t="s">
        <v>8218</v>
      </c>
      <c r="H105" t="s">
        <v>8239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8270</v>
      </c>
      <c r="O105" t="s">
        <v>8274</v>
      </c>
      <c r="P105" s="10">
        <v>1</v>
      </c>
      <c r="Q105" s="11">
        <v>48.08</v>
      </c>
      <c r="R105" s="9">
        <v>41373.102465277778</v>
      </c>
      <c r="S105" s="9">
        <v>41403.102465277778</v>
      </c>
    </row>
    <row r="106" spans="1:19" ht="30" x14ac:dyDescent="0.25">
      <c r="A106">
        <v>2467</v>
      </c>
      <c r="B106" s="3" t="s">
        <v>2466</v>
      </c>
      <c r="C106" s="3" t="s">
        <v>6574</v>
      </c>
      <c r="D106" s="6">
        <v>1000</v>
      </c>
      <c r="E106" s="8">
        <v>1185</v>
      </c>
      <c r="F106" t="s">
        <v>8213</v>
      </c>
      <c r="G106" t="s">
        <v>8218</v>
      </c>
      <c r="H106" t="s">
        <v>8239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8270</v>
      </c>
      <c r="O106" t="s">
        <v>8274</v>
      </c>
      <c r="P106" s="10">
        <v>1</v>
      </c>
      <c r="Q106" s="11">
        <v>27.56</v>
      </c>
      <c r="R106" s="9">
        <v>41025.874201388891</v>
      </c>
      <c r="S106" s="9">
        <v>41039.708333333336</v>
      </c>
    </row>
    <row r="107" spans="1:19" x14ac:dyDescent="0.25">
      <c r="A107">
        <v>2468</v>
      </c>
      <c r="B107" s="3" t="s">
        <v>2467</v>
      </c>
      <c r="C107" s="3" t="s">
        <v>6575</v>
      </c>
      <c r="D107" s="6">
        <v>2000</v>
      </c>
      <c r="E107" s="8">
        <v>2144.34</v>
      </c>
      <c r="F107" t="s">
        <v>8213</v>
      </c>
      <c r="G107" t="s">
        <v>8218</v>
      </c>
      <c r="H107" t="s">
        <v>8239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8270</v>
      </c>
      <c r="O107" t="s">
        <v>8274</v>
      </c>
      <c r="P107" s="10">
        <v>1</v>
      </c>
      <c r="Q107" s="11">
        <v>36.97</v>
      </c>
      <c r="R107" s="9">
        <v>41174.154178240737</v>
      </c>
      <c r="S107" s="9">
        <v>41210.208333333336</v>
      </c>
    </row>
    <row r="108" spans="1:19" ht="30" x14ac:dyDescent="0.25">
      <c r="A108">
        <v>2469</v>
      </c>
      <c r="B108" s="3" t="s">
        <v>2468</v>
      </c>
      <c r="C108" s="3" t="s">
        <v>6576</v>
      </c>
      <c r="D108" s="6">
        <v>1200</v>
      </c>
      <c r="E108" s="8">
        <v>1364</v>
      </c>
      <c r="F108" t="s">
        <v>8213</v>
      </c>
      <c r="G108" t="s">
        <v>8218</v>
      </c>
      <c r="H108" t="s">
        <v>8239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8270</v>
      </c>
      <c r="O108" t="s">
        <v>8274</v>
      </c>
      <c r="P108" s="10">
        <v>1</v>
      </c>
      <c r="Q108" s="11">
        <v>29.02</v>
      </c>
      <c r="R108" s="9">
        <v>40557.429733796293</v>
      </c>
      <c r="S108" s="9">
        <v>40582.429733796293</v>
      </c>
    </row>
    <row r="109" spans="1:19" ht="30" x14ac:dyDescent="0.25">
      <c r="A109">
        <v>2470</v>
      </c>
      <c r="B109" s="3" t="s">
        <v>2469</v>
      </c>
      <c r="C109" s="3" t="s">
        <v>6577</v>
      </c>
      <c r="D109" s="6">
        <v>1000</v>
      </c>
      <c r="E109" s="8">
        <v>1031.6400000000001</v>
      </c>
      <c r="F109" t="s">
        <v>8213</v>
      </c>
      <c r="G109" t="s">
        <v>8218</v>
      </c>
      <c r="H109" t="s">
        <v>8239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8270</v>
      </c>
      <c r="O109" t="s">
        <v>8274</v>
      </c>
      <c r="P109" s="10">
        <v>1</v>
      </c>
      <c r="Q109" s="11">
        <v>28.66</v>
      </c>
      <c r="R109" s="9">
        <v>41023.07471064815</v>
      </c>
      <c r="S109" s="9">
        <v>41053.07471064815</v>
      </c>
    </row>
    <row r="110" spans="1:19" ht="30" x14ac:dyDescent="0.25">
      <c r="A110">
        <v>2471</v>
      </c>
      <c r="B110" s="3" t="s">
        <v>2470</v>
      </c>
      <c r="C110" s="3" t="s">
        <v>6578</v>
      </c>
      <c r="D110" s="6">
        <v>500</v>
      </c>
      <c r="E110" s="8">
        <v>640</v>
      </c>
      <c r="F110" t="s">
        <v>8213</v>
      </c>
      <c r="G110" t="s">
        <v>8218</v>
      </c>
      <c r="H110" t="s">
        <v>8239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8270</v>
      </c>
      <c r="O110" t="s">
        <v>8274</v>
      </c>
      <c r="P110" s="10">
        <v>1</v>
      </c>
      <c r="Q110" s="11">
        <v>37.65</v>
      </c>
      <c r="R110" s="9">
        <v>40893.992962962962</v>
      </c>
      <c r="S110" s="9">
        <v>40933.992962962962</v>
      </c>
    </row>
    <row r="111" spans="1:19" ht="30" x14ac:dyDescent="0.25">
      <c r="A111">
        <v>2472</v>
      </c>
      <c r="B111" s="3" t="s">
        <v>2471</v>
      </c>
      <c r="C111" s="3" t="s">
        <v>6579</v>
      </c>
      <c r="D111" s="6">
        <v>7500</v>
      </c>
      <c r="E111" s="8">
        <v>10182.02</v>
      </c>
      <c r="F111" t="s">
        <v>8213</v>
      </c>
      <c r="G111" t="s">
        <v>8218</v>
      </c>
      <c r="H111" t="s">
        <v>8239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8270</v>
      </c>
      <c r="O111" t="s">
        <v>8274</v>
      </c>
      <c r="P111" s="10">
        <v>1</v>
      </c>
      <c r="Q111" s="11">
        <v>97.9</v>
      </c>
      <c r="R111" s="9">
        <v>40354.11550925926</v>
      </c>
      <c r="S111" s="9">
        <v>40425.043749999997</v>
      </c>
    </row>
    <row r="112" spans="1:19" ht="30" x14ac:dyDescent="0.25">
      <c r="A112">
        <v>2473</v>
      </c>
      <c r="B112" s="3" t="s">
        <v>2472</v>
      </c>
      <c r="C112" s="3" t="s">
        <v>6580</v>
      </c>
      <c r="D112" s="6">
        <v>2000</v>
      </c>
      <c r="E112" s="8">
        <v>2000</v>
      </c>
      <c r="F112" t="s">
        <v>8213</v>
      </c>
      <c r="G112" t="s">
        <v>8218</v>
      </c>
      <c r="H112" t="s">
        <v>8239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8270</v>
      </c>
      <c r="O112" t="s">
        <v>8274</v>
      </c>
      <c r="P112" s="10">
        <v>1</v>
      </c>
      <c r="Q112" s="11">
        <v>42.55</v>
      </c>
      <c r="R112" s="9">
        <v>41193.748483796298</v>
      </c>
      <c r="S112" s="9">
        <v>41223.790150462963</v>
      </c>
    </row>
    <row r="113" spans="1:19" ht="30" x14ac:dyDescent="0.25">
      <c r="A113">
        <v>2474</v>
      </c>
      <c r="B113" s="3" t="s">
        <v>2473</v>
      </c>
      <c r="C113" s="3" t="s">
        <v>6581</v>
      </c>
      <c r="D113" s="6">
        <v>5000</v>
      </c>
      <c r="E113" s="8">
        <v>5000.18</v>
      </c>
      <c r="F113" t="s">
        <v>8213</v>
      </c>
      <c r="G113" t="s">
        <v>8218</v>
      </c>
      <c r="H113" t="s">
        <v>8239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8270</v>
      </c>
      <c r="O113" t="s">
        <v>8274</v>
      </c>
      <c r="P113" s="10">
        <v>1</v>
      </c>
      <c r="Q113" s="11">
        <v>131.58000000000001</v>
      </c>
      <c r="R113" s="9">
        <v>40417.011296296296</v>
      </c>
      <c r="S113" s="9">
        <v>40462.011296296296</v>
      </c>
    </row>
    <row r="114" spans="1:19" x14ac:dyDescent="0.25">
      <c r="A114">
        <v>2475</v>
      </c>
      <c r="B114" s="3" t="s">
        <v>2474</v>
      </c>
      <c r="C114" s="3" t="s">
        <v>6582</v>
      </c>
      <c r="D114" s="6">
        <v>2500</v>
      </c>
      <c r="E114" s="8">
        <v>2618</v>
      </c>
      <c r="F114" t="s">
        <v>8213</v>
      </c>
      <c r="G114" t="s">
        <v>8218</v>
      </c>
      <c r="H114" t="s">
        <v>8239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8270</v>
      </c>
      <c r="O114" t="s">
        <v>8274</v>
      </c>
      <c r="P114" s="10">
        <v>1</v>
      </c>
      <c r="Q114" s="11">
        <v>32.32</v>
      </c>
      <c r="R114" s="9">
        <v>40310.287673611114</v>
      </c>
      <c r="S114" s="9">
        <v>40369.916666666664</v>
      </c>
    </row>
    <row r="115" spans="1:19" ht="30" x14ac:dyDescent="0.25">
      <c r="A115">
        <v>2476</v>
      </c>
      <c r="B115" s="3" t="s">
        <v>2475</v>
      </c>
      <c r="C115" s="3" t="s">
        <v>6583</v>
      </c>
      <c r="D115" s="6">
        <v>3200</v>
      </c>
      <c r="E115" s="8">
        <v>3360.72</v>
      </c>
      <c r="F115" t="s">
        <v>8213</v>
      </c>
      <c r="G115" t="s">
        <v>8218</v>
      </c>
      <c r="H115" t="s">
        <v>8239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8270</v>
      </c>
      <c r="O115" t="s">
        <v>8274</v>
      </c>
      <c r="P115" s="10">
        <v>1</v>
      </c>
      <c r="Q115" s="11">
        <v>61.1</v>
      </c>
      <c r="R115" s="9">
        <v>41913.328356481477</v>
      </c>
      <c r="S115" s="9">
        <v>41946.370023148149</v>
      </c>
    </row>
    <row r="116" spans="1:19" x14ac:dyDescent="0.25">
      <c r="A116">
        <v>2477</v>
      </c>
      <c r="B116" s="3" t="s">
        <v>822</v>
      </c>
      <c r="C116" s="3" t="s">
        <v>6584</v>
      </c>
      <c r="D116" s="6">
        <v>750</v>
      </c>
      <c r="E116" s="8">
        <v>1285</v>
      </c>
      <c r="F116" t="s">
        <v>8213</v>
      </c>
      <c r="G116" t="s">
        <v>8218</v>
      </c>
      <c r="H116" t="s">
        <v>8239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8270</v>
      </c>
      <c r="O116" t="s">
        <v>8274</v>
      </c>
      <c r="P116" s="10">
        <v>2</v>
      </c>
      <c r="Q116" s="11">
        <v>31.34</v>
      </c>
      <c r="R116" s="9">
        <v>41088.691493055558</v>
      </c>
      <c r="S116" s="9">
        <v>41133.691493055558</v>
      </c>
    </row>
    <row r="117" spans="1:19" ht="30" x14ac:dyDescent="0.25">
      <c r="A117">
        <v>2478</v>
      </c>
      <c r="B117" s="3" t="s">
        <v>2476</v>
      </c>
      <c r="C117" s="3" t="s">
        <v>6585</v>
      </c>
      <c r="D117" s="6">
        <v>8000</v>
      </c>
      <c r="E117" s="8">
        <v>10200</v>
      </c>
      <c r="F117" t="s">
        <v>8213</v>
      </c>
      <c r="G117" t="s">
        <v>8218</v>
      </c>
      <c r="H117" t="s">
        <v>8239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8270</v>
      </c>
      <c r="O117" t="s">
        <v>8274</v>
      </c>
      <c r="P117" s="10">
        <v>1</v>
      </c>
      <c r="Q117" s="11">
        <v>129.11000000000001</v>
      </c>
      <c r="R117" s="9">
        <v>41257.950381944444</v>
      </c>
      <c r="S117" s="9">
        <v>41287.950381944444</v>
      </c>
    </row>
    <row r="118" spans="1:19" x14ac:dyDescent="0.25">
      <c r="A118">
        <v>2479</v>
      </c>
      <c r="B118" s="3" t="s">
        <v>2477</v>
      </c>
      <c r="C118" s="3" t="s">
        <v>6586</v>
      </c>
      <c r="D118" s="6">
        <v>300</v>
      </c>
      <c r="E118" s="8">
        <v>400.33</v>
      </c>
      <c r="F118" t="s">
        <v>8213</v>
      </c>
      <c r="G118" t="s">
        <v>8218</v>
      </c>
      <c r="H118" t="s">
        <v>8239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8270</v>
      </c>
      <c r="O118" t="s">
        <v>8274</v>
      </c>
      <c r="P118" s="10">
        <v>1</v>
      </c>
      <c r="Q118" s="11">
        <v>25.02</v>
      </c>
      <c r="R118" s="9">
        <v>41107.726782407408</v>
      </c>
      <c r="S118" s="9">
        <v>41118.083333333336</v>
      </c>
    </row>
    <row r="119" spans="1:19" ht="30" x14ac:dyDescent="0.25">
      <c r="A119">
        <v>2480</v>
      </c>
      <c r="B119" s="3" t="s">
        <v>2478</v>
      </c>
      <c r="C119" s="3" t="s">
        <v>6587</v>
      </c>
      <c r="D119" s="6">
        <v>2000</v>
      </c>
      <c r="E119" s="8">
        <v>2000</v>
      </c>
      <c r="F119" t="s">
        <v>8213</v>
      </c>
      <c r="G119" t="s">
        <v>8218</v>
      </c>
      <c r="H119" t="s">
        <v>8239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8270</v>
      </c>
      <c r="O119" t="s">
        <v>8274</v>
      </c>
      <c r="P119" s="10">
        <v>1</v>
      </c>
      <c r="Q119" s="11">
        <v>250</v>
      </c>
      <c r="R119" s="9">
        <v>42227.936157407406</v>
      </c>
      <c r="S119" s="9">
        <v>42287.936157407406</v>
      </c>
    </row>
    <row r="120" spans="1:19" ht="30" x14ac:dyDescent="0.25">
      <c r="A120">
        <v>2481</v>
      </c>
      <c r="B120" s="3" t="s">
        <v>2479</v>
      </c>
      <c r="C120" s="3" t="s">
        <v>6588</v>
      </c>
      <c r="D120" s="6">
        <v>4000</v>
      </c>
      <c r="E120" s="8">
        <v>4516.4399999999996</v>
      </c>
      <c r="F120" t="s">
        <v>8213</v>
      </c>
      <c r="G120" t="s">
        <v>8218</v>
      </c>
      <c r="H120" t="s">
        <v>8239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8270</v>
      </c>
      <c r="O120" t="s">
        <v>8274</v>
      </c>
      <c r="P120" s="10">
        <v>1</v>
      </c>
      <c r="Q120" s="11">
        <v>47.54</v>
      </c>
      <c r="R120" s="9">
        <v>40999.645925925928</v>
      </c>
      <c r="S120" s="9">
        <v>41029.645925925928</v>
      </c>
    </row>
    <row r="121" spans="1:19" ht="30" x14ac:dyDescent="0.25">
      <c r="A121">
        <v>2482</v>
      </c>
      <c r="B121" s="3" t="s">
        <v>2480</v>
      </c>
      <c r="C121" s="3" t="s">
        <v>6589</v>
      </c>
      <c r="D121" s="6">
        <v>1000</v>
      </c>
      <c r="E121" s="8">
        <v>1001</v>
      </c>
      <c r="F121" t="s">
        <v>8213</v>
      </c>
      <c r="G121" t="s">
        <v>8218</v>
      </c>
      <c r="H121" t="s">
        <v>8239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8270</v>
      </c>
      <c r="O121" t="s">
        <v>8274</v>
      </c>
      <c r="P121" s="10">
        <v>1</v>
      </c>
      <c r="Q121" s="11">
        <v>40.04</v>
      </c>
      <c r="R121" s="9">
        <v>40711.782210648147</v>
      </c>
      <c r="S121" s="9">
        <v>40756.782210648147</v>
      </c>
    </row>
    <row r="122" spans="1:19" ht="30" x14ac:dyDescent="0.25">
      <c r="A122">
        <v>2483</v>
      </c>
      <c r="B122" s="3" t="s">
        <v>2481</v>
      </c>
      <c r="C122" s="3" t="s">
        <v>6590</v>
      </c>
      <c r="D122" s="6">
        <v>1100</v>
      </c>
      <c r="E122" s="8">
        <v>1251</v>
      </c>
      <c r="F122" t="s">
        <v>8213</v>
      </c>
      <c r="G122" t="s">
        <v>8218</v>
      </c>
      <c r="H122" t="s">
        <v>8239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8270</v>
      </c>
      <c r="O122" t="s">
        <v>8274</v>
      </c>
      <c r="P122" s="10">
        <v>1</v>
      </c>
      <c r="Q122" s="11">
        <v>65.84</v>
      </c>
      <c r="R122" s="9">
        <v>40970.750034722223</v>
      </c>
      <c r="S122" s="9">
        <v>41030.708368055559</v>
      </c>
    </row>
    <row r="123" spans="1:19" ht="30" x14ac:dyDescent="0.25">
      <c r="A123">
        <v>2484</v>
      </c>
      <c r="B123" s="3" t="s">
        <v>2482</v>
      </c>
      <c r="C123" s="3" t="s">
        <v>6591</v>
      </c>
      <c r="D123" s="6">
        <v>3500</v>
      </c>
      <c r="E123" s="8">
        <v>4176.1099999999997</v>
      </c>
      <c r="F123" t="s">
        <v>8213</v>
      </c>
      <c r="G123" t="s">
        <v>8218</v>
      </c>
      <c r="H123" t="s">
        <v>8239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8270</v>
      </c>
      <c r="O123" t="s">
        <v>8274</v>
      </c>
      <c r="P123" s="10">
        <v>1</v>
      </c>
      <c r="Q123" s="11">
        <v>46.4</v>
      </c>
      <c r="R123" s="9">
        <v>40771.916701388887</v>
      </c>
      <c r="S123" s="9">
        <v>40801.916701388887</v>
      </c>
    </row>
    <row r="124" spans="1:19" ht="30" x14ac:dyDescent="0.25">
      <c r="A124">
        <v>2485</v>
      </c>
      <c r="B124" s="3" t="s">
        <v>2483</v>
      </c>
      <c r="C124" s="3" t="s">
        <v>6592</v>
      </c>
      <c r="D124" s="6">
        <v>2000</v>
      </c>
      <c r="E124" s="8">
        <v>2065</v>
      </c>
      <c r="F124" t="s">
        <v>8213</v>
      </c>
      <c r="G124" t="s">
        <v>8218</v>
      </c>
      <c r="H124" t="s">
        <v>8239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8270</v>
      </c>
      <c r="O124" t="s">
        <v>8274</v>
      </c>
      <c r="P124" s="10">
        <v>1</v>
      </c>
      <c r="Q124" s="11">
        <v>50.37</v>
      </c>
      <c r="R124" s="9">
        <v>40793.998599537037</v>
      </c>
      <c r="S124" s="9">
        <v>40828.998599537037</v>
      </c>
    </row>
    <row r="125" spans="1:19" ht="30" x14ac:dyDescent="0.25">
      <c r="A125">
        <v>2486</v>
      </c>
      <c r="B125" s="3" t="s">
        <v>2484</v>
      </c>
      <c r="C125" s="3" t="s">
        <v>6593</v>
      </c>
      <c r="D125" s="6">
        <v>300</v>
      </c>
      <c r="E125" s="8">
        <v>797</v>
      </c>
      <c r="F125" t="s">
        <v>8213</v>
      </c>
      <c r="G125" t="s">
        <v>8218</v>
      </c>
      <c r="H125" t="s">
        <v>8239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8270</v>
      </c>
      <c r="O125" t="s">
        <v>8274</v>
      </c>
      <c r="P125" s="10">
        <v>3</v>
      </c>
      <c r="Q125" s="11">
        <v>26.57</v>
      </c>
      <c r="R125" s="9">
        <v>40991.708055555559</v>
      </c>
      <c r="S125" s="9">
        <v>41021.708055555559</v>
      </c>
    </row>
    <row r="126" spans="1:19" ht="30" x14ac:dyDescent="0.25">
      <c r="A126">
        <v>2487</v>
      </c>
      <c r="B126" s="3" t="s">
        <v>2485</v>
      </c>
      <c r="C126" s="3" t="s">
        <v>6594</v>
      </c>
      <c r="D126" s="6">
        <v>1500</v>
      </c>
      <c r="E126" s="8">
        <v>1500.76</v>
      </c>
      <c r="F126" t="s">
        <v>8213</v>
      </c>
      <c r="G126" t="s">
        <v>8218</v>
      </c>
      <c r="H126" t="s">
        <v>8239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8270</v>
      </c>
      <c r="O126" t="s">
        <v>8274</v>
      </c>
      <c r="P126" s="10">
        <v>1</v>
      </c>
      <c r="Q126" s="11">
        <v>39.49</v>
      </c>
      <c r="R126" s="9">
        <v>41026.083298611113</v>
      </c>
      <c r="S126" s="9">
        <v>41056.083298611113</v>
      </c>
    </row>
    <row r="127" spans="1:19" ht="30" x14ac:dyDescent="0.25">
      <c r="A127">
        <v>2488</v>
      </c>
      <c r="B127" s="3" t="s">
        <v>2486</v>
      </c>
      <c r="C127" s="3" t="s">
        <v>6595</v>
      </c>
      <c r="D127" s="6">
        <v>3000</v>
      </c>
      <c r="E127" s="8">
        <v>3201</v>
      </c>
      <c r="F127" t="s">
        <v>8213</v>
      </c>
      <c r="G127" t="s">
        <v>8218</v>
      </c>
      <c r="H127" t="s">
        <v>8239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8270</v>
      </c>
      <c r="O127" t="s">
        <v>8274</v>
      </c>
      <c r="P127" s="10">
        <v>1</v>
      </c>
      <c r="Q127" s="11">
        <v>49.25</v>
      </c>
      <c r="R127" s="9">
        <v>40833.633194444446</v>
      </c>
      <c r="S127" s="9">
        <v>40863.674861111111</v>
      </c>
    </row>
    <row r="128" spans="1:19" ht="30" x14ac:dyDescent="0.25">
      <c r="A128">
        <v>2489</v>
      </c>
      <c r="B128" s="3" t="s">
        <v>2487</v>
      </c>
      <c r="C128" s="3" t="s">
        <v>6596</v>
      </c>
      <c r="D128" s="6">
        <v>3500</v>
      </c>
      <c r="E128" s="8">
        <v>4678.5</v>
      </c>
      <c r="F128" t="s">
        <v>8213</v>
      </c>
      <c r="G128" t="s">
        <v>8218</v>
      </c>
      <c r="H128" t="s">
        <v>8239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8270</v>
      </c>
      <c r="O128" t="s">
        <v>8274</v>
      </c>
      <c r="P128" s="10">
        <v>1</v>
      </c>
      <c r="Q128" s="11">
        <v>62.38</v>
      </c>
      <c r="R128" s="9">
        <v>41373.690266203703</v>
      </c>
      <c r="S128" s="9">
        <v>41403.690266203703</v>
      </c>
    </row>
    <row r="129" spans="1:19" ht="30" x14ac:dyDescent="0.25">
      <c r="A129">
        <v>2490</v>
      </c>
      <c r="B129" s="3" t="s">
        <v>2488</v>
      </c>
      <c r="C129" s="3" t="s">
        <v>6597</v>
      </c>
      <c r="D129" s="6">
        <v>500</v>
      </c>
      <c r="E129" s="8">
        <v>607</v>
      </c>
      <c r="F129" t="s">
        <v>8213</v>
      </c>
      <c r="G129" t="s">
        <v>8218</v>
      </c>
      <c r="H129" t="s">
        <v>8239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8270</v>
      </c>
      <c r="O129" t="s">
        <v>8274</v>
      </c>
      <c r="P129" s="10">
        <v>1</v>
      </c>
      <c r="Q129" s="11">
        <v>37.94</v>
      </c>
      <c r="R129" s="9">
        <v>41023.227731481478</v>
      </c>
      <c r="S129" s="9">
        <v>41083.227731481478</v>
      </c>
    </row>
    <row r="130" spans="1:19" ht="30" x14ac:dyDescent="0.25">
      <c r="A130">
        <v>2491</v>
      </c>
      <c r="B130" s="3" t="s">
        <v>2489</v>
      </c>
      <c r="C130" s="3" t="s">
        <v>6598</v>
      </c>
      <c r="D130" s="6">
        <v>500</v>
      </c>
      <c r="E130" s="8">
        <v>516</v>
      </c>
      <c r="F130" t="s">
        <v>8213</v>
      </c>
      <c r="G130" t="s">
        <v>8218</v>
      </c>
      <c r="H130" t="s">
        <v>8239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8270</v>
      </c>
      <c r="O130" t="s">
        <v>8274</v>
      </c>
      <c r="P130" s="10">
        <v>1</v>
      </c>
      <c r="Q130" s="11">
        <v>51.6</v>
      </c>
      <c r="R130" s="9">
        <v>40542.839282407411</v>
      </c>
      <c r="S130" s="9">
        <v>40559.07708333333</v>
      </c>
    </row>
    <row r="131" spans="1:19" x14ac:dyDescent="0.25">
      <c r="A131">
        <v>2492</v>
      </c>
      <c r="B131" s="3" t="s">
        <v>2490</v>
      </c>
      <c r="C131" s="3" t="s">
        <v>6599</v>
      </c>
      <c r="D131" s="6">
        <v>600</v>
      </c>
      <c r="E131" s="8">
        <v>750</v>
      </c>
      <c r="F131" t="s">
        <v>8213</v>
      </c>
      <c r="G131" t="s">
        <v>8218</v>
      </c>
      <c r="H131" t="s">
        <v>8239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8270</v>
      </c>
      <c r="O131" t="s">
        <v>8274</v>
      </c>
      <c r="P131" s="10">
        <v>1</v>
      </c>
      <c r="Q131" s="11">
        <v>27.78</v>
      </c>
      <c r="R131" s="9">
        <v>41024.985972222225</v>
      </c>
      <c r="S131" s="9">
        <v>41076.415972222225</v>
      </c>
    </row>
    <row r="132" spans="1:19" ht="30" x14ac:dyDescent="0.25">
      <c r="A132">
        <v>2493</v>
      </c>
      <c r="B132" s="3" t="s">
        <v>2491</v>
      </c>
      <c r="C132" s="3" t="s">
        <v>6600</v>
      </c>
      <c r="D132" s="6">
        <v>20000</v>
      </c>
      <c r="E132" s="8">
        <v>25740</v>
      </c>
      <c r="F132" t="s">
        <v>8213</v>
      </c>
      <c r="G132" t="s">
        <v>8218</v>
      </c>
      <c r="H132" t="s">
        <v>8239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8270</v>
      </c>
      <c r="O132" t="s">
        <v>8274</v>
      </c>
      <c r="P132" s="10">
        <v>1</v>
      </c>
      <c r="Q132" s="11">
        <v>99.38</v>
      </c>
      <c r="R132" s="9">
        <v>41348.168287037035</v>
      </c>
      <c r="S132" s="9">
        <v>41393.168287037035</v>
      </c>
    </row>
    <row r="133" spans="1:19" ht="30" x14ac:dyDescent="0.25">
      <c r="A133">
        <v>2494</v>
      </c>
      <c r="B133" s="3" t="s">
        <v>2492</v>
      </c>
      <c r="C133" s="3" t="s">
        <v>6601</v>
      </c>
      <c r="D133" s="6">
        <v>1500</v>
      </c>
      <c r="E133" s="8">
        <v>1515.08</v>
      </c>
      <c r="F133" t="s">
        <v>8213</v>
      </c>
      <c r="G133" t="s">
        <v>8218</v>
      </c>
      <c r="H133" t="s">
        <v>8239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8270</v>
      </c>
      <c r="O133" t="s">
        <v>8274</v>
      </c>
      <c r="P133" s="10">
        <v>1</v>
      </c>
      <c r="Q133" s="11">
        <v>38.85</v>
      </c>
      <c r="R133" s="9">
        <v>41022.645185185182</v>
      </c>
      <c r="S133" s="9">
        <v>41052.645185185182</v>
      </c>
    </row>
    <row r="134" spans="1:19" ht="30" x14ac:dyDescent="0.25">
      <c r="A134">
        <v>2495</v>
      </c>
      <c r="B134" s="3" t="s">
        <v>2493</v>
      </c>
      <c r="C134" s="3" t="s">
        <v>6602</v>
      </c>
      <c r="D134" s="6">
        <v>1500</v>
      </c>
      <c r="E134" s="8">
        <v>1913.05</v>
      </c>
      <c r="F134" t="s">
        <v>8213</v>
      </c>
      <c r="G134" t="s">
        <v>8218</v>
      </c>
      <c r="H134" t="s">
        <v>8239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8270</v>
      </c>
      <c r="O134" t="s">
        <v>8274</v>
      </c>
      <c r="P134" s="10">
        <v>1</v>
      </c>
      <c r="Q134" s="11">
        <v>45.55</v>
      </c>
      <c r="R134" s="9">
        <v>41036.946469907409</v>
      </c>
      <c r="S134" s="9">
        <v>41066.946469907409</v>
      </c>
    </row>
    <row r="135" spans="1:19" x14ac:dyDescent="0.25">
      <c r="A135">
        <v>2496</v>
      </c>
      <c r="B135" s="3" t="s">
        <v>2494</v>
      </c>
      <c r="C135" s="3" t="s">
        <v>6603</v>
      </c>
      <c r="D135" s="6">
        <v>6000</v>
      </c>
      <c r="E135" s="8">
        <v>6000</v>
      </c>
      <c r="F135" t="s">
        <v>8213</v>
      </c>
      <c r="G135" t="s">
        <v>8218</v>
      </c>
      <c r="H135" t="s">
        <v>8239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8270</v>
      </c>
      <c r="O135" t="s">
        <v>8274</v>
      </c>
      <c r="P135" s="10">
        <v>1</v>
      </c>
      <c r="Q135" s="11">
        <v>600</v>
      </c>
      <c r="R135" s="9">
        <v>41327.996435185189</v>
      </c>
      <c r="S135" s="9">
        <v>41362.954768518517</v>
      </c>
    </row>
    <row r="136" spans="1:19" ht="30" x14ac:dyDescent="0.25">
      <c r="A136">
        <v>2497</v>
      </c>
      <c r="B136" s="3" t="s">
        <v>2495</v>
      </c>
      <c r="C136" s="3" t="s">
        <v>6604</v>
      </c>
      <c r="D136" s="6">
        <v>4000</v>
      </c>
      <c r="E136" s="8">
        <v>4510.8599999999997</v>
      </c>
      <c r="F136" t="s">
        <v>8213</v>
      </c>
      <c r="G136" t="s">
        <v>8218</v>
      </c>
      <c r="H136" t="s">
        <v>8239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8270</v>
      </c>
      <c r="O136" t="s">
        <v>8274</v>
      </c>
      <c r="P136" s="10">
        <v>1</v>
      </c>
      <c r="Q136" s="11">
        <v>80.55</v>
      </c>
      <c r="R136" s="9">
        <v>40730.878912037035</v>
      </c>
      <c r="S136" s="9">
        <v>40760.878912037035</v>
      </c>
    </row>
    <row r="137" spans="1:19" ht="30" x14ac:dyDescent="0.25">
      <c r="A137">
        <v>2498</v>
      </c>
      <c r="B137" s="3" t="s">
        <v>2496</v>
      </c>
      <c r="C137" s="3" t="s">
        <v>6605</v>
      </c>
      <c r="D137" s="6">
        <v>1000</v>
      </c>
      <c r="E137" s="8">
        <v>1056</v>
      </c>
      <c r="F137" t="s">
        <v>8213</v>
      </c>
      <c r="G137" t="s">
        <v>8218</v>
      </c>
      <c r="H137" t="s">
        <v>8239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8270</v>
      </c>
      <c r="O137" t="s">
        <v>8274</v>
      </c>
      <c r="P137" s="10">
        <v>1</v>
      </c>
      <c r="Q137" s="11">
        <v>52.8</v>
      </c>
      <c r="R137" s="9">
        <v>42017.967442129629</v>
      </c>
      <c r="S137" s="9">
        <v>42031.967442129629</v>
      </c>
    </row>
    <row r="138" spans="1:19" ht="30" x14ac:dyDescent="0.25">
      <c r="A138">
        <v>2499</v>
      </c>
      <c r="B138" s="3" t="s">
        <v>2497</v>
      </c>
      <c r="C138" s="3" t="s">
        <v>6606</v>
      </c>
      <c r="D138" s="6">
        <v>4000</v>
      </c>
      <c r="E138" s="8">
        <v>8105</v>
      </c>
      <c r="F138" t="s">
        <v>8213</v>
      </c>
      <c r="G138" t="s">
        <v>8218</v>
      </c>
      <c r="H138" t="s">
        <v>8239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8270</v>
      </c>
      <c r="O138" t="s">
        <v>8274</v>
      </c>
      <c r="P138" s="10">
        <v>2</v>
      </c>
      <c r="Q138" s="11">
        <v>47.68</v>
      </c>
      <c r="R138" s="9">
        <v>41226.648576388885</v>
      </c>
      <c r="S138" s="9">
        <v>41274.75</v>
      </c>
    </row>
    <row r="139" spans="1:19" ht="30" x14ac:dyDescent="0.25">
      <c r="A139">
        <v>2500</v>
      </c>
      <c r="B139" s="3" t="s">
        <v>2498</v>
      </c>
      <c r="C139" s="3" t="s">
        <v>6607</v>
      </c>
      <c r="D139" s="6">
        <v>600</v>
      </c>
      <c r="E139" s="8">
        <v>680</v>
      </c>
      <c r="F139" t="s">
        <v>8213</v>
      </c>
      <c r="G139" t="s">
        <v>8218</v>
      </c>
      <c r="H139" t="s">
        <v>8239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8270</v>
      </c>
      <c r="O139" t="s">
        <v>8274</v>
      </c>
      <c r="P139" s="10">
        <v>1</v>
      </c>
      <c r="Q139" s="11">
        <v>23.45</v>
      </c>
      <c r="R139" s="9">
        <v>41053.772858796299</v>
      </c>
      <c r="S139" s="9">
        <v>41083.772858796299</v>
      </c>
    </row>
    <row r="140" spans="1:19" x14ac:dyDescent="0.25">
      <c r="B140" s="3"/>
      <c r="C140" s="3"/>
      <c r="D140" s="6"/>
      <c r="E140" s="8"/>
      <c r="P140" s="10"/>
      <c r="Q140" s="11"/>
      <c r="R140" s="9"/>
      <c r="S140" s="9"/>
    </row>
    <row r="141" spans="1:19" x14ac:dyDescent="0.25">
      <c r="B141" s="3"/>
      <c r="C141" s="3"/>
      <c r="D141" s="6"/>
      <c r="E141" s="8"/>
      <c r="P141" s="10"/>
      <c r="Q141" s="11"/>
      <c r="R141" s="9"/>
      <c r="S141" s="9"/>
    </row>
    <row r="142" spans="1:19" x14ac:dyDescent="0.25">
      <c r="B142" s="3"/>
      <c r="C142" s="3"/>
      <c r="D142" s="6"/>
      <c r="E142" s="8"/>
      <c r="P142" s="10"/>
      <c r="Q142" s="11"/>
      <c r="R142" s="9"/>
      <c r="S142" s="9"/>
    </row>
    <row r="143" spans="1:19" x14ac:dyDescent="0.25">
      <c r="B143" s="3"/>
      <c r="C143" s="3"/>
      <c r="D143" s="6"/>
      <c r="E143" s="8"/>
      <c r="P143" s="10"/>
      <c r="Q143" s="11"/>
      <c r="R143" s="9"/>
      <c r="S143" s="9"/>
    </row>
    <row r="144" spans="1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  <row r="252" spans="2:19" x14ac:dyDescent="0.25">
      <c r="B252" s="3"/>
      <c r="C252" s="3"/>
      <c r="D252" s="6"/>
      <c r="E252" s="8"/>
      <c r="P252" s="10"/>
      <c r="Q252" s="11"/>
      <c r="R252" s="9"/>
      <c r="S252" s="9"/>
    </row>
    <row r="253" spans="2:19" x14ac:dyDescent="0.25">
      <c r="B253" s="3"/>
      <c r="C253" s="3"/>
      <c r="D253" s="6"/>
      <c r="E253" s="8"/>
      <c r="P253" s="10"/>
      <c r="Q253" s="11"/>
      <c r="R253" s="9"/>
      <c r="S253" s="9"/>
    </row>
    <row r="254" spans="2:19" x14ac:dyDescent="0.25">
      <c r="B254" s="3"/>
      <c r="C254" s="3"/>
      <c r="D254" s="6"/>
      <c r="E254" s="8"/>
      <c r="P254" s="10"/>
      <c r="Q254" s="11"/>
      <c r="R254" s="9"/>
      <c r="S254" s="9"/>
    </row>
    <row r="255" spans="2:19" x14ac:dyDescent="0.25">
      <c r="B255" s="3"/>
      <c r="C255" s="3"/>
      <c r="D255" s="6"/>
      <c r="E255" s="8"/>
      <c r="P255" s="10"/>
      <c r="Q255" s="11"/>
      <c r="R255" s="9"/>
      <c r="S255" s="9"/>
    </row>
    <row r="256" spans="2:19" x14ac:dyDescent="0.25">
      <c r="B256" s="3"/>
      <c r="C256" s="3"/>
      <c r="D256" s="6"/>
      <c r="E256" s="8"/>
      <c r="P256" s="10"/>
      <c r="Q256" s="11"/>
      <c r="R256" s="9"/>
      <c r="S256" s="9"/>
    </row>
    <row r="257" spans="2:19" x14ac:dyDescent="0.25">
      <c r="B257" s="3"/>
      <c r="C257" s="3"/>
      <c r="D257" s="6"/>
      <c r="E257" s="8"/>
      <c r="P257" s="10"/>
      <c r="Q257" s="11"/>
      <c r="R257" s="9"/>
      <c r="S257" s="9"/>
    </row>
    <row r="258" spans="2:19" x14ac:dyDescent="0.25">
      <c r="B258" s="3"/>
      <c r="C258" s="3"/>
      <c r="D258" s="6"/>
      <c r="E258" s="8"/>
      <c r="P258" s="10"/>
      <c r="Q258" s="11"/>
      <c r="R258" s="9"/>
      <c r="S258" s="9"/>
    </row>
    <row r="259" spans="2:19" x14ac:dyDescent="0.25">
      <c r="B259" s="3"/>
      <c r="C259" s="3"/>
      <c r="D259" s="6"/>
      <c r="E259" s="8"/>
      <c r="P259" s="10"/>
      <c r="Q259" s="11"/>
      <c r="R259" s="9"/>
      <c r="S259" s="9"/>
    </row>
    <row r="260" spans="2:19" x14ac:dyDescent="0.25">
      <c r="B260" s="3"/>
      <c r="C260" s="3"/>
      <c r="D260" s="6"/>
      <c r="E260" s="8"/>
      <c r="P260" s="10"/>
      <c r="Q260" s="11"/>
      <c r="R260" s="9"/>
      <c r="S260" s="9"/>
    </row>
    <row r="261" spans="2:19" x14ac:dyDescent="0.25">
      <c r="B261" s="3"/>
      <c r="C261" s="3"/>
      <c r="D261" s="6"/>
      <c r="E261" s="8"/>
      <c r="P261" s="10"/>
      <c r="Q261" s="11"/>
      <c r="R261" s="9"/>
      <c r="S261" s="9"/>
    </row>
    <row r="262" spans="2:19" x14ac:dyDescent="0.25">
      <c r="B262" s="3"/>
      <c r="C262" s="3"/>
      <c r="D262" s="6"/>
      <c r="E262" s="8"/>
      <c r="P262" s="10"/>
      <c r="Q262" s="11"/>
      <c r="R262" s="9"/>
      <c r="S262" s="9"/>
    </row>
    <row r="263" spans="2:19" x14ac:dyDescent="0.25">
      <c r="B263" s="3"/>
      <c r="C263" s="3"/>
      <c r="D263" s="6"/>
      <c r="E263" s="8"/>
      <c r="P263" s="10"/>
      <c r="Q263" s="11"/>
      <c r="R263" s="9"/>
      <c r="S263" s="9"/>
    </row>
    <row r="264" spans="2:19" x14ac:dyDescent="0.25">
      <c r="B264" s="3"/>
      <c r="C264" s="3"/>
      <c r="D264" s="6"/>
      <c r="E264" s="8"/>
      <c r="P264" s="10"/>
      <c r="Q264" s="11"/>
      <c r="R264" s="9"/>
      <c r="S264" s="9"/>
    </row>
    <row r="265" spans="2:19" x14ac:dyDescent="0.25">
      <c r="B265" s="3"/>
      <c r="C265" s="3"/>
      <c r="D265" s="6"/>
      <c r="E265" s="8"/>
      <c r="P265" s="10"/>
      <c r="Q265" s="11"/>
      <c r="R265" s="9"/>
      <c r="S265" s="9"/>
    </row>
    <row r="266" spans="2:19" x14ac:dyDescent="0.25">
      <c r="B266" s="3"/>
      <c r="C266" s="3"/>
      <c r="D266" s="6"/>
      <c r="E266" s="8"/>
      <c r="P266" s="10"/>
      <c r="Q266" s="11"/>
      <c r="R266" s="9"/>
      <c r="S266" s="9"/>
    </row>
    <row r="267" spans="2:19" x14ac:dyDescent="0.25">
      <c r="B267" s="3"/>
      <c r="C267" s="3"/>
      <c r="D267" s="6"/>
      <c r="E267" s="8"/>
      <c r="P267" s="10"/>
      <c r="Q267" s="11"/>
      <c r="R267" s="9"/>
      <c r="S267" s="9"/>
    </row>
    <row r="268" spans="2:19" x14ac:dyDescent="0.25">
      <c r="B268" s="3"/>
      <c r="C268" s="3"/>
      <c r="D268" s="6"/>
      <c r="E268" s="8"/>
      <c r="P268" s="10"/>
      <c r="Q268" s="11"/>
      <c r="R268" s="9"/>
      <c r="S268" s="9"/>
    </row>
    <row r="269" spans="2:19" x14ac:dyDescent="0.25">
      <c r="B269" s="3"/>
      <c r="C269" s="3"/>
      <c r="D269" s="6"/>
      <c r="E269" s="8"/>
      <c r="P269" s="10"/>
      <c r="Q269" s="11"/>
      <c r="R269" s="9"/>
      <c r="S269" s="9"/>
    </row>
    <row r="270" spans="2:19" x14ac:dyDescent="0.25">
      <c r="B270" s="3"/>
      <c r="C270" s="3"/>
      <c r="D270" s="6"/>
      <c r="E270" s="8"/>
      <c r="P270" s="10"/>
      <c r="Q270" s="11"/>
      <c r="R270" s="9"/>
      <c r="S270" s="9"/>
    </row>
    <row r="271" spans="2:19" x14ac:dyDescent="0.25">
      <c r="B271" s="3"/>
      <c r="C271" s="3"/>
      <c r="D271" s="6"/>
      <c r="E271" s="8"/>
      <c r="P271" s="10"/>
      <c r="Q271" s="11"/>
      <c r="R271" s="9"/>
      <c r="S271" s="9"/>
    </row>
    <row r="272" spans="2:19" x14ac:dyDescent="0.25">
      <c r="B272" s="3"/>
      <c r="C272" s="3"/>
      <c r="D272" s="6"/>
      <c r="E272" s="8"/>
      <c r="P272" s="10"/>
      <c r="Q272" s="11"/>
      <c r="R272" s="9"/>
      <c r="S272" s="9"/>
    </row>
    <row r="273" spans="2:19" x14ac:dyDescent="0.25">
      <c r="B273" s="3"/>
      <c r="C273" s="3"/>
      <c r="D273" s="6"/>
      <c r="E273" s="8"/>
      <c r="P273" s="10"/>
      <c r="Q273" s="11"/>
      <c r="R273" s="9"/>
      <c r="S273" s="9"/>
    </row>
    <row r="274" spans="2:19" x14ac:dyDescent="0.25">
      <c r="B274" s="3"/>
      <c r="C274" s="3"/>
      <c r="D274" s="6"/>
      <c r="E274" s="8"/>
      <c r="P274" s="10"/>
      <c r="Q274" s="11"/>
      <c r="R274" s="9"/>
      <c r="S274" s="9"/>
    </row>
    <row r="275" spans="2:19" x14ac:dyDescent="0.25">
      <c r="B275" s="3"/>
      <c r="C275" s="3"/>
      <c r="D275" s="6"/>
      <c r="E275" s="8"/>
      <c r="P275" s="10"/>
      <c r="Q275" s="11"/>
      <c r="R275" s="9"/>
      <c r="S275" s="9"/>
    </row>
    <row r="276" spans="2:19" x14ac:dyDescent="0.25">
      <c r="B276" s="3"/>
      <c r="C276" s="3"/>
      <c r="D276" s="6"/>
      <c r="E276" s="8"/>
      <c r="P276" s="10"/>
      <c r="Q276" s="11"/>
      <c r="R276" s="9"/>
      <c r="S276" s="9"/>
    </row>
    <row r="277" spans="2:19" x14ac:dyDescent="0.25">
      <c r="B277" s="3"/>
      <c r="C277" s="3"/>
      <c r="D277" s="6"/>
      <c r="E277" s="8"/>
      <c r="P277" s="10"/>
      <c r="Q277" s="11"/>
      <c r="R277" s="9"/>
      <c r="S277" s="9"/>
    </row>
    <row r="278" spans="2:19" x14ac:dyDescent="0.25">
      <c r="B278" s="3"/>
      <c r="C278" s="3"/>
      <c r="D278" s="6"/>
      <c r="E278" s="8"/>
      <c r="P278" s="10"/>
      <c r="Q278" s="11"/>
      <c r="R278" s="9"/>
      <c r="S278" s="9"/>
    </row>
    <row r="279" spans="2:19" x14ac:dyDescent="0.25">
      <c r="B279" s="3"/>
      <c r="C279" s="3"/>
      <c r="D279" s="6"/>
      <c r="E279" s="8"/>
      <c r="P279" s="10"/>
      <c r="Q279" s="11"/>
      <c r="R279" s="9"/>
      <c r="S279" s="9"/>
    </row>
    <row r="280" spans="2:19" x14ac:dyDescent="0.25">
      <c r="B280" s="3"/>
      <c r="C280" s="3"/>
      <c r="D280" s="6"/>
      <c r="E280" s="8"/>
      <c r="P280" s="10"/>
      <c r="Q280" s="11"/>
      <c r="R280" s="9"/>
      <c r="S280" s="9"/>
    </row>
    <row r="281" spans="2:19" x14ac:dyDescent="0.25">
      <c r="B281" s="3"/>
      <c r="C281" s="3"/>
      <c r="D281" s="6"/>
      <c r="E281" s="8"/>
      <c r="P281" s="10"/>
      <c r="Q281" s="11"/>
      <c r="R281" s="9"/>
      <c r="S281" s="9"/>
    </row>
    <row r="282" spans="2:19" x14ac:dyDescent="0.25">
      <c r="B282" s="3"/>
      <c r="C282" s="3"/>
      <c r="D282" s="6"/>
      <c r="E282" s="8"/>
      <c r="P282" s="10"/>
      <c r="Q282" s="11"/>
      <c r="R282" s="9"/>
      <c r="S282" s="9"/>
    </row>
    <row r="283" spans="2:19" x14ac:dyDescent="0.25">
      <c r="B283" s="3"/>
      <c r="C283" s="3"/>
      <c r="D283" s="6"/>
      <c r="E283" s="8"/>
      <c r="P283" s="10"/>
      <c r="Q283" s="11"/>
      <c r="R283" s="9"/>
      <c r="S283" s="9"/>
    </row>
    <row r="284" spans="2:19" x14ac:dyDescent="0.25">
      <c r="B284" s="3"/>
      <c r="C284" s="3"/>
      <c r="D284" s="6"/>
      <c r="E284" s="8"/>
      <c r="P284" s="10"/>
      <c r="Q284" s="11"/>
      <c r="R284" s="9"/>
      <c r="S284" s="9"/>
    </row>
    <row r="285" spans="2:19" x14ac:dyDescent="0.25">
      <c r="B285" s="3"/>
      <c r="C285" s="3"/>
      <c r="D285" s="6"/>
      <c r="E285" s="8"/>
      <c r="P285" s="10"/>
      <c r="Q285" s="11"/>
      <c r="R285" s="9"/>
      <c r="S285" s="9"/>
    </row>
    <row r="286" spans="2:19" x14ac:dyDescent="0.25">
      <c r="B286" s="3"/>
      <c r="C286" s="3"/>
      <c r="D286" s="6"/>
      <c r="E286" s="8"/>
      <c r="P286" s="10"/>
      <c r="Q286" s="11"/>
      <c r="R286" s="9"/>
      <c r="S286" s="9"/>
    </row>
    <row r="287" spans="2:19" x14ac:dyDescent="0.25">
      <c r="B287" s="3"/>
      <c r="C287" s="3"/>
      <c r="D287" s="6"/>
      <c r="E287" s="8"/>
      <c r="P287" s="10"/>
      <c r="Q287" s="11"/>
      <c r="R287" s="9"/>
      <c r="S287" s="9"/>
    </row>
    <row r="288" spans="2:19" x14ac:dyDescent="0.25">
      <c r="B288" s="3"/>
      <c r="C288" s="3"/>
      <c r="D288" s="6"/>
      <c r="E288" s="8"/>
      <c r="P288" s="10"/>
      <c r="Q288" s="11"/>
      <c r="R288" s="9"/>
      <c r="S288" s="9"/>
    </row>
    <row r="289" spans="2:19" x14ac:dyDescent="0.25">
      <c r="B289" s="3"/>
      <c r="C289" s="3"/>
      <c r="D289" s="6"/>
      <c r="E289" s="8"/>
      <c r="P289" s="10"/>
      <c r="Q289" s="11"/>
      <c r="R289" s="9"/>
      <c r="S289" s="9"/>
    </row>
    <row r="290" spans="2:19" x14ac:dyDescent="0.25">
      <c r="B290" s="3"/>
      <c r="C290" s="3"/>
      <c r="D290" s="6"/>
      <c r="E290" s="8"/>
      <c r="P290" s="10"/>
      <c r="Q290" s="11"/>
      <c r="R290" s="9"/>
      <c r="S290" s="9"/>
    </row>
    <row r="291" spans="2:19" x14ac:dyDescent="0.25">
      <c r="B291" s="3"/>
      <c r="C291" s="3"/>
      <c r="D291" s="6"/>
      <c r="E291" s="8"/>
      <c r="P291" s="10"/>
      <c r="Q291" s="11"/>
      <c r="R291" s="9"/>
      <c r="S291" s="9"/>
    </row>
    <row r="292" spans="2:19" x14ac:dyDescent="0.25">
      <c r="B292" s="3"/>
      <c r="C292" s="3"/>
      <c r="D292" s="6"/>
      <c r="E292" s="8"/>
      <c r="P292" s="10"/>
      <c r="Q292" s="11"/>
      <c r="R292" s="9"/>
      <c r="S292" s="9"/>
    </row>
    <row r="293" spans="2:19" x14ac:dyDescent="0.25">
      <c r="B293" s="3"/>
      <c r="C293" s="3"/>
      <c r="D293" s="6"/>
      <c r="E293" s="8"/>
      <c r="P293" s="10"/>
      <c r="Q293" s="11"/>
      <c r="R293" s="9"/>
      <c r="S293" s="9"/>
    </row>
    <row r="294" spans="2:19" x14ac:dyDescent="0.25">
      <c r="B294" s="3"/>
      <c r="C294" s="3"/>
      <c r="D294" s="6"/>
      <c r="E294" s="8"/>
      <c r="P294" s="10"/>
      <c r="Q294" s="11"/>
      <c r="R294" s="9"/>
      <c r="S294" s="9"/>
    </row>
    <row r="295" spans="2:19" x14ac:dyDescent="0.25">
      <c r="B295" s="3"/>
      <c r="C295" s="3"/>
      <c r="D295" s="6"/>
      <c r="E295" s="8"/>
      <c r="P295" s="10"/>
      <c r="Q295" s="11"/>
      <c r="R295" s="9"/>
      <c r="S295" s="9"/>
    </row>
    <row r="296" spans="2:19" x14ac:dyDescent="0.25">
      <c r="B296" s="3"/>
      <c r="C296" s="3"/>
      <c r="D296" s="6"/>
      <c r="E296" s="8"/>
      <c r="P296" s="10"/>
      <c r="Q296" s="11"/>
      <c r="R296" s="9"/>
      <c r="S296" s="9"/>
    </row>
    <row r="297" spans="2:19" x14ac:dyDescent="0.25">
      <c r="B297" s="3"/>
      <c r="C297" s="3"/>
      <c r="D297" s="6"/>
      <c r="E297" s="8"/>
      <c r="P297" s="10"/>
      <c r="Q297" s="11"/>
      <c r="R297" s="9"/>
      <c r="S297" s="9"/>
    </row>
    <row r="298" spans="2:19" x14ac:dyDescent="0.25">
      <c r="B298" s="3"/>
      <c r="C298" s="3"/>
      <c r="D298" s="6"/>
      <c r="E298" s="8"/>
      <c r="P298" s="10"/>
      <c r="Q298" s="11"/>
      <c r="R298" s="9"/>
      <c r="S298" s="9"/>
    </row>
    <row r="299" spans="2:19" x14ac:dyDescent="0.25">
      <c r="B299" s="3"/>
      <c r="C299" s="3"/>
      <c r="D299" s="6"/>
      <c r="E299" s="8"/>
      <c r="P299" s="10"/>
      <c r="Q299" s="11"/>
      <c r="R299" s="9"/>
      <c r="S299" s="9"/>
    </row>
    <row r="300" spans="2:19" x14ac:dyDescent="0.25">
      <c r="B300" s="3"/>
      <c r="C300" s="3"/>
      <c r="D300" s="6"/>
      <c r="E300" s="8"/>
      <c r="P300" s="10"/>
      <c r="Q300" s="11"/>
      <c r="R300" s="9"/>
      <c r="S300" s="9"/>
    </row>
    <row r="301" spans="2:19" x14ac:dyDescent="0.25">
      <c r="B301" s="3"/>
      <c r="C301" s="3"/>
      <c r="D301" s="6"/>
      <c r="E301" s="8"/>
      <c r="P301" s="10"/>
      <c r="Q301" s="11"/>
      <c r="R301" s="9"/>
      <c r="S301" s="9"/>
    </row>
    <row r="302" spans="2:19" x14ac:dyDescent="0.25">
      <c r="B302" s="3"/>
      <c r="C302" s="3"/>
      <c r="D302" s="6"/>
      <c r="E302" s="8"/>
      <c r="P302" s="10"/>
      <c r="Q302" s="11"/>
      <c r="R302" s="9"/>
      <c r="S302" s="9"/>
    </row>
    <row r="303" spans="2:19" x14ac:dyDescent="0.25">
      <c r="B303" s="3"/>
      <c r="C303" s="3"/>
      <c r="D303" s="6"/>
      <c r="E303" s="8"/>
      <c r="P303" s="10"/>
      <c r="Q303" s="11"/>
      <c r="R303" s="9"/>
      <c r="S303" s="9"/>
    </row>
    <row r="304" spans="2:19" x14ac:dyDescent="0.25">
      <c r="B304" s="3"/>
      <c r="C304" s="3"/>
      <c r="D304" s="6"/>
      <c r="E304" s="8"/>
      <c r="P304" s="10"/>
      <c r="Q304" s="11"/>
      <c r="R304" s="9"/>
      <c r="S304" s="9"/>
    </row>
    <row r="305" spans="2:19" x14ac:dyDescent="0.25">
      <c r="B305" s="3"/>
      <c r="C305" s="3"/>
      <c r="D305" s="6"/>
      <c r="E305" s="8"/>
      <c r="P305" s="10"/>
      <c r="Q305" s="11"/>
      <c r="R305" s="9"/>
      <c r="S305" s="9"/>
    </row>
    <row r="306" spans="2:19" x14ac:dyDescent="0.25">
      <c r="B306" s="3"/>
      <c r="C306" s="3"/>
      <c r="D306" s="6"/>
      <c r="E306" s="8"/>
      <c r="P306" s="10"/>
      <c r="Q306" s="11"/>
      <c r="R306" s="9"/>
      <c r="S306" s="9"/>
    </row>
    <row r="307" spans="2:19" x14ac:dyDescent="0.25">
      <c r="B307" s="3"/>
      <c r="C307" s="3"/>
      <c r="D307" s="6"/>
      <c r="E307" s="8"/>
      <c r="P307" s="10"/>
      <c r="Q307" s="11"/>
      <c r="R307" s="9"/>
      <c r="S307" s="9"/>
    </row>
    <row r="308" spans="2:19" x14ac:dyDescent="0.25">
      <c r="B308" s="3"/>
      <c r="C308" s="3"/>
      <c r="D308" s="6"/>
      <c r="E308" s="8"/>
      <c r="P308" s="10"/>
      <c r="Q308" s="11"/>
      <c r="R308" s="9"/>
      <c r="S308" s="9"/>
    </row>
    <row r="309" spans="2:19" x14ac:dyDescent="0.25">
      <c r="B309" s="3"/>
      <c r="C309" s="3"/>
      <c r="D309" s="6"/>
      <c r="E309" s="8"/>
      <c r="P309" s="10"/>
      <c r="Q309" s="11"/>
      <c r="R309" s="9"/>
      <c r="S309" s="9"/>
    </row>
    <row r="310" spans="2:19" x14ac:dyDescent="0.25">
      <c r="B310" s="3"/>
      <c r="C310" s="3"/>
      <c r="D310" s="6"/>
      <c r="E310" s="8"/>
      <c r="P310" s="10"/>
      <c r="Q310" s="11"/>
      <c r="R310" s="9"/>
      <c r="S310" s="9"/>
    </row>
    <row r="311" spans="2:19" x14ac:dyDescent="0.25">
      <c r="B311" s="3"/>
      <c r="C311" s="3"/>
      <c r="D311" s="6"/>
      <c r="E311" s="8"/>
      <c r="P311" s="10"/>
      <c r="Q311" s="11"/>
      <c r="R311" s="9"/>
      <c r="S311" s="9"/>
    </row>
    <row r="312" spans="2:19" x14ac:dyDescent="0.25">
      <c r="B312" s="3"/>
      <c r="C312" s="3"/>
      <c r="D312" s="6"/>
      <c r="E312" s="8"/>
      <c r="P312" s="10"/>
      <c r="Q312" s="11"/>
      <c r="R312" s="9"/>
      <c r="S312" s="9"/>
    </row>
    <row r="313" spans="2:19" x14ac:dyDescent="0.25">
      <c r="B313" s="3"/>
      <c r="C313" s="3"/>
      <c r="D313" s="6"/>
      <c r="E313" s="8"/>
      <c r="P313" s="10"/>
      <c r="Q313" s="11"/>
      <c r="R313" s="9"/>
      <c r="S313" s="9"/>
    </row>
    <row r="314" spans="2:19" x14ac:dyDescent="0.25">
      <c r="B314" s="3"/>
      <c r="C314" s="3"/>
      <c r="D314" s="6"/>
      <c r="E314" s="8"/>
      <c r="P314" s="10"/>
      <c r="Q314" s="11"/>
      <c r="R314" s="9"/>
      <c r="S314" s="9"/>
    </row>
    <row r="315" spans="2:19" x14ac:dyDescent="0.25">
      <c r="B315" s="3"/>
      <c r="C315" s="3"/>
      <c r="D315" s="6"/>
      <c r="E315" s="8"/>
      <c r="P315" s="10"/>
      <c r="Q315" s="11"/>
      <c r="R315" s="9"/>
      <c r="S315" s="9"/>
    </row>
    <row r="316" spans="2:19" x14ac:dyDescent="0.25">
      <c r="B316" s="3"/>
      <c r="C316" s="3"/>
      <c r="D316" s="6"/>
      <c r="E316" s="8"/>
      <c r="P316" s="10"/>
      <c r="Q316" s="11"/>
      <c r="R316" s="9"/>
      <c r="S316" s="9"/>
    </row>
    <row r="317" spans="2:19" x14ac:dyDescent="0.25">
      <c r="B317" s="3"/>
      <c r="C317" s="3"/>
      <c r="D317" s="6"/>
      <c r="E317" s="8"/>
      <c r="P317" s="10"/>
      <c r="Q317" s="11"/>
      <c r="R317" s="9"/>
      <c r="S317" s="9"/>
    </row>
    <row r="318" spans="2:19" x14ac:dyDescent="0.25">
      <c r="B318" s="3"/>
      <c r="C318" s="3"/>
      <c r="D318" s="6"/>
      <c r="E318" s="8"/>
      <c r="P318" s="10"/>
      <c r="Q318" s="11"/>
      <c r="R318" s="9"/>
      <c r="S318" s="9"/>
    </row>
    <row r="319" spans="2:19" x14ac:dyDescent="0.25">
      <c r="B319" s="3"/>
      <c r="C319" s="3"/>
      <c r="D319" s="6"/>
      <c r="E319" s="8"/>
      <c r="P319" s="10"/>
      <c r="Q319" s="11"/>
      <c r="R319" s="9"/>
      <c r="S319" s="9"/>
    </row>
    <row r="320" spans="2:19" x14ac:dyDescent="0.25">
      <c r="B320" s="3"/>
      <c r="C320" s="3"/>
      <c r="D320" s="6"/>
      <c r="E320" s="8"/>
      <c r="P320" s="10"/>
      <c r="Q320" s="11"/>
      <c r="R320" s="9"/>
      <c r="S320" s="9"/>
    </row>
    <row r="321" spans="2:19" x14ac:dyDescent="0.25">
      <c r="B321" s="3"/>
      <c r="C321" s="3"/>
      <c r="D321" s="6"/>
      <c r="E321" s="8"/>
      <c r="P321" s="10"/>
      <c r="Q321" s="11"/>
      <c r="R321" s="9"/>
      <c r="S321" s="9"/>
    </row>
    <row r="322" spans="2:19" x14ac:dyDescent="0.25">
      <c r="B322" s="3"/>
      <c r="C322" s="3"/>
      <c r="D322" s="6"/>
      <c r="E322" s="8"/>
      <c r="P322" s="10"/>
      <c r="Q322" s="11"/>
      <c r="R322" s="9"/>
      <c r="S322" s="9"/>
    </row>
    <row r="323" spans="2:19" x14ac:dyDescent="0.25">
      <c r="B323" s="3"/>
      <c r="C323" s="3"/>
      <c r="D323" s="6"/>
      <c r="E323" s="8"/>
      <c r="P323" s="10"/>
      <c r="Q323" s="11"/>
      <c r="R323" s="9"/>
      <c r="S323" s="9"/>
    </row>
    <row r="324" spans="2:19" x14ac:dyDescent="0.25">
      <c r="B324" s="3"/>
      <c r="C324" s="3"/>
      <c r="D324" s="6"/>
      <c r="E324" s="8"/>
      <c r="P324" s="10"/>
      <c r="Q324" s="11"/>
      <c r="R324" s="9"/>
      <c r="S324" s="9"/>
    </row>
    <row r="325" spans="2:19" x14ac:dyDescent="0.25">
      <c r="B325" s="3"/>
      <c r="C325" s="3"/>
      <c r="D325" s="6"/>
      <c r="E325" s="8"/>
      <c r="P325" s="10"/>
      <c r="Q325" s="11"/>
      <c r="R325" s="9"/>
      <c r="S325" s="9"/>
    </row>
    <row r="326" spans="2:19" x14ac:dyDescent="0.25">
      <c r="B326" s="3"/>
      <c r="C326" s="3"/>
      <c r="D326" s="6"/>
      <c r="E326" s="8"/>
      <c r="P326" s="10"/>
      <c r="Q326" s="11"/>
      <c r="R326" s="9"/>
      <c r="S326" s="9"/>
    </row>
    <row r="327" spans="2:19" x14ac:dyDescent="0.25">
      <c r="B327" s="3"/>
      <c r="C327" s="3"/>
      <c r="D327" s="6"/>
      <c r="E327" s="8"/>
      <c r="P327" s="10"/>
      <c r="Q327" s="11"/>
      <c r="R327" s="9"/>
      <c r="S327" s="9"/>
    </row>
    <row r="328" spans="2:19" x14ac:dyDescent="0.25">
      <c r="B328" s="3"/>
      <c r="C328" s="3"/>
      <c r="D328" s="6"/>
      <c r="E328" s="8"/>
      <c r="P328" s="10"/>
      <c r="Q328" s="11"/>
      <c r="R328" s="9"/>
      <c r="S328" s="9"/>
    </row>
    <row r="329" spans="2:19" x14ac:dyDescent="0.25">
      <c r="B329" s="3"/>
      <c r="C329" s="3"/>
      <c r="D329" s="6"/>
      <c r="E329" s="8"/>
      <c r="P329" s="10"/>
      <c r="Q329" s="11"/>
      <c r="R329" s="9"/>
      <c r="S329" s="9"/>
    </row>
    <row r="330" spans="2:19" x14ac:dyDescent="0.25">
      <c r="B330" s="3"/>
      <c r="C330" s="3"/>
      <c r="D330" s="6"/>
      <c r="E330" s="8"/>
      <c r="P330" s="10"/>
      <c r="Q330" s="11"/>
      <c r="R330" s="9"/>
      <c r="S330" s="9"/>
    </row>
    <row r="331" spans="2:19" x14ac:dyDescent="0.25">
      <c r="B331" s="3"/>
      <c r="C331" s="3"/>
      <c r="D331" s="6"/>
      <c r="E331" s="8"/>
      <c r="P331" s="10"/>
      <c r="Q331" s="11"/>
      <c r="R331" s="9"/>
      <c r="S331" s="9"/>
    </row>
    <row r="332" spans="2:19" x14ac:dyDescent="0.25">
      <c r="B332" s="3"/>
      <c r="C332" s="3"/>
      <c r="D332" s="6"/>
      <c r="E332" s="8"/>
      <c r="P332" s="10"/>
      <c r="Q332" s="11"/>
      <c r="R332" s="9"/>
      <c r="S332" s="9"/>
    </row>
    <row r="333" spans="2:19" x14ac:dyDescent="0.25">
      <c r="B333" s="3"/>
      <c r="C333" s="3"/>
      <c r="D333" s="6"/>
      <c r="E333" s="8"/>
      <c r="P333" s="10"/>
      <c r="Q333" s="11"/>
      <c r="R333" s="9"/>
      <c r="S333" s="9"/>
    </row>
    <row r="334" spans="2:19" x14ac:dyDescent="0.25">
      <c r="B334" s="3"/>
      <c r="C334" s="3"/>
      <c r="D334" s="6"/>
      <c r="E334" s="8"/>
      <c r="P334" s="10"/>
      <c r="Q334" s="11"/>
      <c r="R334" s="9"/>
      <c r="S334" s="9"/>
    </row>
    <row r="335" spans="2:19" x14ac:dyDescent="0.25">
      <c r="B335" s="3"/>
      <c r="C335" s="3"/>
      <c r="D335" s="6"/>
      <c r="E335" s="8"/>
      <c r="P335" s="10"/>
      <c r="Q335" s="11"/>
      <c r="R335" s="9"/>
      <c r="S335" s="9"/>
    </row>
    <row r="336" spans="2:19" x14ac:dyDescent="0.25">
      <c r="B336" s="3"/>
      <c r="C336" s="3"/>
      <c r="D336" s="6"/>
      <c r="E336" s="8"/>
      <c r="P336" s="10"/>
      <c r="Q336" s="11"/>
      <c r="R336" s="9"/>
      <c r="S336" s="9"/>
    </row>
    <row r="337" spans="2:19" x14ac:dyDescent="0.25">
      <c r="B337" s="3"/>
      <c r="C337" s="3"/>
      <c r="D337" s="6"/>
      <c r="E337" s="8"/>
      <c r="P337" s="10"/>
      <c r="Q337" s="11"/>
      <c r="R337" s="9"/>
      <c r="S337" s="9"/>
    </row>
    <row r="338" spans="2:19" x14ac:dyDescent="0.25">
      <c r="B338" s="3"/>
      <c r="C338" s="3"/>
      <c r="D338" s="6"/>
      <c r="E338" s="8"/>
      <c r="P338" s="10"/>
      <c r="Q338" s="11"/>
      <c r="R338" s="9"/>
      <c r="S338" s="9"/>
    </row>
    <row r="339" spans="2:19" x14ac:dyDescent="0.25">
      <c r="B339" s="3"/>
      <c r="C339" s="3"/>
      <c r="D339" s="6"/>
      <c r="E339" s="8"/>
      <c r="P339" s="10"/>
      <c r="Q339" s="11"/>
      <c r="R339" s="9"/>
      <c r="S339" s="9"/>
    </row>
    <row r="340" spans="2:19" x14ac:dyDescent="0.25">
      <c r="B340" s="3"/>
      <c r="C340" s="3"/>
      <c r="D340" s="6"/>
      <c r="E340" s="8"/>
      <c r="P340" s="10"/>
      <c r="Q340" s="11"/>
      <c r="R340" s="9"/>
      <c r="S340" s="9"/>
    </row>
    <row r="341" spans="2:19" x14ac:dyDescent="0.25">
      <c r="B341" s="3"/>
      <c r="C341" s="3"/>
      <c r="D341" s="6"/>
      <c r="E341" s="8"/>
      <c r="P341" s="10"/>
      <c r="Q341" s="11"/>
      <c r="R341" s="9"/>
      <c r="S341" s="9"/>
    </row>
    <row r="342" spans="2:19" x14ac:dyDescent="0.25">
      <c r="B342" s="3"/>
      <c r="C342" s="3"/>
      <c r="D342" s="6"/>
      <c r="E342" s="8"/>
      <c r="P342" s="10"/>
      <c r="Q342" s="11"/>
      <c r="R342" s="9"/>
      <c r="S342" s="9"/>
    </row>
    <row r="343" spans="2:19" x14ac:dyDescent="0.25">
      <c r="B343" s="3"/>
      <c r="C343" s="3"/>
      <c r="D343" s="6"/>
      <c r="E343" s="8"/>
      <c r="P343" s="10"/>
      <c r="Q343" s="11"/>
      <c r="R343" s="9"/>
      <c r="S343" s="9"/>
    </row>
    <row r="344" spans="2:19" x14ac:dyDescent="0.25">
      <c r="B344" s="3"/>
      <c r="C344" s="3"/>
      <c r="D344" s="6"/>
      <c r="E344" s="8"/>
      <c r="P344" s="10"/>
      <c r="Q344" s="11"/>
      <c r="R344" s="9"/>
      <c r="S344" s="9"/>
    </row>
    <row r="345" spans="2:19" x14ac:dyDescent="0.25">
      <c r="B345" s="3"/>
      <c r="C345" s="3"/>
      <c r="D345" s="6"/>
      <c r="E345" s="8"/>
      <c r="P345" s="10"/>
      <c r="Q345" s="11"/>
      <c r="R345" s="9"/>
      <c r="S345" s="9"/>
    </row>
    <row r="346" spans="2:19" x14ac:dyDescent="0.25">
      <c r="B346" s="3"/>
      <c r="C346" s="3"/>
      <c r="D346" s="6"/>
      <c r="E346" s="8"/>
      <c r="P346" s="10"/>
      <c r="Q346" s="11"/>
      <c r="R346" s="9"/>
      <c r="S346" s="9"/>
    </row>
    <row r="347" spans="2:19" x14ac:dyDescent="0.25">
      <c r="B347" s="3"/>
      <c r="C347" s="3"/>
      <c r="D347" s="6"/>
      <c r="E347" s="8"/>
      <c r="P347" s="10"/>
      <c r="Q347" s="11"/>
      <c r="R347" s="9"/>
      <c r="S347" s="9"/>
    </row>
    <row r="348" spans="2:19" x14ac:dyDescent="0.25">
      <c r="B348" s="3"/>
      <c r="C348" s="3"/>
      <c r="D348" s="6"/>
      <c r="E348" s="8"/>
      <c r="P348" s="10"/>
      <c r="Q348" s="11"/>
      <c r="R348" s="9"/>
      <c r="S348" s="9"/>
    </row>
    <row r="349" spans="2:19" x14ac:dyDescent="0.25">
      <c r="B349" s="3"/>
      <c r="C349" s="3"/>
      <c r="D349" s="6"/>
      <c r="E349" s="8"/>
      <c r="P349" s="10"/>
      <c r="Q349" s="11"/>
      <c r="R349" s="9"/>
      <c r="S349" s="9"/>
    </row>
    <row r="350" spans="2:19" x14ac:dyDescent="0.25">
      <c r="B350" s="3"/>
      <c r="C350" s="3"/>
      <c r="D350" s="6"/>
      <c r="E350" s="8"/>
      <c r="P350" s="10"/>
      <c r="Q350" s="11"/>
      <c r="R350" s="9"/>
      <c r="S350" s="9"/>
    </row>
    <row r="351" spans="2:19" x14ac:dyDescent="0.25">
      <c r="B351" s="3"/>
      <c r="C351" s="3"/>
      <c r="D351" s="6"/>
      <c r="E351" s="8"/>
      <c r="P351" s="10"/>
      <c r="Q351" s="11"/>
      <c r="R351" s="9"/>
      <c r="S351" s="9"/>
    </row>
    <row r="352" spans="2:19" x14ac:dyDescent="0.25">
      <c r="B352" s="3"/>
      <c r="C352" s="3"/>
      <c r="D352" s="6"/>
      <c r="E352" s="8"/>
      <c r="P352" s="10"/>
      <c r="Q352" s="11"/>
      <c r="R352" s="9"/>
      <c r="S352" s="9"/>
    </row>
    <row r="353" spans="2:19" x14ac:dyDescent="0.25">
      <c r="B353" s="3"/>
      <c r="C353" s="3"/>
      <c r="D353" s="6"/>
      <c r="E353" s="8"/>
      <c r="P353" s="10"/>
      <c r="Q353" s="11"/>
      <c r="R353" s="9"/>
      <c r="S353" s="9"/>
    </row>
    <row r="354" spans="2:19" x14ac:dyDescent="0.25">
      <c r="B354" s="3"/>
      <c r="C354" s="3"/>
      <c r="D354" s="6"/>
      <c r="E354" s="8"/>
      <c r="P354" s="10"/>
      <c r="Q354" s="11"/>
      <c r="R354" s="9"/>
      <c r="S354" s="9"/>
    </row>
    <row r="355" spans="2:19" x14ac:dyDescent="0.25">
      <c r="B355" s="3"/>
      <c r="C355" s="3"/>
      <c r="D355" s="6"/>
      <c r="E355" s="8"/>
      <c r="P355" s="10"/>
      <c r="Q355" s="11"/>
      <c r="R355" s="9"/>
      <c r="S355" s="9"/>
    </row>
    <row r="356" spans="2:19" x14ac:dyDescent="0.25">
      <c r="B356" s="3"/>
      <c r="C356" s="3"/>
      <c r="D356" s="6"/>
      <c r="E356" s="8"/>
      <c r="P356" s="10"/>
      <c r="Q356" s="11"/>
      <c r="R356" s="9"/>
      <c r="S356" s="9"/>
    </row>
    <row r="357" spans="2:19" x14ac:dyDescent="0.25">
      <c r="B357" s="3"/>
      <c r="C357" s="3"/>
      <c r="D357" s="6"/>
      <c r="E357" s="8"/>
      <c r="P357" s="10"/>
      <c r="Q357" s="11"/>
      <c r="R357" s="9"/>
      <c r="S357" s="9"/>
    </row>
    <row r="358" spans="2:19" x14ac:dyDescent="0.25">
      <c r="B358" s="3"/>
      <c r="C358" s="3"/>
      <c r="D358" s="6"/>
      <c r="E358" s="8"/>
      <c r="P358" s="10"/>
      <c r="Q358" s="11"/>
      <c r="R358" s="9"/>
      <c r="S358" s="9"/>
    </row>
    <row r="359" spans="2:19" x14ac:dyDescent="0.25">
      <c r="B359" s="3"/>
      <c r="C359" s="3"/>
      <c r="D359" s="6"/>
      <c r="E359" s="8"/>
      <c r="P359" s="10"/>
      <c r="Q359" s="11"/>
      <c r="R359" s="9"/>
      <c r="S359" s="9"/>
    </row>
    <row r="360" spans="2:19" x14ac:dyDescent="0.25">
      <c r="B360" s="3"/>
      <c r="C360" s="3"/>
      <c r="D360" s="6"/>
      <c r="E360" s="8"/>
      <c r="P360" s="10"/>
      <c r="Q360" s="11"/>
      <c r="R360" s="9"/>
      <c r="S360" s="9"/>
    </row>
    <row r="361" spans="2:19" x14ac:dyDescent="0.25">
      <c r="B361" s="3"/>
      <c r="C361" s="3"/>
      <c r="D361" s="6"/>
      <c r="E361" s="8"/>
      <c r="P361" s="10"/>
      <c r="Q361" s="11"/>
      <c r="R361" s="9"/>
      <c r="S361" s="9"/>
    </row>
    <row r="362" spans="2:19" x14ac:dyDescent="0.25">
      <c r="B362" s="3"/>
      <c r="C362" s="3"/>
      <c r="D362" s="6"/>
      <c r="E362" s="8"/>
      <c r="P362" s="10"/>
      <c r="Q362" s="11"/>
      <c r="R362" s="9"/>
      <c r="S362" s="9"/>
    </row>
    <row r="363" spans="2:19" x14ac:dyDescent="0.25">
      <c r="B363" s="3"/>
      <c r="C363" s="3"/>
      <c r="D363" s="6"/>
      <c r="E363" s="8"/>
      <c r="P363" s="10"/>
      <c r="Q363" s="11"/>
      <c r="R363" s="9"/>
      <c r="S363" s="9"/>
    </row>
    <row r="364" spans="2:19" x14ac:dyDescent="0.25">
      <c r="B364" s="3"/>
      <c r="C364" s="3"/>
      <c r="D364" s="6"/>
      <c r="E364" s="8"/>
      <c r="P364" s="10"/>
      <c r="Q364" s="11"/>
      <c r="R364" s="9"/>
      <c r="S364" s="9"/>
    </row>
    <row r="365" spans="2:19" x14ac:dyDescent="0.25">
      <c r="B365" s="3"/>
      <c r="C365" s="3"/>
      <c r="D365" s="6"/>
      <c r="E365" s="8"/>
      <c r="P365" s="10"/>
      <c r="Q365" s="11"/>
      <c r="R365" s="9"/>
      <c r="S365" s="9"/>
    </row>
    <row r="366" spans="2:19" x14ac:dyDescent="0.25">
      <c r="B366" s="3"/>
      <c r="C366" s="3"/>
      <c r="D366" s="6"/>
      <c r="E366" s="8"/>
      <c r="P366" s="10"/>
      <c r="Q366" s="11"/>
      <c r="R366" s="9"/>
      <c r="S366" s="9"/>
    </row>
    <row r="367" spans="2:19" x14ac:dyDescent="0.25">
      <c r="B367" s="3"/>
      <c r="C367" s="3"/>
      <c r="D367" s="6"/>
      <c r="E367" s="8"/>
      <c r="P367" s="10"/>
      <c r="Q367" s="11"/>
      <c r="R367" s="9"/>
      <c r="S367" s="9"/>
    </row>
    <row r="368" spans="2:19" x14ac:dyDescent="0.25">
      <c r="B368" s="3"/>
      <c r="C368" s="3"/>
      <c r="D368" s="6"/>
      <c r="E368" s="8"/>
      <c r="P368" s="10"/>
      <c r="Q368" s="11"/>
      <c r="R368" s="9"/>
      <c r="S368" s="9"/>
    </row>
    <row r="369" spans="2:19" x14ac:dyDescent="0.25">
      <c r="B369" s="3"/>
      <c r="C369" s="3"/>
      <c r="D369" s="6"/>
      <c r="E369" s="8"/>
      <c r="P369" s="10"/>
      <c r="Q369" s="11"/>
      <c r="R369" s="9"/>
      <c r="S369" s="9"/>
    </row>
    <row r="370" spans="2:19" x14ac:dyDescent="0.25">
      <c r="B370" s="3"/>
      <c r="C370" s="3"/>
      <c r="D370" s="6"/>
      <c r="E370" s="8"/>
      <c r="P370" s="10"/>
      <c r="Q370" s="11"/>
      <c r="R370" s="9"/>
      <c r="S370" s="9"/>
    </row>
    <row r="371" spans="2:19" x14ac:dyDescent="0.25">
      <c r="B371" s="3"/>
      <c r="C371" s="3"/>
      <c r="D371" s="6"/>
      <c r="E371" s="8"/>
      <c r="P371" s="10"/>
      <c r="Q371" s="11"/>
      <c r="R371" s="9"/>
      <c r="S371" s="9"/>
    </row>
    <row r="372" spans="2:19" x14ac:dyDescent="0.25">
      <c r="B372" s="3"/>
      <c r="C372" s="3"/>
      <c r="D372" s="6"/>
      <c r="E372" s="8"/>
      <c r="P372" s="10"/>
      <c r="Q372" s="11"/>
      <c r="R372" s="9"/>
      <c r="S372" s="9"/>
    </row>
    <row r="373" spans="2:19" x14ac:dyDescent="0.25">
      <c r="B373" s="3"/>
      <c r="C373" s="3"/>
      <c r="D373" s="6"/>
      <c r="E373" s="8"/>
      <c r="P373" s="10"/>
      <c r="Q373" s="11"/>
      <c r="R373" s="9"/>
      <c r="S373" s="9"/>
    </row>
    <row r="374" spans="2:19" x14ac:dyDescent="0.25">
      <c r="B374" s="3"/>
      <c r="C374" s="3"/>
      <c r="D374" s="6"/>
      <c r="E374" s="8"/>
      <c r="P374" s="10"/>
      <c r="Q374" s="11"/>
      <c r="R374" s="9"/>
      <c r="S374" s="9"/>
    </row>
    <row r="375" spans="2:19" x14ac:dyDescent="0.25">
      <c r="B375" s="3"/>
      <c r="C375" s="3"/>
      <c r="D375" s="6"/>
      <c r="E375" s="8"/>
      <c r="P375" s="10"/>
      <c r="Q375" s="11"/>
      <c r="R375" s="9"/>
      <c r="S375" s="9"/>
    </row>
    <row r="376" spans="2:19" x14ac:dyDescent="0.25">
      <c r="B376" s="3"/>
      <c r="C376" s="3"/>
      <c r="D376" s="6"/>
      <c r="E376" s="8"/>
      <c r="P376" s="10"/>
      <c r="Q376" s="11"/>
      <c r="R376" s="9"/>
      <c r="S376" s="9"/>
    </row>
    <row r="377" spans="2:19" x14ac:dyDescent="0.25">
      <c r="B377" s="3"/>
      <c r="C377" s="3"/>
      <c r="D377" s="6"/>
      <c r="E377" s="8"/>
      <c r="P377" s="10"/>
      <c r="Q377" s="11"/>
      <c r="R377" s="9"/>
      <c r="S377" s="9"/>
    </row>
    <row r="378" spans="2:19" x14ac:dyDescent="0.25">
      <c r="B378" s="3"/>
      <c r="C378" s="3"/>
      <c r="D378" s="6"/>
      <c r="E378" s="8"/>
      <c r="P378" s="10"/>
      <c r="Q378" s="11"/>
      <c r="R378" s="9"/>
      <c r="S378" s="9"/>
    </row>
    <row r="379" spans="2:19" x14ac:dyDescent="0.25">
      <c r="B379" s="3"/>
      <c r="C379" s="3"/>
      <c r="D379" s="6"/>
      <c r="E379" s="8"/>
      <c r="P379" s="10"/>
      <c r="Q379" s="11"/>
      <c r="R379" s="9"/>
      <c r="S379" s="9"/>
    </row>
    <row r="380" spans="2:19" x14ac:dyDescent="0.25">
      <c r="B380" s="3"/>
      <c r="C380" s="3"/>
      <c r="D380" s="6"/>
      <c r="E380" s="8"/>
      <c r="P380" s="10"/>
      <c r="Q380" s="11"/>
      <c r="R380" s="9"/>
      <c r="S380" s="9"/>
    </row>
    <row r="381" spans="2:19" x14ac:dyDescent="0.25">
      <c r="B381" s="3"/>
      <c r="C381" s="3"/>
      <c r="D381" s="6"/>
      <c r="E381" s="8"/>
      <c r="P381" s="10"/>
      <c r="Q381" s="11"/>
      <c r="R381" s="9"/>
      <c r="S381" s="9"/>
    </row>
    <row r="382" spans="2:19" x14ac:dyDescent="0.25">
      <c r="B382" s="3"/>
      <c r="C382" s="3"/>
      <c r="D382" s="6"/>
      <c r="E382" s="8"/>
      <c r="P382" s="10"/>
      <c r="Q382" s="11"/>
      <c r="R382" s="9"/>
      <c r="S382" s="9"/>
    </row>
    <row r="383" spans="2:19" x14ac:dyDescent="0.25">
      <c r="B383" s="3"/>
      <c r="C383" s="3"/>
      <c r="D383" s="6"/>
      <c r="E383" s="8"/>
      <c r="P383" s="10"/>
      <c r="Q383" s="11"/>
      <c r="R383" s="9"/>
      <c r="S383" s="9"/>
    </row>
    <row r="384" spans="2:19" x14ac:dyDescent="0.25">
      <c r="B384" s="3"/>
      <c r="C384" s="3"/>
      <c r="D384" s="6"/>
      <c r="E384" s="8"/>
      <c r="P384" s="10"/>
      <c r="Q384" s="11"/>
      <c r="R384" s="9"/>
      <c r="S384" s="9"/>
    </row>
    <row r="385" spans="2:19" x14ac:dyDescent="0.25">
      <c r="B385" s="3"/>
      <c r="C385" s="3"/>
      <c r="D385" s="6"/>
      <c r="E385" s="8"/>
      <c r="P385" s="10"/>
      <c r="Q385" s="11"/>
      <c r="R385" s="9"/>
      <c r="S385" s="9"/>
    </row>
    <row r="386" spans="2:19" x14ac:dyDescent="0.25">
      <c r="B386" s="3"/>
      <c r="C386" s="3"/>
      <c r="D386" s="6"/>
      <c r="E386" s="8"/>
      <c r="P386" s="10"/>
      <c r="Q386" s="11"/>
      <c r="R386" s="9"/>
      <c r="S386" s="9"/>
    </row>
    <row r="387" spans="2:19" x14ac:dyDescent="0.25">
      <c r="B387" s="3"/>
      <c r="C387" s="3"/>
      <c r="D387" s="6"/>
      <c r="E387" s="8"/>
      <c r="P387" s="10"/>
      <c r="Q387" s="11"/>
      <c r="R387" s="9"/>
      <c r="S387" s="9"/>
    </row>
    <row r="388" spans="2:19" x14ac:dyDescent="0.25">
      <c r="B388" s="3"/>
      <c r="C388" s="3"/>
      <c r="D388" s="6"/>
      <c r="E388" s="8"/>
      <c r="P388" s="10"/>
      <c r="Q388" s="11"/>
      <c r="R388" s="9"/>
      <c r="S388" s="9"/>
    </row>
    <row r="389" spans="2:19" x14ac:dyDescent="0.25">
      <c r="B389" s="3"/>
      <c r="C389" s="3"/>
      <c r="D389" s="6"/>
      <c r="E389" s="8"/>
      <c r="P389" s="10"/>
      <c r="Q389" s="11"/>
      <c r="R389" s="9"/>
      <c r="S389" s="9"/>
    </row>
    <row r="390" spans="2:19" x14ac:dyDescent="0.25">
      <c r="B390" s="3"/>
      <c r="C390" s="3"/>
      <c r="D390" s="6"/>
      <c r="E390" s="8"/>
      <c r="P390" s="10"/>
      <c r="Q390" s="11"/>
      <c r="R390" s="9"/>
      <c r="S390" s="9"/>
    </row>
    <row r="391" spans="2:19" x14ac:dyDescent="0.25">
      <c r="B391" s="3"/>
      <c r="C391" s="3"/>
      <c r="D391" s="6"/>
      <c r="E391" s="8"/>
      <c r="P391" s="10"/>
      <c r="Q391" s="11"/>
      <c r="R391" s="9"/>
      <c r="S391" s="9"/>
    </row>
    <row r="392" spans="2:19" x14ac:dyDescent="0.25">
      <c r="B392" s="3"/>
      <c r="C392" s="3"/>
      <c r="D392" s="6"/>
      <c r="E392" s="8"/>
      <c r="P392" s="10"/>
      <c r="Q392" s="11"/>
      <c r="R392" s="9"/>
      <c r="S392" s="9"/>
    </row>
    <row r="393" spans="2:19" x14ac:dyDescent="0.25">
      <c r="B393" s="3"/>
      <c r="C393" s="3"/>
      <c r="D393" s="6"/>
      <c r="E393" s="8"/>
      <c r="P393" s="10"/>
      <c r="Q393" s="11"/>
      <c r="R393" s="9"/>
      <c r="S393" s="9"/>
    </row>
    <row r="394" spans="2:19" x14ac:dyDescent="0.25">
      <c r="B394" s="3"/>
      <c r="C394" s="3"/>
      <c r="D394" s="6"/>
      <c r="E394" s="8"/>
      <c r="P394" s="10"/>
      <c r="Q394" s="11"/>
      <c r="R394" s="9"/>
      <c r="S394" s="9"/>
    </row>
    <row r="395" spans="2:19" x14ac:dyDescent="0.25">
      <c r="B395" s="3"/>
      <c r="C395" s="3"/>
      <c r="D395" s="6"/>
      <c r="E395" s="8"/>
      <c r="P395" s="10"/>
      <c r="Q395" s="11"/>
      <c r="R395" s="9"/>
      <c r="S395" s="9"/>
    </row>
    <row r="396" spans="2:19" x14ac:dyDescent="0.25">
      <c r="B396" s="3"/>
      <c r="C396" s="3"/>
      <c r="D396" s="6"/>
      <c r="E396" s="8"/>
      <c r="P396" s="10"/>
      <c r="Q396" s="11"/>
      <c r="R396" s="9"/>
      <c r="S396" s="9"/>
    </row>
    <row r="397" spans="2:19" x14ac:dyDescent="0.25">
      <c r="B397" s="3"/>
      <c r="C397" s="3"/>
      <c r="D397" s="6"/>
      <c r="E397" s="8"/>
      <c r="P397" s="10"/>
      <c r="Q397" s="11"/>
      <c r="R397" s="9"/>
      <c r="S397" s="9"/>
    </row>
    <row r="398" spans="2:19" x14ac:dyDescent="0.25">
      <c r="B398" s="3"/>
      <c r="C398" s="3"/>
      <c r="D398" s="6"/>
      <c r="E398" s="8"/>
      <c r="P398" s="10"/>
      <c r="Q398" s="11"/>
      <c r="R398" s="9"/>
      <c r="S398" s="9"/>
    </row>
    <row r="399" spans="2:19" x14ac:dyDescent="0.25">
      <c r="B399" s="3"/>
      <c r="C399" s="3"/>
      <c r="D399" s="6"/>
      <c r="E399" s="8"/>
      <c r="P399" s="10"/>
      <c r="Q399" s="11"/>
      <c r="R399" s="9"/>
      <c r="S399" s="9"/>
    </row>
    <row r="400" spans="2:19" x14ac:dyDescent="0.25">
      <c r="B400" s="3"/>
      <c r="C400" s="3"/>
      <c r="D400" s="6"/>
      <c r="E400" s="8"/>
      <c r="P400" s="10"/>
      <c r="Q400" s="11"/>
      <c r="R400" s="9"/>
      <c r="S400" s="9"/>
    </row>
    <row r="401" spans="2:19" x14ac:dyDescent="0.25">
      <c r="B401" s="3"/>
      <c r="C401" s="3"/>
      <c r="D401" s="6"/>
      <c r="E401" s="8"/>
      <c r="P401" s="10"/>
      <c r="Q401" s="11"/>
      <c r="R401" s="9"/>
      <c r="S401" s="9"/>
    </row>
    <row r="402" spans="2:19" x14ac:dyDescent="0.25">
      <c r="B402" s="3"/>
      <c r="C402" s="3"/>
      <c r="D402" s="6"/>
      <c r="E402" s="8"/>
      <c r="P402" s="10"/>
      <c r="Q402" s="11"/>
      <c r="R402" s="9"/>
      <c r="S402" s="9"/>
    </row>
    <row r="403" spans="2:19" x14ac:dyDescent="0.25">
      <c r="B403" s="3"/>
      <c r="C403" s="3"/>
      <c r="D403" s="6"/>
      <c r="E403" s="8"/>
      <c r="P403" s="10"/>
      <c r="Q403" s="11"/>
      <c r="R403" s="9"/>
      <c r="S403" s="9"/>
    </row>
    <row r="404" spans="2:19" x14ac:dyDescent="0.25">
      <c r="B404" s="3"/>
      <c r="C404" s="3"/>
      <c r="D404" s="6"/>
      <c r="E404" s="8"/>
      <c r="P404" s="10"/>
      <c r="Q404" s="11"/>
      <c r="R404" s="9"/>
      <c r="S404" s="9"/>
    </row>
    <row r="405" spans="2:19" x14ac:dyDescent="0.25">
      <c r="B405" s="3"/>
      <c r="C405" s="3"/>
      <c r="D405" s="6"/>
      <c r="E405" s="8"/>
      <c r="P405" s="10"/>
      <c r="Q405" s="11"/>
      <c r="R405" s="9"/>
      <c r="S405" s="9"/>
    </row>
    <row r="406" spans="2:19" x14ac:dyDescent="0.25">
      <c r="B406" s="3"/>
      <c r="C406" s="3"/>
      <c r="D406" s="6"/>
      <c r="E406" s="8"/>
      <c r="P406" s="10"/>
      <c r="Q406" s="11"/>
      <c r="R406" s="9"/>
      <c r="S406" s="9"/>
    </row>
    <row r="407" spans="2:19" x14ac:dyDescent="0.25">
      <c r="B407" s="3"/>
      <c r="C407" s="3"/>
      <c r="D407" s="6"/>
      <c r="E407" s="8"/>
      <c r="P407" s="10"/>
      <c r="Q407" s="11"/>
      <c r="R407" s="9"/>
      <c r="S407" s="9"/>
    </row>
    <row r="408" spans="2:19" x14ac:dyDescent="0.25">
      <c r="B408" s="3"/>
      <c r="C408" s="3"/>
      <c r="D408" s="6"/>
      <c r="E408" s="8"/>
      <c r="P408" s="10"/>
      <c r="Q408" s="11"/>
      <c r="R408" s="9"/>
      <c r="S408" s="9"/>
    </row>
    <row r="409" spans="2:19" x14ac:dyDescent="0.25">
      <c r="B409" s="3"/>
      <c r="C409" s="3"/>
      <c r="D409" s="6"/>
      <c r="E409" s="8"/>
      <c r="P409" s="10"/>
      <c r="Q409" s="11"/>
      <c r="R409" s="9"/>
      <c r="S409" s="9"/>
    </row>
    <row r="410" spans="2:19" x14ac:dyDescent="0.25">
      <c r="B410" s="3"/>
      <c r="C410" s="3"/>
      <c r="D410" s="6"/>
      <c r="E410" s="8"/>
      <c r="P410" s="10"/>
      <c r="Q410" s="11"/>
      <c r="R410" s="9"/>
      <c r="S410" s="9"/>
    </row>
    <row r="411" spans="2:19" x14ac:dyDescent="0.25">
      <c r="B411" s="3"/>
      <c r="C411" s="3"/>
      <c r="D411" s="6"/>
      <c r="E411" s="8"/>
      <c r="P411" s="10"/>
      <c r="Q411" s="11"/>
      <c r="R411" s="9"/>
      <c r="S411" s="9"/>
    </row>
    <row r="412" spans="2:19" x14ac:dyDescent="0.25">
      <c r="B412" s="3"/>
      <c r="C412" s="3"/>
      <c r="D412" s="6"/>
      <c r="E412" s="8"/>
      <c r="P412" s="10"/>
      <c r="Q412" s="11"/>
      <c r="R412" s="9"/>
      <c r="S412" s="9"/>
    </row>
    <row r="413" spans="2:19" x14ac:dyDescent="0.25">
      <c r="B413" s="3"/>
      <c r="C413" s="3"/>
      <c r="D413" s="6"/>
      <c r="E413" s="8"/>
      <c r="P413" s="10"/>
      <c r="Q413" s="11"/>
      <c r="R413" s="9"/>
      <c r="S413" s="9"/>
    </row>
  </sheetData>
  <conditionalFormatting sqref="F140:F413">
    <cfRule type="cellIs" dxfId="35" priority="20" operator="equal">
      <formula>"canceled"</formula>
    </cfRule>
    <cfRule type="cellIs" dxfId="34" priority="21" operator="equal">
      <formula>"failed"</formula>
    </cfRule>
    <cfRule type="cellIs" dxfId="33" priority="22" operator="equal">
      <formula>"live"</formula>
    </cfRule>
    <cfRule type="cellIs" dxfId="32" priority="23" operator="equal">
      <formula>"successful"</formula>
    </cfRule>
  </conditionalFormatting>
  <conditionalFormatting sqref="P140:P413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"live"</formula>
    </cfRule>
    <cfRule type="cellIs" dxfId="28" priority="9" operator="equal">
      <formula>"successful"</formula>
    </cfRule>
  </conditionalFormatting>
  <conditionalFormatting sqref="F2:F13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"live"</formula>
    </cfRule>
    <cfRule type="cellIs" dxfId="24" priority="5" operator="equal">
      <formula>"successful"</formula>
    </cfRule>
  </conditionalFormatting>
  <conditionalFormatting sqref="P2:P139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DD808-7209-4B01-A334-77857E50B1B0}">
  <dimension ref="A1:S251"/>
  <sheetViews>
    <sheetView workbookViewId="0">
      <selection sqref="A1:S4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3191</v>
      </c>
      <c r="B2" s="3" t="s">
        <v>3189</v>
      </c>
      <c r="C2" s="3" t="s">
        <v>7298</v>
      </c>
      <c r="D2" s="6">
        <v>3750</v>
      </c>
      <c r="E2" s="8">
        <v>151</v>
      </c>
      <c r="F2" t="s">
        <v>8215</v>
      </c>
      <c r="G2" t="s">
        <v>8218</v>
      </c>
      <c r="H2" t="s">
        <v>8239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8262</v>
      </c>
      <c r="O2" t="s">
        <v>8304</v>
      </c>
      <c r="P2" s="10">
        <v>0</v>
      </c>
      <c r="Q2" s="11">
        <v>37.75</v>
      </c>
      <c r="R2" s="9">
        <v>42538.755428240736</v>
      </c>
      <c r="S2" s="9">
        <v>42598.755428240736</v>
      </c>
    </row>
    <row r="3" spans="1:19" ht="30" x14ac:dyDescent="0.25">
      <c r="A3">
        <v>3194</v>
      </c>
      <c r="B3" s="3" t="s">
        <v>3192</v>
      </c>
      <c r="C3" s="3" t="s">
        <v>7301</v>
      </c>
      <c r="D3" s="6">
        <v>11000</v>
      </c>
      <c r="E3" s="8">
        <v>0</v>
      </c>
      <c r="F3" t="s">
        <v>8215</v>
      </c>
      <c r="G3" t="s">
        <v>8218</v>
      </c>
      <c r="H3" t="s">
        <v>8239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8262</v>
      </c>
      <c r="O3" t="s">
        <v>8304</v>
      </c>
      <c r="P3" s="10">
        <v>0</v>
      </c>
      <c r="Q3" s="11">
        <v>0</v>
      </c>
      <c r="R3" s="9">
        <v>42182.062476851846</v>
      </c>
      <c r="S3" s="9">
        <v>42212.062476851846</v>
      </c>
    </row>
    <row r="4" spans="1:19" ht="30" x14ac:dyDescent="0.25">
      <c r="A4">
        <v>3195</v>
      </c>
      <c r="B4" s="3" t="s">
        <v>3193</v>
      </c>
      <c r="C4" s="3" t="s">
        <v>7302</v>
      </c>
      <c r="D4" s="6">
        <v>3500</v>
      </c>
      <c r="E4" s="8">
        <v>2070</v>
      </c>
      <c r="F4" t="s">
        <v>8215</v>
      </c>
      <c r="G4" t="s">
        <v>8218</v>
      </c>
      <c r="H4" t="s">
        <v>8239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8262</v>
      </c>
      <c r="O4" t="s">
        <v>8304</v>
      </c>
      <c r="P4" s="10">
        <v>1</v>
      </c>
      <c r="Q4" s="11">
        <v>53.08</v>
      </c>
      <c r="R4" s="9">
        <v>42017.594236111108</v>
      </c>
      <c r="S4" s="9">
        <v>42047.594236111108</v>
      </c>
    </row>
    <row r="5" spans="1:19" ht="30" x14ac:dyDescent="0.25">
      <c r="A5">
        <v>3196</v>
      </c>
      <c r="B5" s="3" t="s">
        <v>3194</v>
      </c>
      <c r="C5" s="3" t="s">
        <v>7303</v>
      </c>
      <c r="D5" s="6">
        <v>3000000</v>
      </c>
      <c r="E5" s="8">
        <v>1800</v>
      </c>
      <c r="F5" t="s">
        <v>8215</v>
      </c>
      <c r="G5" t="s">
        <v>8218</v>
      </c>
      <c r="H5" t="s">
        <v>8239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8262</v>
      </c>
      <c r="O5" t="s">
        <v>8304</v>
      </c>
      <c r="P5" s="10">
        <v>0</v>
      </c>
      <c r="Q5" s="11">
        <v>300</v>
      </c>
      <c r="R5" s="9">
        <v>42157.598090277781</v>
      </c>
      <c r="S5" s="9">
        <v>42217.583333333328</v>
      </c>
    </row>
    <row r="6" spans="1:19" ht="30" x14ac:dyDescent="0.25">
      <c r="A6">
        <v>3199</v>
      </c>
      <c r="B6" s="3" t="s">
        <v>3197</v>
      </c>
      <c r="C6" s="3" t="s">
        <v>7306</v>
      </c>
      <c r="D6" s="6">
        <v>5000</v>
      </c>
      <c r="E6" s="8">
        <v>2608</v>
      </c>
      <c r="F6" t="s">
        <v>8215</v>
      </c>
      <c r="G6" t="s">
        <v>8218</v>
      </c>
      <c r="H6" t="s">
        <v>8239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8262</v>
      </c>
      <c r="O6" t="s">
        <v>8304</v>
      </c>
      <c r="P6" s="10">
        <v>1</v>
      </c>
      <c r="Q6" s="11">
        <v>49.21</v>
      </c>
      <c r="R6" s="9">
        <v>41858.761782407404</v>
      </c>
      <c r="S6" s="9">
        <v>41888.875</v>
      </c>
    </row>
    <row r="7" spans="1:19" ht="30" x14ac:dyDescent="0.25">
      <c r="A7">
        <v>3200</v>
      </c>
      <c r="B7" s="3" t="s">
        <v>3198</v>
      </c>
      <c r="C7" s="3" t="s">
        <v>7307</v>
      </c>
      <c r="D7" s="6">
        <v>50000</v>
      </c>
      <c r="E7" s="8">
        <v>1</v>
      </c>
      <c r="F7" t="s">
        <v>8215</v>
      </c>
      <c r="G7" t="s">
        <v>8218</v>
      </c>
      <c r="H7" t="s">
        <v>8239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8262</v>
      </c>
      <c r="O7" t="s">
        <v>8304</v>
      </c>
      <c r="P7" s="10">
        <v>0</v>
      </c>
      <c r="Q7" s="11">
        <v>1</v>
      </c>
      <c r="R7" s="9">
        <v>42460.320613425924</v>
      </c>
      <c r="S7" s="9">
        <v>42490.231944444444</v>
      </c>
    </row>
    <row r="8" spans="1:19" ht="30" x14ac:dyDescent="0.25">
      <c r="A8">
        <v>3202</v>
      </c>
      <c r="B8" s="3" t="s">
        <v>3200</v>
      </c>
      <c r="C8" s="3" t="s">
        <v>7309</v>
      </c>
      <c r="D8" s="6">
        <v>5000</v>
      </c>
      <c r="E8" s="8">
        <v>2726</v>
      </c>
      <c r="F8" t="s">
        <v>8215</v>
      </c>
      <c r="G8" t="s">
        <v>8218</v>
      </c>
      <c r="H8" t="s">
        <v>8239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8262</v>
      </c>
      <c r="O8" t="s">
        <v>8304</v>
      </c>
      <c r="P8" s="10">
        <v>1</v>
      </c>
      <c r="Q8" s="11">
        <v>109.04</v>
      </c>
      <c r="R8" s="9">
        <v>42293.853541666671</v>
      </c>
      <c r="S8" s="9">
        <v>42352.249305555553</v>
      </c>
    </row>
    <row r="9" spans="1:19" ht="30" x14ac:dyDescent="0.25">
      <c r="A9">
        <v>3203</v>
      </c>
      <c r="B9" s="3" t="s">
        <v>3201</v>
      </c>
      <c r="C9" s="3" t="s">
        <v>7310</v>
      </c>
      <c r="D9" s="6">
        <v>1000</v>
      </c>
      <c r="E9" s="8">
        <v>250</v>
      </c>
      <c r="F9" t="s">
        <v>8215</v>
      </c>
      <c r="G9" t="s">
        <v>8218</v>
      </c>
      <c r="H9" t="s">
        <v>8239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8262</v>
      </c>
      <c r="O9" t="s">
        <v>8304</v>
      </c>
      <c r="P9" s="10">
        <v>0</v>
      </c>
      <c r="Q9" s="11">
        <v>41.67</v>
      </c>
      <c r="R9" s="9">
        <v>42242.988680555558</v>
      </c>
      <c r="S9" s="9">
        <v>42272.988680555558</v>
      </c>
    </row>
    <row r="10" spans="1:19" ht="30" x14ac:dyDescent="0.25">
      <c r="A10">
        <v>3204</v>
      </c>
      <c r="B10" s="3" t="s">
        <v>3202</v>
      </c>
      <c r="C10" s="3" t="s">
        <v>7311</v>
      </c>
      <c r="D10" s="6">
        <v>500</v>
      </c>
      <c r="E10" s="8">
        <v>0</v>
      </c>
      <c r="F10" t="s">
        <v>8215</v>
      </c>
      <c r="G10" t="s">
        <v>8218</v>
      </c>
      <c r="H10" t="s">
        <v>8239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8262</v>
      </c>
      <c r="O10" t="s">
        <v>8304</v>
      </c>
      <c r="P10" s="10">
        <v>0</v>
      </c>
      <c r="Q10" s="11">
        <v>0</v>
      </c>
      <c r="R10" s="9">
        <v>42172.686099537037</v>
      </c>
      <c r="S10" s="9">
        <v>42202.676388888889</v>
      </c>
    </row>
    <row r="11" spans="1:19" ht="30" x14ac:dyDescent="0.25">
      <c r="A11">
        <v>3206</v>
      </c>
      <c r="B11" s="3" t="s">
        <v>3204</v>
      </c>
      <c r="C11" s="3" t="s">
        <v>7313</v>
      </c>
      <c r="D11" s="6">
        <v>5000</v>
      </c>
      <c r="E11" s="8">
        <v>0</v>
      </c>
      <c r="F11" t="s">
        <v>8215</v>
      </c>
      <c r="G11" t="s">
        <v>8218</v>
      </c>
      <c r="H11" t="s">
        <v>8239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8262</v>
      </c>
      <c r="O11" t="s">
        <v>8304</v>
      </c>
      <c r="P11" s="10">
        <v>0</v>
      </c>
      <c r="Q11" s="11">
        <v>0</v>
      </c>
      <c r="R11" s="9">
        <v>42236.276053240741</v>
      </c>
      <c r="S11" s="9">
        <v>42266.276053240741</v>
      </c>
    </row>
    <row r="12" spans="1:19" ht="30" x14ac:dyDescent="0.25">
      <c r="A12">
        <v>3207</v>
      </c>
      <c r="B12" s="3" t="s">
        <v>3205</v>
      </c>
      <c r="C12" s="3" t="s">
        <v>7314</v>
      </c>
      <c r="D12" s="6">
        <v>5500</v>
      </c>
      <c r="E12" s="8">
        <v>2550</v>
      </c>
      <c r="F12" t="s">
        <v>8215</v>
      </c>
      <c r="G12" t="s">
        <v>8218</v>
      </c>
      <c r="H12" t="s">
        <v>8239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8262</v>
      </c>
      <c r="O12" t="s">
        <v>8304</v>
      </c>
      <c r="P12" s="10">
        <v>0</v>
      </c>
      <c r="Q12" s="11">
        <v>70.83</v>
      </c>
      <c r="R12" s="9">
        <v>42057.277858796297</v>
      </c>
      <c r="S12" s="9">
        <v>42117.236192129625</v>
      </c>
    </row>
    <row r="13" spans="1:19" ht="30" x14ac:dyDescent="0.25">
      <c r="A13">
        <v>3628</v>
      </c>
      <c r="B13" s="3" t="s">
        <v>3624</v>
      </c>
      <c r="C13" s="3" t="s">
        <v>7735</v>
      </c>
      <c r="D13" s="6">
        <v>100000</v>
      </c>
      <c r="E13" s="8">
        <v>0</v>
      </c>
      <c r="F13" t="s">
        <v>8215</v>
      </c>
      <c r="G13" t="s">
        <v>8218</v>
      </c>
      <c r="H13" t="s">
        <v>8239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8262</v>
      </c>
      <c r="O13" t="s">
        <v>8304</v>
      </c>
      <c r="P13" s="10">
        <v>0</v>
      </c>
      <c r="Q13" s="11">
        <v>0</v>
      </c>
      <c r="R13" s="9">
        <v>42291.833287037036</v>
      </c>
      <c r="S13" s="9">
        <v>42351.874953703707</v>
      </c>
    </row>
    <row r="14" spans="1:19" ht="30" x14ac:dyDescent="0.25">
      <c r="A14">
        <v>3629</v>
      </c>
      <c r="B14" s="3" t="s">
        <v>3625</v>
      </c>
      <c r="C14" s="3" t="s">
        <v>7736</v>
      </c>
      <c r="D14" s="6">
        <v>1000000</v>
      </c>
      <c r="E14" s="8">
        <v>2</v>
      </c>
      <c r="F14" t="s">
        <v>8215</v>
      </c>
      <c r="G14" t="s">
        <v>8218</v>
      </c>
      <c r="H14" t="s">
        <v>8239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8262</v>
      </c>
      <c r="O14" t="s">
        <v>8304</v>
      </c>
      <c r="P14" s="10">
        <v>0</v>
      </c>
      <c r="Q14" s="11">
        <v>1</v>
      </c>
      <c r="R14" s="9">
        <v>42437.094490740739</v>
      </c>
      <c r="S14" s="9">
        <v>42495.708333333328</v>
      </c>
    </row>
    <row r="15" spans="1:19" ht="30" x14ac:dyDescent="0.25">
      <c r="A15">
        <v>3631</v>
      </c>
      <c r="B15" s="3" t="s">
        <v>3627</v>
      </c>
      <c r="C15" s="3" t="s">
        <v>7738</v>
      </c>
      <c r="D15" s="6">
        <v>17100</v>
      </c>
      <c r="E15" s="8">
        <v>8725</v>
      </c>
      <c r="F15" t="s">
        <v>8215</v>
      </c>
      <c r="G15" t="s">
        <v>8218</v>
      </c>
      <c r="H15" t="s">
        <v>8239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8262</v>
      </c>
      <c r="O15" t="s">
        <v>8304</v>
      </c>
      <c r="P15" s="10">
        <v>1</v>
      </c>
      <c r="Q15" s="11">
        <v>147.88</v>
      </c>
      <c r="R15" s="9">
        <v>41880.753437499996</v>
      </c>
      <c r="S15" s="9">
        <v>41905.165972222225</v>
      </c>
    </row>
    <row r="16" spans="1:19" ht="30" x14ac:dyDescent="0.25">
      <c r="A16">
        <v>3633</v>
      </c>
      <c r="B16" s="3" t="s">
        <v>3629</v>
      </c>
      <c r="C16" s="3" t="s">
        <v>7740</v>
      </c>
      <c r="D16" s="6">
        <v>5000</v>
      </c>
      <c r="E16" s="8">
        <v>1762</v>
      </c>
      <c r="F16" t="s">
        <v>8215</v>
      </c>
      <c r="G16" t="s">
        <v>8218</v>
      </c>
      <c r="H16" t="s">
        <v>8239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8262</v>
      </c>
      <c r="O16" t="s">
        <v>8304</v>
      </c>
      <c r="P16" s="10">
        <v>0</v>
      </c>
      <c r="Q16" s="11">
        <v>56.84</v>
      </c>
      <c r="R16" s="9">
        <v>42649.623460648145</v>
      </c>
      <c r="S16" s="9">
        <v>42693.041666666672</v>
      </c>
    </row>
    <row r="17" spans="1:19" x14ac:dyDescent="0.25">
      <c r="A17">
        <v>3635</v>
      </c>
      <c r="B17" s="3" t="s">
        <v>3631</v>
      </c>
      <c r="C17" s="3" t="s">
        <v>7742</v>
      </c>
      <c r="D17" s="6">
        <v>3500</v>
      </c>
      <c r="E17" s="8">
        <v>1276</v>
      </c>
      <c r="F17" t="s">
        <v>8215</v>
      </c>
      <c r="G17" t="s">
        <v>8218</v>
      </c>
      <c r="H17" t="s">
        <v>8239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8262</v>
      </c>
      <c r="O17" t="s">
        <v>8304</v>
      </c>
      <c r="P17" s="10">
        <v>0</v>
      </c>
      <c r="Q17" s="11">
        <v>127.6</v>
      </c>
      <c r="R17" s="9">
        <v>42450.88282407407</v>
      </c>
      <c r="S17" s="9">
        <v>42480.88282407407</v>
      </c>
    </row>
    <row r="18" spans="1:19" ht="30" x14ac:dyDescent="0.25">
      <c r="A18">
        <v>3636</v>
      </c>
      <c r="B18" s="3" t="s">
        <v>3632</v>
      </c>
      <c r="C18" s="3" t="s">
        <v>7743</v>
      </c>
      <c r="D18" s="6">
        <v>150000</v>
      </c>
      <c r="E18" s="8">
        <v>0</v>
      </c>
      <c r="F18" t="s">
        <v>8215</v>
      </c>
      <c r="G18" t="s">
        <v>8218</v>
      </c>
      <c r="H18" t="s">
        <v>8239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8262</v>
      </c>
      <c r="O18" t="s">
        <v>8304</v>
      </c>
      <c r="P18" s="10">
        <v>0</v>
      </c>
      <c r="Q18" s="11">
        <v>0</v>
      </c>
      <c r="R18" s="9">
        <v>42226.694780092599</v>
      </c>
      <c r="S18" s="9">
        <v>42261.694780092599</v>
      </c>
    </row>
    <row r="19" spans="1:19" ht="30" x14ac:dyDescent="0.25">
      <c r="A19">
        <v>3637</v>
      </c>
      <c r="B19" s="3" t="s">
        <v>3633</v>
      </c>
      <c r="C19" s="3" t="s">
        <v>7744</v>
      </c>
      <c r="D19" s="6">
        <v>3000</v>
      </c>
      <c r="E19" s="8">
        <v>926</v>
      </c>
      <c r="F19" t="s">
        <v>8215</v>
      </c>
      <c r="G19" t="s">
        <v>8218</v>
      </c>
      <c r="H19" t="s">
        <v>8239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8262</v>
      </c>
      <c r="O19" t="s">
        <v>8304</v>
      </c>
      <c r="P19" s="10">
        <v>0</v>
      </c>
      <c r="Q19" s="11">
        <v>66.14</v>
      </c>
      <c r="R19" s="9">
        <v>41975.700636574074</v>
      </c>
      <c r="S19" s="9">
        <v>42005.700636574074</v>
      </c>
    </row>
    <row r="20" spans="1:19" ht="30" x14ac:dyDescent="0.25">
      <c r="A20">
        <v>3639</v>
      </c>
      <c r="B20" s="3" t="s">
        <v>3635</v>
      </c>
      <c r="C20" s="3" t="s">
        <v>7746</v>
      </c>
      <c r="D20" s="6">
        <v>25000</v>
      </c>
      <c r="E20" s="8">
        <v>1</v>
      </c>
      <c r="F20" t="s">
        <v>8215</v>
      </c>
      <c r="G20" t="s">
        <v>8218</v>
      </c>
      <c r="H20" t="s">
        <v>8239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8262</v>
      </c>
      <c r="O20" t="s">
        <v>8304</v>
      </c>
      <c r="P20" s="10">
        <v>0</v>
      </c>
      <c r="Q20" s="11">
        <v>1</v>
      </c>
      <c r="R20" s="9">
        <v>42590.677152777775</v>
      </c>
      <c r="S20" s="9">
        <v>42650.632638888885</v>
      </c>
    </row>
    <row r="21" spans="1:19" ht="45" x14ac:dyDescent="0.25">
      <c r="A21">
        <v>3640</v>
      </c>
      <c r="B21" s="3" t="s">
        <v>3636</v>
      </c>
      <c r="C21" s="3" t="s">
        <v>7747</v>
      </c>
      <c r="D21" s="6">
        <v>1000</v>
      </c>
      <c r="E21" s="8">
        <v>55</v>
      </c>
      <c r="F21" t="s">
        <v>8215</v>
      </c>
      <c r="G21" t="s">
        <v>8218</v>
      </c>
      <c r="H21" t="s">
        <v>8239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8262</v>
      </c>
      <c r="O21" t="s">
        <v>8304</v>
      </c>
      <c r="P21" s="10">
        <v>0</v>
      </c>
      <c r="Q21" s="11">
        <v>18.329999999999998</v>
      </c>
      <c r="R21" s="9">
        <v>42104.781597222223</v>
      </c>
      <c r="S21" s="9">
        <v>42134.781597222223</v>
      </c>
    </row>
    <row r="22" spans="1:19" ht="30" x14ac:dyDescent="0.25">
      <c r="A22">
        <v>3641</v>
      </c>
      <c r="B22" s="3" t="s">
        <v>3637</v>
      </c>
      <c r="C22" s="3" t="s">
        <v>7748</v>
      </c>
      <c r="D22" s="6">
        <v>3000</v>
      </c>
      <c r="E22" s="8">
        <v>0</v>
      </c>
      <c r="F22" t="s">
        <v>8215</v>
      </c>
      <c r="G22" t="s">
        <v>8218</v>
      </c>
      <c r="H22" t="s">
        <v>8239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8262</v>
      </c>
      <c r="O22" t="s">
        <v>8304</v>
      </c>
      <c r="P22" s="10">
        <v>0</v>
      </c>
      <c r="Q22" s="11">
        <v>0</v>
      </c>
      <c r="R22" s="9">
        <v>41899.627071759263</v>
      </c>
      <c r="S22" s="9">
        <v>41917.208333333336</v>
      </c>
    </row>
    <row r="23" spans="1:19" ht="30" x14ac:dyDescent="0.25">
      <c r="A23">
        <v>3643</v>
      </c>
      <c r="B23" s="3" t="s">
        <v>3639</v>
      </c>
      <c r="C23" s="3" t="s">
        <v>7750</v>
      </c>
      <c r="D23" s="6">
        <v>25000</v>
      </c>
      <c r="E23" s="8">
        <v>0</v>
      </c>
      <c r="F23" t="s">
        <v>8215</v>
      </c>
      <c r="G23" t="s">
        <v>8218</v>
      </c>
      <c r="H23" t="s">
        <v>8239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8262</v>
      </c>
      <c r="O23" t="s">
        <v>8304</v>
      </c>
      <c r="P23" s="10">
        <v>0</v>
      </c>
      <c r="Q23" s="11">
        <v>0</v>
      </c>
      <c r="R23" s="9">
        <v>42285.143969907411</v>
      </c>
      <c r="S23" s="9">
        <v>42325.185636574075</v>
      </c>
    </row>
    <row r="24" spans="1:19" ht="30" x14ac:dyDescent="0.25">
      <c r="A24">
        <v>3644</v>
      </c>
      <c r="B24" s="3" t="s">
        <v>3640</v>
      </c>
      <c r="C24" s="3" t="s">
        <v>7751</v>
      </c>
      <c r="D24" s="6">
        <v>5000</v>
      </c>
      <c r="E24" s="8">
        <v>821</v>
      </c>
      <c r="F24" t="s">
        <v>8215</v>
      </c>
      <c r="G24" t="s">
        <v>8218</v>
      </c>
      <c r="H24" t="s">
        <v>8239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8262</v>
      </c>
      <c r="O24" t="s">
        <v>8304</v>
      </c>
      <c r="P24" s="10">
        <v>0</v>
      </c>
      <c r="Q24" s="11">
        <v>68.42</v>
      </c>
      <c r="R24" s="9">
        <v>42409.241747685184</v>
      </c>
      <c r="S24" s="9">
        <v>42437.207638888889</v>
      </c>
    </row>
    <row r="25" spans="1:19" ht="30" x14ac:dyDescent="0.25">
      <c r="A25">
        <v>3646</v>
      </c>
      <c r="B25" s="3" t="s">
        <v>3642</v>
      </c>
      <c r="C25" s="3" t="s">
        <v>7753</v>
      </c>
      <c r="D25" s="6">
        <v>10000</v>
      </c>
      <c r="E25" s="8">
        <v>481</v>
      </c>
      <c r="F25" t="s">
        <v>8215</v>
      </c>
      <c r="G25" t="s">
        <v>8218</v>
      </c>
      <c r="H25" t="s">
        <v>8239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8262</v>
      </c>
      <c r="O25" t="s">
        <v>8304</v>
      </c>
      <c r="P25" s="10">
        <v>0</v>
      </c>
      <c r="Q25" s="11">
        <v>60.13</v>
      </c>
      <c r="R25" s="9">
        <v>42140.421319444446</v>
      </c>
      <c r="S25" s="9">
        <v>42171.979166666672</v>
      </c>
    </row>
    <row r="26" spans="1:19" ht="60" x14ac:dyDescent="0.25">
      <c r="A26">
        <v>3788</v>
      </c>
      <c r="B26" s="3" t="s">
        <v>3783</v>
      </c>
      <c r="C26" s="3" t="s">
        <v>7895</v>
      </c>
      <c r="D26" s="6">
        <v>75000</v>
      </c>
      <c r="E26" s="8">
        <v>500</v>
      </c>
      <c r="F26" t="s">
        <v>8215</v>
      </c>
      <c r="G26" t="s">
        <v>8218</v>
      </c>
      <c r="H26" t="s">
        <v>8239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8262</v>
      </c>
      <c r="O26" t="s">
        <v>8304</v>
      </c>
      <c r="P26" s="10">
        <v>0</v>
      </c>
      <c r="Q26" s="11">
        <v>500</v>
      </c>
      <c r="R26" s="9">
        <v>42333.695821759262</v>
      </c>
      <c r="S26" s="9">
        <v>42361.679166666669</v>
      </c>
    </row>
    <row r="27" spans="1:19" ht="30" x14ac:dyDescent="0.25">
      <c r="A27">
        <v>3790</v>
      </c>
      <c r="B27" s="3" t="s">
        <v>3785</v>
      </c>
      <c r="C27" s="3" t="s">
        <v>7897</v>
      </c>
      <c r="D27" s="6">
        <v>15000</v>
      </c>
      <c r="E27" s="8">
        <v>0</v>
      </c>
      <c r="F27" t="s">
        <v>8215</v>
      </c>
      <c r="G27" t="s">
        <v>8218</v>
      </c>
      <c r="H27" t="s">
        <v>8239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8262</v>
      </c>
      <c r="O27" t="s">
        <v>8304</v>
      </c>
      <c r="P27" s="10">
        <v>0</v>
      </c>
      <c r="Q27" s="11">
        <v>0</v>
      </c>
      <c r="R27" s="9">
        <v>42666.666932870372</v>
      </c>
      <c r="S27" s="9">
        <v>42696.708599537036</v>
      </c>
    </row>
    <row r="28" spans="1:19" x14ac:dyDescent="0.25">
      <c r="A28">
        <v>3791</v>
      </c>
      <c r="B28" s="3" t="s">
        <v>3786</v>
      </c>
      <c r="C28" s="3" t="s">
        <v>7898</v>
      </c>
      <c r="D28" s="6">
        <v>1500</v>
      </c>
      <c r="E28" s="8">
        <v>0</v>
      </c>
      <c r="F28" t="s">
        <v>8215</v>
      </c>
      <c r="G28" t="s">
        <v>8218</v>
      </c>
      <c r="H28" t="s">
        <v>8239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8262</v>
      </c>
      <c r="O28" t="s">
        <v>8304</v>
      </c>
      <c r="P28" s="10">
        <v>0</v>
      </c>
      <c r="Q28" s="11">
        <v>0</v>
      </c>
      <c r="R28" s="9">
        <v>41766.692037037035</v>
      </c>
      <c r="S28" s="9">
        <v>41826.692037037035</v>
      </c>
    </row>
    <row r="29" spans="1:19" x14ac:dyDescent="0.25">
      <c r="A29">
        <v>3792</v>
      </c>
      <c r="B29" s="3" t="s">
        <v>3787</v>
      </c>
      <c r="C29" s="3" t="s">
        <v>7899</v>
      </c>
      <c r="D29" s="6">
        <v>12500</v>
      </c>
      <c r="E29" s="8">
        <v>35</v>
      </c>
      <c r="F29" t="s">
        <v>8215</v>
      </c>
      <c r="G29" t="s">
        <v>8218</v>
      </c>
      <c r="H29" t="s">
        <v>8239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8262</v>
      </c>
      <c r="O29" t="s">
        <v>8304</v>
      </c>
      <c r="P29" s="10">
        <v>0</v>
      </c>
      <c r="Q29" s="11">
        <v>17.5</v>
      </c>
      <c r="R29" s="9">
        <v>42170.447013888886</v>
      </c>
      <c r="S29" s="9">
        <v>42200.447013888886</v>
      </c>
    </row>
    <row r="30" spans="1:19" ht="30" x14ac:dyDescent="0.25">
      <c r="A30">
        <v>3793</v>
      </c>
      <c r="B30" s="3" t="s">
        <v>3788</v>
      </c>
      <c r="C30" s="3" t="s">
        <v>7900</v>
      </c>
      <c r="D30" s="6">
        <v>7000</v>
      </c>
      <c r="E30" s="8">
        <v>4176</v>
      </c>
      <c r="F30" t="s">
        <v>8215</v>
      </c>
      <c r="G30" t="s">
        <v>8218</v>
      </c>
      <c r="H30" t="s">
        <v>8239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8262</v>
      </c>
      <c r="O30" t="s">
        <v>8304</v>
      </c>
      <c r="P30" s="10">
        <v>1</v>
      </c>
      <c r="Q30" s="11">
        <v>174</v>
      </c>
      <c r="R30" s="9">
        <v>41968.938993055555</v>
      </c>
      <c r="S30" s="9">
        <v>41989.938993055555</v>
      </c>
    </row>
    <row r="31" spans="1:19" ht="30" x14ac:dyDescent="0.25">
      <c r="A31">
        <v>3796</v>
      </c>
      <c r="B31" s="3" t="s">
        <v>3791</v>
      </c>
      <c r="C31" s="3" t="s">
        <v>7903</v>
      </c>
      <c r="D31" s="6">
        <v>22500</v>
      </c>
      <c r="E31" s="8">
        <v>1</v>
      </c>
      <c r="F31" t="s">
        <v>8215</v>
      </c>
      <c r="G31" t="s">
        <v>8218</v>
      </c>
      <c r="H31" t="s">
        <v>8239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8262</v>
      </c>
      <c r="O31" t="s">
        <v>8304</v>
      </c>
      <c r="P31" s="10">
        <v>0</v>
      </c>
      <c r="Q31" s="11">
        <v>1</v>
      </c>
      <c r="R31" s="9">
        <v>42689.029583333337</v>
      </c>
      <c r="S31" s="9">
        <v>42749.029583333337</v>
      </c>
    </row>
    <row r="32" spans="1:19" ht="30" x14ac:dyDescent="0.25">
      <c r="A32">
        <v>3797</v>
      </c>
      <c r="B32" s="3" t="s">
        <v>3792</v>
      </c>
      <c r="C32" s="3" t="s">
        <v>7904</v>
      </c>
      <c r="D32" s="6">
        <v>6000</v>
      </c>
      <c r="E32" s="8">
        <v>5380</v>
      </c>
      <c r="F32" t="s">
        <v>8215</v>
      </c>
      <c r="G32" t="s">
        <v>8218</v>
      </c>
      <c r="H32" t="s">
        <v>8239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8262</v>
      </c>
      <c r="O32" t="s">
        <v>8304</v>
      </c>
      <c r="P32" s="10">
        <v>1</v>
      </c>
      <c r="Q32" s="11">
        <v>145.41</v>
      </c>
      <c r="R32" s="9">
        <v>42084.881539351853</v>
      </c>
      <c r="S32" s="9">
        <v>42114.881539351853</v>
      </c>
    </row>
    <row r="33" spans="1:19" ht="30" x14ac:dyDescent="0.25">
      <c r="A33">
        <v>3798</v>
      </c>
      <c r="B33" s="3" t="s">
        <v>3793</v>
      </c>
      <c r="C33" s="3" t="s">
        <v>7905</v>
      </c>
      <c r="D33" s="6">
        <v>70000</v>
      </c>
      <c r="E33" s="8">
        <v>1025</v>
      </c>
      <c r="F33" t="s">
        <v>8215</v>
      </c>
      <c r="G33" t="s">
        <v>8218</v>
      </c>
      <c r="H33" t="s">
        <v>8239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8262</v>
      </c>
      <c r="O33" t="s">
        <v>8304</v>
      </c>
      <c r="P33" s="10">
        <v>0</v>
      </c>
      <c r="Q33" s="11">
        <v>205</v>
      </c>
      <c r="R33" s="9">
        <v>41831.722777777781</v>
      </c>
      <c r="S33" s="9">
        <v>41861.722777777781</v>
      </c>
    </row>
    <row r="34" spans="1:19" ht="30" x14ac:dyDescent="0.25">
      <c r="A34">
        <v>3799</v>
      </c>
      <c r="B34" s="3" t="s">
        <v>3794</v>
      </c>
      <c r="C34" s="3" t="s">
        <v>7906</v>
      </c>
      <c r="D34" s="6">
        <v>10000</v>
      </c>
      <c r="E34" s="8">
        <v>402</v>
      </c>
      <c r="F34" t="s">
        <v>8215</v>
      </c>
      <c r="G34" t="s">
        <v>8218</v>
      </c>
      <c r="H34" t="s">
        <v>8239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8262</v>
      </c>
      <c r="O34" t="s">
        <v>8304</v>
      </c>
      <c r="P34" s="10">
        <v>0</v>
      </c>
      <c r="Q34" s="11">
        <v>100.5</v>
      </c>
      <c r="R34" s="9">
        <v>42410.93105324074</v>
      </c>
      <c r="S34" s="9">
        <v>42440.93105324074</v>
      </c>
    </row>
    <row r="35" spans="1:19" ht="30" x14ac:dyDescent="0.25">
      <c r="A35">
        <v>3800</v>
      </c>
      <c r="B35" s="3" t="s">
        <v>3795</v>
      </c>
      <c r="C35" s="3" t="s">
        <v>7907</v>
      </c>
      <c r="D35" s="6">
        <v>22000</v>
      </c>
      <c r="E35" s="8">
        <v>881</v>
      </c>
      <c r="F35" t="s">
        <v>8215</v>
      </c>
      <c r="G35" t="s">
        <v>8218</v>
      </c>
      <c r="H35" t="s">
        <v>8239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8262</v>
      </c>
      <c r="O35" t="s">
        <v>8304</v>
      </c>
      <c r="P35" s="10">
        <v>0</v>
      </c>
      <c r="Q35" s="11">
        <v>55.06</v>
      </c>
      <c r="R35" s="9">
        <v>41982.737071759257</v>
      </c>
      <c r="S35" s="9">
        <v>42015.207638888889</v>
      </c>
    </row>
    <row r="36" spans="1:19" ht="30" x14ac:dyDescent="0.25">
      <c r="A36">
        <v>3801</v>
      </c>
      <c r="B36" s="3" t="s">
        <v>3796</v>
      </c>
      <c r="C36" s="3" t="s">
        <v>7908</v>
      </c>
      <c r="D36" s="6">
        <v>5000</v>
      </c>
      <c r="E36" s="8">
        <v>426</v>
      </c>
      <c r="F36" t="s">
        <v>8215</v>
      </c>
      <c r="G36" t="s">
        <v>8218</v>
      </c>
      <c r="H36" t="s">
        <v>8239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8262</v>
      </c>
      <c r="O36" t="s">
        <v>8304</v>
      </c>
      <c r="P36" s="10">
        <v>0</v>
      </c>
      <c r="Q36" s="11">
        <v>47.33</v>
      </c>
      <c r="R36" s="9">
        <v>41975.676111111112</v>
      </c>
      <c r="S36" s="9">
        <v>42006.676111111112</v>
      </c>
    </row>
    <row r="37" spans="1:19" ht="30" x14ac:dyDescent="0.25">
      <c r="A37">
        <v>3802</v>
      </c>
      <c r="B37" s="3" t="s">
        <v>3797</v>
      </c>
      <c r="C37" s="3" t="s">
        <v>7909</v>
      </c>
      <c r="D37" s="6">
        <v>3000</v>
      </c>
      <c r="E37" s="8">
        <v>0</v>
      </c>
      <c r="F37" t="s">
        <v>8215</v>
      </c>
      <c r="G37" t="s">
        <v>8218</v>
      </c>
      <c r="H37" t="s">
        <v>8239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8262</v>
      </c>
      <c r="O37" t="s">
        <v>8304</v>
      </c>
      <c r="P37" s="10">
        <v>0</v>
      </c>
      <c r="Q37" s="11">
        <v>0</v>
      </c>
      <c r="R37" s="9">
        <v>42269.126226851848</v>
      </c>
      <c r="S37" s="9">
        <v>42299.126226851848</v>
      </c>
    </row>
    <row r="38" spans="1:19" x14ac:dyDescent="0.25">
      <c r="A38">
        <v>3803</v>
      </c>
      <c r="B38" s="3" t="s">
        <v>3798</v>
      </c>
      <c r="C38" s="3" t="s">
        <v>7910</v>
      </c>
      <c r="D38" s="6">
        <v>12000</v>
      </c>
      <c r="E38" s="8">
        <v>2358</v>
      </c>
      <c r="F38" t="s">
        <v>8215</v>
      </c>
      <c r="G38" t="s">
        <v>8218</v>
      </c>
      <c r="H38" t="s">
        <v>8239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8262</v>
      </c>
      <c r="O38" t="s">
        <v>8304</v>
      </c>
      <c r="P38" s="10">
        <v>0</v>
      </c>
      <c r="Q38" s="11">
        <v>58.95</v>
      </c>
      <c r="R38" s="9">
        <v>42403.971851851849</v>
      </c>
      <c r="S38" s="9">
        <v>42433.971851851849</v>
      </c>
    </row>
    <row r="39" spans="1:19" ht="30" x14ac:dyDescent="0.25">
      <c r="A39">
        <v>3804</v>
      </c>
      <c r="B39" s="3" t="s">
        <v>3799</v>
      </c>
      <c r="C39" s="3" t="s">
        <v>7911</v>
      </c>
      <c r="D39" s="6">
        <v>8000</v>
      </c>
      <c r="E39" s="8">
        <v>0</v>
      </c>
      <c r="F39" t="s">
        <v>8215</v>
      </c>
      <c r="G39" t="s">
        <v>8218</v>
      </c>
      <c r="H39" t="s">
        <v>8239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8262</v>
      </c>
      <c r="O39" t="s">
        <v>8304</v>
      </c>
      <c r="P39" s="10">
        <v>0</v>
      </c>
      <c r="Q39" s="11">
        <v>0</v>
      </c>
      <c r="R39" s="9">
        <v>42527.00953703704</v>
      </c>
      <c r="S39" s="9">
        <v>42582.291666666672</v>
      </c>
    </row>
    <row r="40" spans="1:19" ht="30" x14ac:dyDescent="0.25">
      <c r="A40">
        <v>3805</v>
      </c>
      <c r="B40" s="3" t="s">
        <v>3800</v>
      </c>
      <c r="C40" s="3" t="s">
        <v>7912</v>
      </c>
      <c r="D40" s="6">
        <v>150000</v>
      </c>
      <c r="E40" s="8">
        <v>3</v>
      </c>
      <c r="F40" t="s">
        <v>8215</v>
      </c>
      <c r="G40" t="s">
        <v>8218</v>
      </c>
      <c r="H40" t="s">
        <v>8239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8262</v>
      </c>
      <c r="O40" t="s">
        <v>8304</v>
      </c>
      <c r="P40" s="10">
        <v>0</v>
      </c>
      <c r="Q40" s="11">
        <v>1.5</v>
      </c>
      <c r="R40" s="9">
        <v>41849.887037037035</v>
      </c>
      <c r="S40" s="9">
        <v>41909.887037037035</v>
      </c>
    </row>
    <row r="41" spans="1:19" ht="30" x14ac:dyDescent="0.25">
      <c r="A41">
        <v>3807</v>
      </c>
      <c r="B41" s="3" t="s">
        <v>3802</v>
      </c>
      <c r="C41" s="3" t="s">
        <v>7914</v>
      </c>
      <c r="D41" s="6">
        <v>1500</v>
      </c>
      <c r="E41" s="8">
        <v>455</v>
      </c>
      <c r="F41" t="s">
        <v>8215</v>
      </c>
      <c r="G41" t="s">
        <v>8218</v>
      </c>
      <c r="H41" t="s">
        <v>8239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8262</v>
      </c>
      <c r="O41" t="s">
        <v>8304</v>
      </c>
      <c r="P41" s="10">
        <v>0</v>
      </c>
      <c r="Q41" s="11">
        <v>50.56</v>
      </c>
      <c r="R41" s="9">
        <v>42090.909016203703</v>
      </c>
      <c r="S41" s="9">
        <v>42097.909016203703</v>
      </c>
    </row>
    <row r="42" spans="1:19" x14ac:dyDescent="0.25">
      <c r="B42" s="3"/>
      <c r="C42" s="3"/>
      <c r="D42" s="6"/>
      <c r="E42" s="8"/>
      <c r="P42" s="10"/>
      <c r="Q42" s="11"/>
      <c r="R42" s="9"/>
      <c r="S42" s="9"/>
    </row>
    <row r="43" spans="1:19" x14ac:dyDescent="0.25">
      <c r="B43" s="3"/>
      <c r="C43" s="3"/>
      <c r="D43" s="6"/>
      <c r="E43" s="8"/>
      <c r="P43" s="10"/>
      <c r="Q43" s="11"/>
      <c r="R43" s="9"/>
      <c r="S43" s="9"/>
    </row>
    <row r="44" spans="1:19" x14ac:dyDescent="0.25">
      <c r="B44" s="3"/>
      <c r="C44" s="3"/>
      <c r="D44" s="6"/>
      <c r="E44" s="8"/>
      <c r="P44" s="10"/>
      <c r="Q44" s="11"/>
      <c r="R44" s="9"/>
      <c r="S44" s="9"/>
    </row>
    <row r="45" spans="1:19" x14ac:dyDescent="0.25">
      <c r="B45" s="3"/>
      <c r="C45" s="3"/>
      <c r="D45" s="6"/>
      <c r="E45" s="8"/>
      <c r="P45" s="10"/>
      <c r="Q45" s="11"/>
      <c r="R45" s="9"/>
      <c r="S45" s="9"/>
    </row>
    <row r="46" spans="1:19" x14ac:dyDescent="0.25">
      <c r="B46" s="3"/>
      <c r="C46" s="3"/>
      <c r="D46" s="6"/>
      <c r="E46" s="8"/>
      <c r="P46" s="10"/>
      <c r="Q46" s="11"/>
      <c r="R46" s="9"/>
      <c r="S46" s="9"/>
    </row>
    <row r="47" spans="1:19" x14ac:dyDescent="0.25">
      <c r="B47" s="3"/>
      <c r="C47" s="3"/>
      <c r="D47" s="6"/>
      <c r="E47" s="8"/>
      <c r="P47" s="10"/>
      <c r="Q47" s="11"/>
      <c r="R47" s="9"/>
      <c r="S47" s="9"/>
    </row>
    <row r="48" spans="1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</sheetData>
  <conditionalFormatting sqref="F42:F251">
    <cfRule type="cellIs" dxfId="23" priority="20" operator="equal">
      <formula>"canceled"</formula>
    </cfRule>
    <cfRule type="cellIs" dxfId="22" priority="21" operator="equal">
      <formula>"failed"</formula>
    </cfRule>
    <cfRule type="cellIs" dxfId="21" priority="22" operator="equal">
      <formula>"live"</formula>
    </cfRule>
    <cfRule type="cellIs" dxfId="20" priority="23" operator="equal">
      <formula>"successful"</formula>
    </cfRule>
  </conditionalFormatting>
  <conditionalFormatting sqref="P42:P251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19" priority="6" operator="equal">
      <formula>"canceled"</formula>
    </cfRule>
    <cfRule type="cellIs" dxfId="18" priority="7" operator="equal">
      <formula>"failed"</formula>
    </cfRule>
    <cfRule type="cellIs" dxfId="17" priority="8" operator="equal">
      <formula>"live"</formula>
    </cfRule>
    <cfRule type="cellIs" dxfId="16" priority="9" operator="equal">
      <formula>"successful"</formula>
    </cfRule>
  </conditionalFormatting>
  <conditionalFormatting sqref="F2:F4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P2:P4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58BFB-88E5-476C-B0DF-8C0D9D3B8D5C}">
  <dimension ref="A1:S413"/>
  <sheetViews>
    <sheetView workbookViewId="0">
      <selection sqref="A1:S46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x14ac:dyDescent="0.25">
      <c r="A2">
        <v>2921</v>
      </c>
      <c r="B2" s="3" t="s">
        <v>2919</v>
      </c>
      <c r="C2" s="3" t="s">
        <v>7028</v>
      </c>
      <c r="D2" s="6">
        <v>100</v>
      </c>
      <c r="E2" s="8">
        <v>129</v>
      </c>
      <c r="F2" t="s">
        <v>8213</v>
      </c>
      <c r="G2" t="s">
        <v>8218</v>
      </c>
      <c r="H2" t="s">
        <v>8239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8262</v>
      </c>
      <c r="O2" t="s">
        <v>8304</v>
      </c>
      <c r="P2" s="10">
        <v>1</v>
      </c>
      <c r="Q2" s="11">
        <v>43</v>
      </c>
      <c r="R2" s="9">
        <v>41877.886620370373</v>
      </c>
      <c r="S2" s="9">
        <v>41907.886620370373</v>
      </c>
    </row>
    <row r="3" spans="1:19" ht="30" x14ac:dyDescent="0.25">
      <c r="A3">
        <v>2923</v>
      </c>
      <c r="B3" s="3" t="s">
        <v>2921</v>
      </c>
      <c r="C3" s="3" t="s">
        <v>7030</v>
      </c>
      <c r="D3" s="6">
        <v>300</v>
      </c>
      <c r="E3" s="8">
        <v>300</v>
      </c>
      <c r="F3" t="s">
        <v>8213</v>
      </c>
      <c r="G3" t="s">
        <v>8218</v>
      </c>
      <c r="H3" t="s">
        <v>8239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8262</v>
      </c>
      <c r="O3" t="s">
        <v>8304</v>
      </c>
      <c r="P3" s="10">
        <v>1</v>
      </c>
      <c r="Q3" s="11">
        <v>30</v>
      </c>
      <c r="R3" s="9">
        <v>42013.15253472222</v>
      </c>
      <c r="S3" s="9">
        <v>42028.125</v>
      </c>
    </row>
    <row r="4" spans="1:19" ht="30" x14ac:dyDescent="0.25">
      <c r="A4">
        <v>2924</v>
      </c>
      <c r="B4" s="3" t="s">
        <v>2922</v>
      </c>
      <c r="C4" s="3" t="s">
        <v>7031</v>
      </c>
      <c r="D4" s="6">
        <v>25000</v>
      </c>
      <c r="E4" s="8">
        <v>25800</v>
      </c>
      <c r="F4" t="s">
        <v>8213</v>
      </c>
      <c r="G4" t="s">
        <v>8218</v>
      </c>
      <c r="H4" t="s">
        <v>8239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8262</v>
      </c>
      <c r="O4" t="s">
        <v>8304</v>
      </c>
      <c r="P4" s="10">
        <v>1</v>
      </c>
      <c r="Q4" s="11">
        <v>175.51</v>
      </c>
      <c r="R4" s="9">
        <v>42103.556828703702</v>
      </c>
      <c r="S4" s="9">
        <v>42133.165972222225</v>
      </c>
    </row>
    <row r="5" spans="1:19" ht="30" x14ac:dyDescent="0.25">
      <c r="A5">
        <v>2925</v>
      </c>
      <c r="B5" s="3" t="s">
        <v>2923</v>
      </c>
      <c r="C5" s="3" t="s">
        <v>7032</v>
      </c>
      <c r="D5" s="6">
        <v>45000</v>
      </c>
      <c r="E5" s="8">
        <v>46100.69</v>
      </c>
      <c r="F5" t="s">
        <v>8213</v>
      </c>
      <c r="G5" t="s">
        <v>8218</v>
      </c>
      <c r="H5" t="s">
        <v>8239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8262</v>
      </c>
      <c r="O5" t="s">
        <v>8304</v>
      </c>
      <c r="P5" s="10">
        <v>1</v>
      </c>
      <c r="Q5" s="11">
        <v>231.66</v>
      </c>
      <c r="R5" s="9">
        <v>41863.584120370368</v>
      </c>
      <c r="S5" s="9">
        <v>41893.584120370368</v>
      </c>
    </row>
    <row r="6" spans="1:19" ht="30" x14ac:dyDescent="0.25">
      <c r="A6">
        <v>2926</v>
      </c>
      <c r="B6" s="3" t="s">
        <v>2924</v>
      </c>
      <c r="C6" s="3" t="s">
        <v>7033</v>
      </c>
      <c r="D6" s="6">
        <v>3000</v>
      </c>
      <c r="E6" s="8">
        <v>3750</v>
      </c>
      <c r="F6" t="s">
        <v>8213</v>
      </c>
      <c r="G6" t="s">
        <v>8218</v>
      </c>
      <c r="H6" t="s">
        <v>8239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8262</v>
      </c>
      <c r="O6" t="s">
        <v>8304</v>
      </c>
      <c r="P6" s="10">
        <v>1</v>
      </c>
      <c r="Q6" s="11">
        <v>75</v>
      </c>
      <c r="R6" s="9">
        <v>42044.765960648147</v>
      </c>
      <c r="S6" s="9">
        <v>42058.765960648147</v>
      </c>
    </row>
    <row r="7" spans="1:19" ht="30" x14ac:dyDescent="0.25">
      <c r="A7">
        <v>2927</v>
      </c>
      <c r="B7" s="3" t="s">
        <v>2925</v>
      </c>
      <c r="C7" s="3" t="s">
        <v>7034</v>
      </c>
      <c r="D7" s="6">
        <v>1800</v>
      </c>
      <c r="E7" s="8">
        <v>2355</v>
      </c>
      <c r="F7" t="s">
        <v>8213</v>
      </c>
      <c r="G7" t="s">
        <v>8218</v>
      </c>
      <c r="H7" t="s">
        <v>8239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8262</v>
      </c>
      <c r="O7" t="s">
        <v>8304</v>
      </c>
      <c r="P7" s="10">
        <v>1</v>
      </c>
      <c r="Q7" s="11">
        <v>112.14</v>
      </c>
      <c r="R7" s="9">
        <v>41806.669317129628</v>
      </c>
      <c r="S7" s="9">
        <v>41835.208333333336</v>
      </c>
    </row>
    <row r="8" spans="1:19" x14ac:dyDescent="0.25">
      <c r="A8">
        <v>2928</v>
      </c>
      <c r="B8" s="3" t="s">
        <v>2926</v>
      </c>
      <c r="C8" s="3" t="s">
        <v>7035</v>
      </c>
      <c r="D8" s="6">
        <v>1000</v>
      </c>
      <c r="E8" s="8">
        <v>1000</v>
      </c>
      <c r="F8" t="s">
        <v>8213</v>
      </c>
      <c r="G8" t="s">
        <v>8218</v>
      </c>
      <c r="H8" t="s">
        <v>8239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8262</v>
      </c>
      <c r="O8" t="s">
        <v>8304</v>
      </c>
      <c r="P8" s="10">
        <v>1</v>
      </c>
      <c r="Q8" s="11">
        <v>41.67</v>
      </c>
      <c r="R8" s="9">
        <v>42403.998217592598</v>
      </c>
      <c r="S8" s="9">
        <v>42433.998217592598</v>
      </c>
    </row>
    <row r="9" spans="1:19" ht="30" x14ac:dyDescent="0.25">
      <c r="A9">
        <v>2929</v>
      </c>
      <c r="B9" s="3" t="s">
        <v>2927</v>
      </c>
      <c r="C9" s="3" t="s">
        <v>7036</v>
      </c>
      <c r="D9" s="6">
        <v>8000</v>
      </c>
      <c r="E9" s="8">
        <v>8165.55</v>
      </c>
      <c r="F9" t="s">
        <v>8213</v>
      </c>
      <c r="G9" t="s">
        <v>8218</v>
      </c>
      <c r="H9" t="s">
        <v>8239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8262</v>
      </c>
      <c r="O9" t="s">
        <v>8304</v>
      </c>
      <c r="P9" s="10">
        <v>1</v>
      </c>
      <c r="Q9" s="11">
        <v>255.17</v>
      </c>
      <c r="R9" s="9">
        <v>41754.564328703702</v>
      </c>
      <c r="S9" s="9">
        <v>41784.564328703702</v>
      </c>
    </row>
    <row r="10" spans="1:19" ht="30" x14ac:dyDescent="0.25">
      <c r="A10">
        <v>2933</v>
      </c>
      <c r="B10" s="3" t="s">
        <v>2931</v>
      </c>
      <c r="C10" s="3" t="s">
        <v>7040</v>
      </c>
      <c r="D10" s="6">
        <v>2500</v>
      </c>
      <c r="E10" s="8">
        <v>2569</v>
      </c>
      <c r="F10" t="s">
        <v>8213</v>
      </c>
      <c r="G10" t="s">
        <v>8218</v>
      </c>
      <c r="H10" t="s">
        <v>8239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8262</v>
      </c>
      <c r="O10" t="s">
        <v>8304</v>
      </c>
      <c r="P10" s="10">
        <v>1</v>
      </c>
      <c r="Q10" s="11">
        <v>47.57</v>
      </c>
      <c r="R10" s="9">
        <v>42495.956631944442</v>
      </c>
      <c r="S10" s="9">
        <v>42525.956631944442</v>
      </c>
    </row>
    <row r="11" spans="1:19" ht="30" x14ac:dyDescent="0.25">
      <c r="A11">
        <v>2935</v>
      </c>
      <c r="B11" s="3" t="s">
        <v>2933</v>
      </c>
      <c r="C11" s="3" t="s">
        <v>7042</v>
      </c>
      <c r="D11" s="6">
        <v>3500</v>
      </c>
      <c r="E11" s="8">
        <v>3531</v>
      </c>
      <c r="F11" t="s">
        <v>8213</v>
      </c>
      <c r="G11" t="s">
        <v>8218</v>
      </c>
      <c r="H11" t="s">
        <v>8239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8262</v>
      </c>
      <c r="O11" t="s">
        <v>8304</v>
      </c>
      <c r="P11" s="10">
        <v>1</v>
      </c>
      <c r="Q11" s="11">
        <v>90.54</v>
      </c>
      <c r="R11" s="9">
        <v>42553.583425925928</v>
      </c>
      <c r="S11" s="9">
        <v>42611.708333333328</v>
      </c>
    </row>
    <row r="12" spans="1:19" ht="30" x14ac:dyDescent="0.25">
      <c r="A12">
        <v>2936</v>
      </c>
      <c r="B12" s="3" t="s">
        <v>2934</v>
      </c>
      <c r="C12" s="3" t="s">
        <v>7043</v>
      </c>
      <c r="D12" s="6">
        <v>1000</v>
      </c>
      <c r="E12" s="8">
        <v>1280</v>
      </c>
      <c r="F12" t="s">
        <v>8213</v>
      </c>
      <c r="G12" t="s">
        <v>8218</v>
      </c>
      <c r="H12" t="s">
        <v>8239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8262</v>
      </c>
      <c r="O12" t="s">
        <v>8304</v>
      </c>
      <c r="P12" s="10">
        <v>1</v>
      </c>
      <c r="Q12" s="11">
        <v>37.65</v>
      </c>
      <c r="R12" s="9">
        <v>41912.650729166664</v>
      </c>
      <c r="S12" s="9">
        <v>41925.207638888889</v>
      </c>
    </row>
    <row r="13" spans="1:19" ht="30" x14ac:dyDescent="0.25">
      <c r="A13">
        <v>2938</v>
      </c>
      <c r="B13" s="3" t="s">
        <v>2936</v>
      </c>
      <c r="C13" s="3" t="s">
        <v>7045</v>
      </c>
      <c r="D13" s="6">
        <v>4000</v>
      </c>
      <c r="E13" s="8">
        <v>4055</v>
      </c>
      <c r="F13" t="s">
        <v>8213</v>
      </c>
      <c r="G13" t="s">
        <v>8218</v>
      </c>
      <c r="H13" t="s">
        <v>8239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8262</v>
      </c>
      <c r="O13" t="s">
        <v>8304</v>
      </c>
      <c r="P13" s="10">
        <v>1</v>
      </c>
      <c r="Q13" s="11">
        <v>126.72</v>
      </c>
      <c r="R13" s="9">
        <v>42004.703865740739</v>
      </c>
      <c r="S13" s="9">
        <v>42034.703865740739</v>
      </c>
    </row>
    <row r="14" spans="1:19" ht="30" x14ac:dyDescent="0.25">
      <c r="A14">
        <v>2939</v>
      </c>
      <c r="B14" s="3" t="s">
        <v>2937</v>
      </c>
      <c r="C14" s="3" t="s">
        <v>7046</v>
      </c>
      <c r="D14" s="6">
        <v>8000</v>
      </c>
      <c r="E14" s="8">
        <v>8230</v>
      </c>
      <c r="F14" t="s">
        <v>8213</v>
      </c>
      <c r="G14" t="s">
        <v>8218</v>
      </c>
      <c r="H14" t="s">
        <v>8239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8262</v>
      </c>
      <c r="O14" t="s">
        <v>8304</v>
      </c>
      <c r="P14" s="10">
        <v>1</v>
      </c>
      <c r="Q14" s="11">
        <v>329.2</v>
      </c>
      <c r="R14" s="9">
        <v>41845.809166666666</v>
      </c>
      <c r="S14" s="9">
        <v>41879.041666666664</v>
      </c>
    </row>
    <row r="15" spans="1:19" ht="30" x14ac:dyDescent="0.25">
      <c r="A15">
        <v>2940</v>
      </c>
      <c r="B15" s="3" t="s">
        <v>2938</v>
      </c>
      <c r="C15" s="3" t="s">
        <v>7047</v>
      </c>
      <c r="D15" s="6">
        <v>2500</v>
      </c>
      <c r="E15" s="8">
        <v>2681</v>
      </c>
      <c r="F15" t="s">
        <v>8213</v>
      </c>
      <c r="G15" t="s">
        <v>8218</v>
      </c>
      <c r="H15" t="s">
        <v>8239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8262</v>
      </c>
      <c r="O15" t="s">
        <v>8304</v>
      </c>
      <c r="P15" s="10">
        <v>1</v>
      </c>
      <c r="Q15" s="11">
        <v>81.239999999999995</v>
      </c>
      <c r="R15" s="9">
        <v>41982.773356481484</v>
      </c>
      <c r="S15" s="9">
        <v>42022.773356481484</v>
      </c>
    </row>
    <row r="16" spans="1:19" ht="30" x14ac:dyDescent="0.25">
      <c r="A16">
        <v>3748</v>
      </c>
      <c r="B16" s="3" t="s">
        <v>3743</v>
      </c>
      <c r="C16" s="3" t="s">
        <v>7855</v>
      </c>
      <c r="D16" s="6">
        <v>5000</v>
      </c>
      <c r="E16" s="8">
        <v>5176</v>
      </c>
      <c r="F16" t="s">
        <v>8213</v>
      </c>
      <c r="G16" t="s">
        <v>8218</v>
      </c>
      <c r="H16" t="s">
        <v>8239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8262</v>
      </c>
      <c r="O16" t="s">
        <v>8304</v>
      </c>
      <c r="P16" s="10">
        <v>1</v>
      </c>
      <c r="Q16" s="11">
        <v>99.54</v>
      </c>
      <c r="R16" s="9">
        <v>42395.706435185188</v>
      </c>
      <c r="S16" s="9">
        <v>42416.249305555553</v>
      </c>
    </row>
    <row r="17" spans="1:19" ht="30" x14ac:dyDescent="0.25">
      <c r="A17">
        <v>3749</v>
      </c>
      <c r="B17" s="3" t="s">
        <v>3744</v>
      </c>
      <c r="C17" s="3" t="s">
        <v>7856</v>
      </c>
      <c r="D17" s="6">
        <v>500</v>
      </c>
      <c r="E17" s="8">
        <v>525</v>
      </c>
      <c r="F17" t="s">
        <v>8213</v>
      </c>
      <c r="G17" t="s">
        <v>8218</v>
      </c>
      <c r="H17" t="s">
        <v>8239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8262</v>
      </c>
      <c r="O17" t="s">
        <v>8304</v>
      </c>
      <c r="P17" s="10">
        <v>1</v>
      </c>
      <c r="Q17" s="11">
        <v>75</v>
      </c>
      <c r="R17" s="9">
        <v>42458.127175925925</v>
      </c>
      <c r="S17" s="9">
        <v>42489.165972222225</v>
      </c>
    </row>
    <row r="18" spans="1:19" ht="75" x14ac:dyDescent="0.25">
      <c r="A18">
        <v>3750</v>
      </c>
      <c r="B18" s="3" t="s">
        <v>3745</v>
      </c>
      <c r="C18" s="3" t="s">
        <v>7857</v>
      </c>
      <c r="D18" s="6">
        <v>6000</v>
      </c>
      <c r="E18" s="8">
        <v>6027</v>
      </c>
      <c r="F18" t="s">
        <v>8213</v>
      </c>
      <c r="G18" t="s">
        <v>8218</v>
      </c>
      <c r="H18" t="s">
        <v>8239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8262</v>
      </c>
      <c r="O18" t="s">
        <v>8304</v>
      </c>
      <c r="P18" s="10">
        <v>1</v>
      </c>
      <c r="Q18" s="11">
        <v>215.25</v>
      </c>
      <c r="R18" s="9">
        <v>42016.981574074074</v>
      </c>
      <c r="S18" s="9">
        <v>42045.332638888889</v>
      </c>
    </row>
    <row r="19" spans="1:19" ht="30" x14ac:dyDescent="0.25">
      <c r="A19">
        <v>3751</v>
      </c>
      <c r="B19" s="3" t="s">
        <v>3746</v>
      </c>
      <c r="C19" s="3" t="s">
        <v>7858</v>
      </c>
      <c r="D19" s="6">
        <v>1000</v>
      </c>
      <c r="E19" s="8">
        <v>1326</v>
      </c>
      <c r="F19" t="s">
        <v>8213</v>
      </c>
      <c r="G19" t="s">
        <v>8218</v>
      </c>
      <c r="H19" t="s">
        <v>8239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8262</v>
      </c>
      <c r="O19" t="s">
        <v>8304</v>
      </c>
      <c r="P19" s="10">
        <v>1</v>
      </c>
      <c r="Q19" s="11">
        <v>120.55</v>
      </c>
      <c r="R19" s="9">
        <v>42403.035567129627</v>
      </c>
      <c r="S19" s="9">
        <v>42462.993900462956</v>
      </c>
    </row>
    <row r="20" spans="1:19" ht="30" x14ac:dyDescent="0.25">
      <c r="A20">
        <v>3753</v>
      </c>
      <c r="B20" s="3" t="s">
        <v>3748</v>
      </c>
      <c r="C20" s="3" t="s">
        <v>7860</v>
      </c>
      <c r="D20" s="6">
        <v>5000</v>
      </c>
      <c r="E20" s="8">
        <v>5167</v>
      </c>
      <c r="F20" t="s">
        <v>8213</v>
      </c>
      <c r="G20" t="s">
        <v>8218</v>
      </c>
      <c r="H20" t="s">
        <v>8239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8262</v>
      </c>
      <c r="O20" t="s">
        <v>8304</v>
      </c>
      <c r="P20" s="10">
        <v>1</v>
      </c>
      <c r="Q20" s="11">
        <v>172.23</v>
      </c>
      <c r="R20" s="9">
        <v>42128.824074074073</v>
      </c>
      <c r="S20" s="9">
        <v>42158</v>
      </c>
    </row>
    <row r="21" spans="1:19" ht="30" x14ac:dyDescent="0.25">
      <c r="A21">
        <v>3754</v>
      </c>
      <c r="B21" s="3" t="s">
        <v>3749</v>
      </c>
      <c r="C21" s="3" t="s">
        <v>7861</v>
      </c>
      <c r="D21" s="6">
        <v>2500</v>
      </c>
      <c r="E21" s="8">
        <v>3000</v>
      </c>
      <c r="F21" t="s">
        <v>8213</v>
      </c>
      <c r="G21" t="s">
        <v>8218</v>
      </c>
      <c r="H21" t="s">
        <v>8239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8262</v>
      </c>
      <c r="O21" t="s">
        <v>8304</v>
      </c>
      <c r="P21" s="10">
        <v>1</v>
      </c>
      <c r="Q21" s="11">
        <v>111.11</v>
      </c>
      <c r="R21" s="9">
        <v>41808.881215277775</v>
      </c>
      <c r="S21" s="9">
        <v>41846.207638888889</v>
      </c>
    </row>
    <row r="22" spans="1:19" ht="30" x14ac:dyDescent="0.25">
      <c r="A22">
        <v>3756</v>
      </c>
      <c r="B22" s="3" t="s">
        <v>3751</v>
      </c>
      <c r="C22" s="3" t="s">
        <v>7863</v>
      </c>
      <c r="D22" s="6">
        <v>4500</v>
      </c>
      <c r="E22" s="8">
        <v>4550</v>
      </c>
      <c r="F22" t="s">
        <v>8213</v>
      </c>
      <c r="G22" t="s">
        <v>8218</v>
      </c>
      <c r="H22" t="s">
        <v>8239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8262</v>
      </c>
      <c r="O22" t="s">
        <v>8304</v>
      </c>
      <c r="P22" s="10">
        <v>1</v>
      </c>
      <c r="Q22" s="11">
        <v>267.64999999999998</v>
      </c>
      <c r="R22" s="9">
        <v>41771.814791666664</v>
      </c>
      <c r="S22" s="9">
        <v>41801.814791666664</v>
      </c>
    </row>
    <row r="23" spans="1:19" ht="30" x14ac:dyDescent="0.25">
      <c r="A23">
        <v>3757</v>
      </c>
      <c r="B23" s="3" t="s">
        <v>3752</v>
      </c>
      <c r="C23" s="3" t="s">
        <v>7864</v>
      </c>
      <c r="D23" s="6">
        <v>3500</v>
      </c>
      <c r="E23" s="8">
        <v>3798</v>
      </c>
      <c r="F23" t="s">
        <v>8213</v>
      </c>
      <c r="G23" t="s">
        <v>8218</v>
      </c>
      <c r="H23" t="s">
        <v>8239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8262</v>
      </c>
      <c r="O23" t="s">
        <v>8304</v>
      </c>
      <c r="P23" s="10">
        <v>1</v>
      </c>
      <c r="Q23" s="11">
        <v>75.959999999999994</v>
      </c>
      <c r="R23" s="9">
        <v>41954.850868055553</v>
      </c>
      <c r="S23" s="9">
        <v>41974.850868055553</v>
      </c>
    </row>
    <row r="24" spans="1:19" x14ac:dyDescent="0.25">
      <c r="A24">
        <v>3758</v>
      </c>
      <c r="B24" s="3" t="s">
        <v>3753</v>
      </c>
      <c r="C24" s="3" t="s">
        <v>7865</v>
      </c>
      <c r="D24" s="6">
        <v>1500</v>
      </c>
      <c r="E24" s="8">
        <v>1535</v>
      </c>
      <c r="F24" t="s">
        <v>8213</v>
      </c>
      <c r="G24" t="s">
        <v>8218</v>
      </c>
      <c r="H24" t="s">
        <v>8239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8262</v>
      </c>
      <c r="O24" t="s">
        <v>8304</v>
      </c>
      <c r="P24" s="10">
        <v>1</v>
      </c>
      <c r="Q24" s="11">
        <v>59.04</v>
      </c>
      <c r="R24" s="9">
        <v>41747.471504629626</v>
      </c>
      <c r="S24" s="9">
        <v>41778.208333333336</v>
      </c>
    </row>
    <row r="25" spans="1:19" x14ac:dyDescent="0.25">
      <c r="A25">
        <v>3759</v>
      </c>
      <c r="B25" s="3" t="s">
        <v>3754</v>
      </c>
      <c r="C25" s="3" t="s">
        <v>7866</v>
      </c>
      <c r="D25" s="6">
        <v>4000</v>
      </c>
      <c r="E25" s="8">
        <v>4409.7700000000004</v>
      </c>
      <c r="F25" t="s">
        <v>8213</v>
      </c>
      <c r="G25" t="s">
        <v>8218</v>
      </c>
      <c r="H25" t="s">
        <v>8239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8262</v>
      </c>
      <c r="O25" t="s">
        <v>8304</v>
      </c>
      <c r="P25" s="10">
        <v>1</v>
      </c>
      <c r="Q25" s="11">
        <v>50.11</v>
      </c>
      <c r="R25" s="9">
        <v>42182.108252314814</v>
      </c>
      <c r="S25" s="9">
        <v>42242.108252314814</v>
      </c>
    </row>
    <row r="26" spans="1:19" ht="30" x14ac:dyDescent="0.25">
      <c r="A26">
        <v>3760</v>
      </c>
      <c r="B26" s="3" t="s">
        <v>3755</v>
      </c>
      <c r="C26" s="3" t="s">
        <v>7867</v>
      </c>
      <c r="D26" s="6">
        <v>5000</v>
      </c>
      <c r="E26" s="8">
        <v>5050.7700000000004</v>
      </c>
      <c r="F26" t="s">
        <v>8213</v>
      </c>
      <c r="G26" t="s">
        <v>8218</v>
      </c>
      <c r="H26" t="s">
        <v>8239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8262</v>
      </c>
      <c r="O26" t="s">
        <v>8304</v>
      </c>
      <c r="P26" s="10">
        <v>1</v>
      </c>
      <c r="Q26" s="11">
        <v>55.5</v>
      </c>
      <c r="R26" s="9">
        <v>41739.525300925925</v>
      </c>
      <c r="S26" s="9">
        <v>41764.525300925925</v>
      </c>
    </row>
    <row r="27" spans="1:19" x14ac:dyDescent="0.25">
      <c r="A27">
        <v>3763</v>
      </c>
      <c r="B27" s="3" t="s">
        <v>3758</v>
      </c>
      <c r="C27" s="3" t="s">
        <v>7870</v>
      </c>
      <c r="D27" s="6">
        <v>5000</v>
      </c>
      <c r="E27" s="8">
        <v>5000</v>
      </c>
      <c r="F27" t="s">
        <v>8213</v>
      </c>
      <c r="G27" t="s">
        <v>8218</v>
      </c>
      <c r="H27" t="s">
        <v>8239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8262</v>
      </c>
      <c r="O27" t="s">
        <v>8304</v>
      </c>
      <c r="P27" s="10">
        <v>1</v>
      </c>
      <c r="Q27" s="11">
        <v>64.94</v>
      </c>
      <c r="R27" s="9">
        <v>42065.750300925924</v>
      </c>
      <c r="S27" s="9">
        <v>42095.708634259259</v>
      </c>
    </row>
    <row r="28" spans="1:19" ht="30" x14ac:dyDescent="0.25">
      <c r="A28">
        <v>3764</v>
      </c>
      <c r="B28" s="3" t="s">
        <v>3759</v>
      </c>
      <c r="C28" s="3" t="s">
        <v>7871</v>
      </c>
      <c r="D28" s="6">
        <v>1500</v>
      </c>
      <c r="E28" s="8">
        <v>1500</v>
      </c>
      <c r="F28" t="s">
        <v>8213</v>
      </c>
      <c r="G28" t="s">
        <v>8218</v>
      </c>
      <c r="H28" t="s">
        <v>8239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8262</v>
      </c>
      <c r="O28" t="s">
        <v>8304</v>
      </c>
      <c r="P28" s="10">
        <v>1</v>
      </c>
      <c r="Q28" s="11">
        <v>55.56</v>
      </c>
      <c r="R28" s="9">
        <v>42499.842962962968</v>
      </c>
      <c r="S28" s="9">
        <v>42519.024999999994</v>
      </c>
    </row>
    <row r="29" spans="1:19" ht="30" x14ac:dyDescent="0.25">
      <c r="A29">
        <v>3765</v>
      </c>
      <c r="B29" s="3" t="s">
        <v>3760</v>
      </c>
      <c r="C29" s="3" t="s">
        <v>7872</v>
      </c>
      <c r="D29" s="6">
        <v>7000</v>
      </c>
      <c r="E29" s="8">
        <v>7942</v>
      </c>
      <c r="F29" t="s">
        <v>8213</v>
      </c>
      <c r="G29" t="s">
        <v>8218</v>
      </c>
      <c r="H29" t="s">
        <v>8239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8262</v>
      </c>
      <c r="O29" t="s">
        <v>8304</v>
      </c>
      <c r="P29" s="10">
        <v>1</v>
      </c>
      <c r="Q29" s="11">
        <v>74.22</v>
      </c>
      <c r="R29" s="9">
        <v>41820.776412037041</v>
      </c>
      <c r="S29" s="9">
        <v>41850.776412037041</v>
      </c>
    </row>
    <row r="30" spans="1:19" ht="30" x14ac:dyDescent="0.25">
      <c r="A30">
        <v>3766</v>
      </c>
      <c r="B30" s="3" t="s">
        <v>3761</v>
      </c>
      <c r="C30" s="3" t="s">
        <v>7873</v>
      </c>
      <c r="D30" s="6">
        <v>10000</v>
      </c>
      <c r="E30" s="8">
        <v>10265.01</v>
      </c>
      <c r="F30" t="s">
        <v>8213</v>
      </c>
      <c r="G30" t="s">
        <v>8218</v>
      </c>
      <c r="H30" t="s">
        <v>8239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8262</v>
      </c>
      <c r="O30" t="s">
        <v>8304</v>
      </c>
      <c r="P30" s="10">
        <v>1</v>
      </c>
      <c r="Q30" s="11">
        <v>106.93</v>
      </c>
      <c r="R30" s="9">
        <v>41788.167187500003</v>
      </c>
      <c r="S30" s="9">
        <v>41823.167187500003</v>
      </c>
    </row>
    <row r="31" spans="1:19" ht="30" x14ac:dyDescent="0.25">
      <c r="A31">
        <v>3767</v>
      </c>
      <c r="B31" s="3" t="s">
        <v>3762</v>
      </c>
      <c r="C31" s="3" t="s">
        <v>7874</v>
      </c>
      <c r="D31" s="6">
        <v>2000</v>
      </c>
      <c r="E31" s="8">
        <v>2335</v>
      </c>
      <c r="F31" t="s">
        <v>8213</v>
      </c>
      <c r="G31" t="s">
        <v>8218</v>
      </c>
      <c r="H31" t="s">
        <v>8239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8262</v>
      </c>
      <c r="O31" t="s">
        <v>8304</v>
      </c>
      <c r="P31" s="10">
        <v>1</v>
      </c>
      <c r="Q31" s="11">
        <v>41.7</v>
      </c>
      <c r="R31" s="9">
        <v>42050.019641203704</v>
      </c>
      <c r="S31" s="9">
        <v>42064.207638888889</v>
      </c>
    </row>
    <row r="32" spans="1:19" ht="30" x14ac:dyDescent="0.25">
      <c r="A32">
        <v>3768</v>
      </c>
      <c r="B32" s="3" t="s">
        <v>3763</v>
      </c>
      <c r="C32" s="3" t="s">
        <v>7875</v>
      </c>
      <c r="D32" s="6">
        <v>4000</v>
      </c>
      <c r="E32" s="8">
        <v>4306.1099999999997</v>
      </c>
      <c r="F32" t="s">
        <v>8213</v>
      </c>
      <c r="G32" t="s">
        <v>8218</v>
      </c>
      <c r="H32" t="s">
        <v>8239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8262</v>
      </c>
      <c r="O32" t="s">
        <v>8304</v>
      </c>
      <c r="P32" s="10">
        <v>1</v>
      </c>
      <c r="Q32" s="11">
        <v>74.239999999999995</v>
      </c>
      <c r="R32" s="9">
        <v>41772.727893518517</v>
      </c>
      <c r="S32" s="9">
        <v>41802.727893518517</v>
      </c>
    </row>
    <row r="33" spans="1:19" ht="30" x14ac:dyDescent="0.25">
      <c r="A33">
        <v>3769</v>
      </c>
      <c r="B33" s="3" t="s">
        <v>3764</v>
      </c>
      <c r="C33" s="3" t="s">
        <v>7876</v>
      </c>
      <c r="D33" s="6">
        <v>1100</v>
      </c>
      <c r="E33" s="8">
        <v>1100</v>
      </c>
      <c r="F33" t="s">
        <v>8213</v>
      </c>
      <c r="G33" t="s">
        <v>8218</v>
      </c>
      <c r="H33" t="s">
        <v>8239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8262</v>
      </c>
      <c r="O33" t="s">
        <v>8304</v>
      </c>
      <c r="P33" s="10">
        <v>1</v>
      </c>
      <c r="Q33" s="11">
        <v>73.33</v>
      </c>
      <c r="R33" s="9">
        <v>42445.598136574074</v>
      </c>
      <c r="S33" s="9">
        <v>42475.598136574074</v>
      </c>
    </row>
    <row r="34" spans="1:19" x14ac:dyDescent="0.25">
      <c r="A34">
        <v>3771</v>
      </c>
      <c r="B34" s="3" t="s">
        <v>3766</v>
      </c>
      <c r="C34" s="3" t="s">
        <v>7878</v>
      </c>
      <c r="D34" s="6">
        <v>1000</v>
      </c>
      <c r="E34" s="8">
        <v>1460</v>
      </c>
      <c r="F34" t="s">
        <v>8213</v>
      </c>
      <c r="G34" t="s">
        <v>8218</v>
      </c>
      <c r="H34" t="s">
        <v>8239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8262</v>
      </c>
      <c r="O34" t="s">
        <v>8304</v>
      </c>
      <c r="P34" s="10">
        <v>1</v>
      </c>
      <c r="Q34" s="11">
        <v>38.42</v>
      </c>
      <c r="R34" s="9">
        <v>42493.857083333336</v>
      </c>
      <c r="S34" s="9">
        <v>42508</v>
      </c>
    </row>
    <row r="35" spans="1:19" ht="30" x14ac:dyDescent="0.25">
      <c r="A35">
        <v>3772</v>
      </c>
      <c r="B35" s="3" t="s">
        <v>3767</v>
      </c>
      <c r="C35" s="3" t="s">
        <v>7879</v>
      </c>
      <c r="D35" s="6">
        <v>5000</v>
      </c>
      <c r="E35" s="8">
        <v>5510</v>
      </c>
      <c r="F35" t="s">
        <v>8213</v>
      </c>
      <c r="G35" t="s">
        <v>8218</v>
      </c>
      <c r="H35" t="s">
        <v>8239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8262</v>
      </c>
      <c r="O35" t="s">
        <v>8304</v>
      </c>
      <c r="P35" s="10">
        <v>1</v>
      </c>
      <c r="Q35" s="11">
        <v>166.97</v>
      </c>
      <c r="R35" s="9">
        <v>42682.616967592592</v>
      </c>
      <c r="S35" s="9">
        <v>42703.25</v>
      </c>
    </row>
    <row r="36" spans="1:19" x14ac:dyDescent="0.25">
      <c r="A36">
        <v>3773</v>
      </c>
      <c r="B36" s="3" t="s">
        <v>3768</v>
      </c>
      <c r="C36" s="3" t="s">
        <v>7880</v>
      </c>
      <c r="D36" s="6">
        <v>5000</v>
      </c>
      <c r="E36" s="8">
        <v>5410</v>
      </c>
      <c r="F36" t="s">
        <v>8213</v>
      </c>
      <c r="G36" t="s">
        <v>8218</v>
      </c>
      <c r="H36" t="s">
        <v>8239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8262</v>
      </c>
      <c r="O36" t="s">
        <v>8304</v>
      </c>
      <c r="P36" s="10">
        <v>1</v>
      </c>
      <c r="Q36" s="11">
        <v>94.91</v>
      </c>
      <c r="R36" s="9">
        <v>42656.005173611105</v>
      </c>
      <c r="S36" s="9">
        <v>42689.088888888888</v>
      </c>
    </row>
    <row r="37" spans="1:19" ht="30" x14ac:dyDescent="0.25">
      <c r="A37">
        <v>3775</v>
      </c>
      <c r="B37" s="3" t="s">
        <v>3770</v>
      </c>
      <c r="C37" s="3" t="s">
        <v>7882</v>
      </c>
      <c r="D37" s="6">
        <v>2000</v>
      </c>
      <c r="E37" s="8">
        <v>2005</v>
      </c>
      <c r="F37" t="s">
        <v>8213</v>
      </c>
      <c r="G37" t="s">
        <v>8218</v>
      </c>
      <c r="H37" t="s">
        <v>8239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8262</v>
      </c>
      <c r="O37" t="s">
        <v>8304</v>
      </c>
      <c r="P37" s="10">
        <v>1</v>
      </c>
      <c r="Q37" s="11">
        <v>143.21</v>
      </c>
      <c r="R37" s="9">
        <v>42075.942627314813</v>
      </c>
      <c r="S37" s="9">
        <v>42103.166666666672</v>
      </c>
    </row>
    <row r="38" spans="1:19" ht="30" x14ac:dyDescent="0.25">
      <c r="A38">
        <v>3776</v>
      </c>
      <c r="B38" s="3" t="s">
        <v>3771</v>
      </c>
      <c r="C38" s="3" t="s">
        <v>7883</v>
      </c>
      <c r="D38" s="6">
        <v>8000</v>
      </c>
      <c r="E38" s="8">
        <v>8537</v>
      </c>
      <c r="F38" t="s">
        <v>8213</v>
      </c>
      <c r="G38" t="s">
        <v>8218</v>
      </c>
      <c r="H38" t="s">
        <v>8239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8262</v>
      </c>
      <c r="O38" t="s">
        <v>8304</v>
      </c>
      <c r="P38" s="10">
        <v>1</v>
      </c>
      <c r="Q38" s="11">
        <v>90.82</v>
      </c>
      <c r="R38" s="9">
        <v>41814.367800925924</v>
      </c>
      <c r="S38" s="9">
        <v>41852.041666666664</v>
      </c>
    </row>
    <row r="39" spans="1:19" ht="30" x14ac:dyDescent="0.25">
      <c r="A39">
        <v>3777</v>
      </c>
      <c r="B39" s="3" t="s">
        <v>3772</v>
      </c>
      <c r="C39" s="3" t="s">
        <v>7884</v>
      </c>
      <c r="D39" s="6">
        <v>2000</v>
      </c>
      <c r="E39" s="8">
        <v>2864</v>
      </c>
      <c r="F39" t="s">
        <v>8213</v>
      </c>
      <c r="G39" t="s">
        <v>8218</v>
      </c>
      <c r="H39" t="s">
        <v>8239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8262</v>
      </c>
      <c r="O39" t="s">
        <v>8304</v>
      </c>
      <c r="P39" s="10">
        <v>1</v>
      </c>
      <c r="Q39" s="11">
        <v>48.54</v>
      </c>
      <c r="R39" s="9">
        <v>41887.111354166671</v>
      </c>
      <c r="S39" s="9">
        <v>41909.166666666664</v>
      </c>
    </row>
    <row r="40" spans="1:19" x14ac:dyDescent="0.25">
      <c r="A40">
        <v>3778</v>
      </c>
      <c r="B40" s="3" t="s">
        <v>3773</v>
      </c>
      <c r="C40" s="3" t="s">
        <v>7885</v>
      </c>
      <c r="D40" s="6">
        <v>2400</v>
      </c>
      <c r="E40" s="8">
        <v>2521</v>
      </c>
      <c r="F40" t="s">
        <v>8213</v>
      </c>
      <c r="G40" t="s">
        <v>8218</v>
      </c>
      <c r="H40" t="s">
        <v>8239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8262</v>
      </c>
      <c r="O40" t="s">
        <v>8304</v>
      </c>
      <c r="P40" s="10">
        <v>1</v>
      </c>
      <c r="Q40" s="11">
        <v>70.03</v>
      </c>
      <c r="R40" s="9">
        <v>41989.819212962961</v>
      </c>
      <c r="S40" s="9">
        <v>42049.819212962961</v>
      </c>
    </row>
    <row r="41" spans="1:19" x14ac:dyDescent="0.25">
      <c r="A41">
        <v>3779</v>
      </c>
      <c r="B41" s="3" t="s">
        <v>3774</v>
      </c>
      <c r="C41" s="3" t="s">
        <v>7886</v>
      </c>
      <c r="D41" s="6">
        <v>15000</v>
      </c>
      <c r="E41" s="8">
        <v>15597</v>
      </c>
      <c r="F41" t="s">
        <v>8213</v>
      </c>
      <c r="G41" t="s">
        <v>8218</v>
      </c>
      <c r="H41" t="s">
        <v>8239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8262</v>
      </c>
      <c r="O41" t="s">
        <v>8304</v>
      </c>
      <c r="P41" s="10">
        <v>1</v>
      </c>
      <c r="Q41" s="11">
        <v>135.63</v>
      </c>
      <c r="R41" s="9">
        <v>42425.735416666663</v>
      </c>
      <c r="S41" s="9">
        <v>42455.693750000006</v>
      </c>
    </row>
    <row r="42" spans="1:19" ht="30" x14ac:dyDescent="0.25">
      <c r="A42">
        <v>3780</v>
      </c>
      <c r="B42" s="3" t="s">
        <v>3775</v>
      </c>
      <c r="C42" s="3" t="s">
        <v>7887</v>
      </c>
      <c r="D42" s="6">
        <v>2500</v>
      </c>
      <c r="E42" s="8">
        <v>3000</v>
      </c>
      <c r="F42" t="s">
        <v>8213</v>
      </c>
      <c r="G42" t="s">
        <v>8218</v>
      </c>
      <c r="H42" t="s">
        <v>8239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8262</v>
      </c>
      <c r="O42" t="s">
        <v>8304</v>
      </c>
      <c r="P42" s="10">
        <v>1</v>
      </c>
      <c r="Q42" s="11">
        <v>100</v>
      </c>
      <c r="R42" s="9">
        <v>42166.219733796301</v>
      </c>
      <c r="S42" s="9">
        <v>42198.837499999994</v>
      </c>
    </row>
    <row r="43" spans="1:19" ht="30" x14ac:dyDescent="0.25">
      <c r="A43">
        <v>3781</v>
      </c>
      <c r="B43" s="3" t="s">
        <v>3776</v>
      </c>
      <c r="C43" s="3" t="s">
        <v>7888</v>
      </c>
      <c r="D43" s="6">
        <v>4500</v>
      </c>
      <c r="E43" s="8">
        <v>4935</v>
      </c>
      <c r="F43" t="s">
        <v>8213</v>
      </c>
      <c r="G43" t="s">
        <v>8218</v>
      </c>
      <c r="H43" t="s">
        <v>8239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8262</v>
      </c>
      <c r="O43" t="s">
        <v>8304</v>
      </c>
      <c r="P43" s="10">
        <v>1</v>
      </c>
      <c r="Q43" s="11">
        <v>94.9</v>
      </c>
      <c r="R43" s="9">
        <v>41865.882928240739</v>
      </c>
      <c r="S43" s="9">
        <v>41890.882928240739</v>
      </c>
    </row>
    <row r="44" spans="1:19" ht="30" x14ac:dyDescent="0.25">
      <c r="A44">
        <v>3783</v>
      </c>
      <c r="B44" s="3" t="s">
        <v>3778</v>
      </c>
      <c r="C44" s="3" t="s">
        <v>7890</v>
      </c>
      <c r="D44" s="6">
        <v>1200</v>
      </c>
      <c r="E44" s="8">
        <v>1547</v>
      </c>
      <c r="F44" t="s">
        <v>8213</v>
      </c>
      <c r="G44" t="s">
        <v>8218</v>
      </c>
      <c r="H44" t="s">
        <v>8239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8262</v>
      </c>
      <c r="O44" t="s">
        <v>8304</v>
      </c>
      <c r="P44" s="10">
        <v>1</v>
      </c>
      <c r="Q44" s="11">
        <v>64.459999999999994</v>
      </c>
      <c r="R44" s="9">
        <v>42420.140277777777</v>
      </c>
      <c r="S44" s="9">
        <v>42444.666666666672</v>
      </c>
    </row>
    <row r="45" spans="1:19" ht="30" x14ac:dyDescent="0.25">
      <c r="A45">
        <v>3786</v>
      </c>
      <c r="B45" s="3" t="s">
        <v>3781</v>
      </c>
      <c r="C45" s="3" t="s">
        <v>7893</v>
      </c>
      <c r="D45" s="6">
        <v>6000</v>
      </c>
      <c r="E45" s="8">
        <v>6658</v>
      </c>
      <c r="F45" t="s">
        <v>8213</v>
      </c>
      <c r="G45" t="s">
        <v>8218</v>
      </c>
      <c r="H45" t="s">
        <v>8239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8262</v>
      </c>
      <c r="O45" t="s">
        <v>8304</v>
      </c>
      <c r="P45" s="10">
        <v>1</v>
      </c>
      <c r="Q45" s="11">
        <v>93.77</v>
      </c>
      <c r="R45" s="9">
        <v>42487.037905092591</v>
      </c>
      <c r="S45" s="9">
        <v>42517.037905092591</v>
      </c>
    </row>
    <row r="46" spans="1:19" ht="30" x14ac:dyDescent="0.25">
      <c r="A46">
        <v>3787</v>
      </c>
      <c r="B46" s="3" t="s">
        <v>3782</v>
      </c>
      <c r="C46" s="3" t="s">
        <v>7894</v>
      </c>
      <c r="D46" s="6">
        <v>350</v>
      </c>
      <c r="E46" s="8">
        <v>351</v>
      </c>
      <c r="F46" t="s">
        <v>8213</v>
      </c>
      <c r="G46" t="s">
        <v>8218</v>
      </c>
      <c r="H46" t="s">
        <v>8239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8262</v>
      </c>
      <c r="O46" t="s">
        <v>8304</v>
      </c>
      <c r="P46" s="10">
        <v>1</v>
      </c>
      <c r="Q46" s="11">
        <v>35.1</v>
      </c>
      <c r="R46" s="9">
        <v>42167.534791666665</v>
      </c>
      <c r="S46" s="9">
        <v>42196.165972222225</v>
      </c>
    </row>
    <row r="47" spans="1:19" x14ac:dyDescent="0.25">
      <c r="B47" s="3"/>
      <c r="C47" s="3"/>
      <c r="D47" s="6"/>
      <c r="E47" s="8"/>
      <c r="P47" s="10"/>
      <c r="Q47" s="11"/>
      <c r="R47" s="9"/>
      <c r="S47" s="9"/>
    </row>
    <row r="48" spans="1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  <row r="252" spans="2:19" x14ac:dyDescent="0.25">
      <c r="B252" s="3"/>
      <c r="C252" s="3"/>
      <c r="D252" s="6"/>
      <c r="E252" s="8"/>
      <c r="P252" s="10"/>
      <c r="Q252" s="11"/>
      <c r="R252" s="9"/>
      <c r="S252" s="9"/>
    </row>
    <row r="253" spans="2:19" x14ac:dyDescent="0.25">
      <c r="B253" s="3"/>
      <c r="C253" s="3"/>
      <c r="D253" s="6"/>
      <c r="E253" s="8"/>
      <c r="P253" s="10"/>
      <c r="Q253" s="11"/>
      <c r="R253" s="9"/>
      <c r="S253" s="9"/>
    </row>
    <row r="254" spans="2:19" x14ac:dyDescent="0.25">
      <c r="B254" s="3"/>
      <c r="C254" s="3"/>
      <c r="D254" s="6"/>
      <c r="E254" s="8"/>
      <c r="P254" s="10"/>
      <c r="Q254" s="11"/>
      <c r="R254" s="9"/>
      <c r="S254" s="9"/>
    </row>
    <row r="255" spans="2:19" x14ac:dyDescent="0.25">
      <c r="B255" s="3"/>
      <c r="C255" s="3"/>
      <c r="D255" s="6"/>
      <c r="E255" s="8"/>
      <c r="P255" s="10"/>
      <c r="Q255" s="11"/>
      <c r="R255" s="9"/>
      <c r="S255" s="9"/>
    </row>
    <row r="256" spans="2:19" x14ac:dyDescent="0.25">
      <c r="B256" s="3"/>
      <c r="C256" s="3"/>
      <c r="D256" s="6"/>
      <c r="E256" s="8"/>
      <c r="P256" s="10"/>
      <c r="Q256" s="11"/>
      <c r="R256" s="9"/>
      <c r="S256" s="9"/>
    </row>
    <row r="257" spans="2:19" x14ac:dyDescent="0.25">
      <c r="B257" s="3"/>
      <c r="C257" s="3"/>
      <c r="D257" s="6"/>
      <c r="E257" s="8"/>
      <c r="P257" s="10"/>
      <c r="Q257" s="11"/>
      <c r="R257" s="9"/>
      <c r="S257" s="9"/>
    </row>
    <row r="258" spans="2:19" x14ac:dyDescent="0.25">
      <c r="B258" s="3"/>
      <c r="C258" s="3"/>
      <c r="D258" s="6"/>
      <c r="E258" s="8"/>
      <c r="P258" s="10"/>
      <c r="Q258" s="11"/>
      <c r="R258" s="9"/>
      <c r="S258" s="9"/>
    </row>
    <row r="259" spans="2:19" x14ac:dyDescent="0.25">
      <c r="B259" s="3"/>
      <c r="C259" s="3"/>
      <c r="D259" s="6"/>
      <c r="E259" s="8"/>
      <c r="P259" s="10"/>
      <c r="Q259" s="11"/>
      <c r="R259" s="9"/>
      <c r="S259" s="9"/>
    </row>
    <row r="260" spans="2:19" x14ac:dyDescent="0.25">
      <c r="B260" s="3"/>
      <c r="C260" s="3"/>
      <c r="D260" s="6"/>
      <c r="E260" s="8"/>
      <c r="P260" s="10"/>
      <c r="Q260" s="11"/>
      <c r="R260" s="9"/>
      <c r="S260" s="9"/>
    </row>
    <row r="261" spans="2:19" x14ac:dyDescent="0.25">
      <c r="B261" s="3"/>
      <c r="C261" s="3"/>
      <c r="D261" s="6"/>
      <c r="E261" s="8"/>
      <c r="P261" s="10"/>
      <c r="Q261" s="11"/>
      <c r="R261" s="9"/>
      <c r="S261" s="9"/>
    </row>
    <row r="262" spans="2:19" x14ac:dyDescent="0.25">
      <c r="B262" s="3"/>
      <c r="C262" s="3"/>
      <c r="D262" s="6"/>
      <c r="E262" s="8"/>
      <c r="P262" s="10"/>
      <c r="Q262" s="11"/>
      <c r="R262" s="9"/>
      <c r="S262" s="9"/>
    </row>
    <row r="263" spans="2:19" x14ac:dyDescent="0.25">
      <c r="B263" s="3"/>
      <c r="C263" s="3"/>
      <c r="D263" s="6"/>
      <c r="E263" s="8"/>
      <c r="P263" s="10"/>
      <c r="Q263" s="11"/>
      <c r="R263" s="9"/>
      <c r="S263" s="9"/>
    </row>
    <row r="264" spans="2:19" x14ac:dyDescent="0.25">
      <c r="B264" s="3"/>
      <c r="C264" s="3"/>
      <c r="D264" s="6"/>
      <c r="E264" s="8"/>
      <c r="P264" s="10"/>
      <c r="Q264" s="11"/>
      <c r="R264" s="9"/>
      <c r="S264" s="9"/>
    </row>
    <row r="265" spans="2:19" x14ac:dyDescent="0.25">
      <c r="B265" s="3"/>
      <c r="C265" s="3"/>
      <c r="D265" s="6"/>
      <c r="E265" s="8"/>
      <c r="P265" s="10"/>
      <c r="Q265" s="11"/>
      <c r="R265" s="9"/>
      <c r="S265" s="9"/>
    </row>
    <row r="266" spans="2:19" x14ac:dyDescent="0.25">
      <c r="B266" s="3"/>
      <c r="C266" s="3"/>
      <c r="D266" s="6"/>
      <c r="E266" s="8"/>
      <c r="P266" s="10"/>
      <c r="Q266" s="11"/>
      <c r="R266" s="9"/>
      <c r="S266" s="9"/>
    </row>
    <row r="267" spans="2:19" x14ac:dyDescent="0.25">
      <c r="B267" s="3"/>
      <c r="C267" s="3"/>
      <c r="D267" s="6"/>
      <c r="E267" s="8"/>
      <c r="P267" s="10"/>
      <c r="Q267" s="11"/>
      <c r="R267" s="9"/>
      <c r="S267" s="9"/>
    </row>
    <row r="268" spans="2:19" x14ac:dyDescent="0.25">
      <c r="B268" s="3"/>
      <c r="C268" s="3"/>
      <c r="D268" s="6"/>
      <c r="E268" s="8"/>
      <c r="P268" s="10"/>
      <c r="Q268" s="11"/>
      <c r="R268" s="9"/>
      <c r="S268" s="9"/>
    </row>
    <row r="269" spans="2:19" x14ac:dyDescent="0.25">
      <c r="B269" s="3"/>
      <c r="C269" s="3"/>
      <c r="D269" s="6"/>
      <c r="E269" s="8"/>
      <c r="P269" s="10"/>
      <c r="Q269" s="11"/>
      <c r="R269" s="9"/>
      <c r="S269" s="9"/>
    </row>
    <row r="270" spans="2:19" x14ac:dyDescent="0.25">
      <c r="B270" s="3"/>
      <c r="C270" s="3"/>
      <c r="D270" s="6"/>
      <c r="E270" s="8"/>
      <c r="P270" s="10"/>
      <c r="Q270" s="11"/>
      <c r="R270" s="9"/>
      <c r="S270" s="9"/>
    </row>
    <row r="271" spans="2:19" x14ac:dyDescent="0.25">
      <c r="B271" s="3"/>
      <c r="C271" s="3"/>
      <c r="D271" s="6"/>
      <c r="E271" s="8"/>
      <c r="P271" s="10"/>
      <c r="Q271" s="11"/>
      <c r="R271" s="9"/>
      <c r="S271" s="9"/>
    </row>
    <row r="272" spans="2:19" x14ac:dyDescent="0.25">
      <c r="B272" s="3"/>
      <c r="C272" s="3"/>
      <c r="D272" s="6"/>
      <c r="E272" s="8"/>
      <c r="P272" s="10"/>
      <c r="Q272" s="11"/>
      <c r="R272" s="9"/>
      <c r="S272" s="9"/>
    </row>
    <row r="273" spans="2:19" x14ac:dyDescent="0.25">
      <c r="B273" s="3"/>
      <c r="C273" s="3"/>
      <c r="D273" s="6"/>
      <c r="E273" s="8"/>
      <c r="P273" s="10"/>
      <c r="Q273" s="11"/>
      <c r="R273" s="9"/>
      <c r="S273" s="9"/>
    </row>
    <row r="274" spans="2:19" x14ac:dyDescent="0.25">
      <c r="B274" s="3"/>
      <c r="C274" s="3"/>
      <c r="D274" s="6"/>
      <c r="E274" s="8"/>
      <c r="P274" s="10"/>
      <c r="Q274" s="11"/>
      <c r="R274" s="9"/>
      <c r="S274" s="9"/>
    </row>
    <row r="275" spans="2:19" x14ac:dyDescent="0.25">
      <c r="B275" s="3"/>
      <c r="C275" s="3"/>
      <c r="D275" s="6"/>
      <c r="E275" s="8"/>
      <c r="P275" s="10"/>
      <c r="Q275" s="11"/>
      <c r="R275" s="9"/>
      <c r="S275" s="9"/>
    </row>
    <row r="276" spans="2:19" x14ac:dyDescent="0.25">
      <c r="B276" s="3"/>
      <c r="C276" s="3"/>
      <c r="D276" s="6"/>
      <c r="E276" s="8"/>
      <c r="P276" s="10"/>
      <c r="Q276" s="11"/>
      <c r="R276" s="9"/>
      <c r="S276" s="9"/>
    </row>
    <row r="277" spans="2:19" x14ac:dyDescent="0.25">
      <c r="B277" s="3"/>
      <c r="C277" s="3"/>
      <c r="D277" s="6"/>
      <c r="E277" s="8"/>
      <c r="P277" s="10"/>
      <c r="Q277" s="11"/>
      <c r="R277" s="9"/>
      <c r="S277" s="9"/>
    </row>
    <row r="278" spans="2:19" x14ac:dyDescent="0.25">
      <c r="B278" s="3"/>
      <c r="C278" s="3"/>
      <c r="D278" s="6"/>
      <c r="E278" s="8"/>
      <c r="P278" s="10"/>
      <c r="Q278" s="11"/>
      <c r="R278" s="9"/>
      <c r="S278" s="9"/>
    </row>
    <row r="279" spans="2:19" x14ac:dyDescent="0.25">
      <c r="B279" s="3"/>
      <c r="C279" s="3"/>
      <c r="D279" s="6"/>
      <c r="E279" s="8"/>
      <c r="P279" s="10"/>
      <c r="Q279" s="11"/>
      <c r="R279" s="9"/>
      <c r="S279" s="9"/>
    </row>
    <row r="280" spans="2:19" x14ac:dyDescent="0.25">
      <c r="B280" s="3"/>
      <c r="C280" s="3"/>
      <c r="D280" s="6"/>
      <c r="E280" s="8"/>
      <c r="P280" s="10"/>
      <c r="Q280" s="11"/>
      <c r="R280" s="9"/>
      <c r="S280" s="9"/>
    </row>
    <row r="281" spans="2:19" x14ac:dyDescent="0.25">
      <c r="B281" s="3"/>
      <c r="C281" s="3"/>
      <c r="D281" s="6"/>
      <c r="E281" s="8"/>
      <c r="P281" s="10"/>
      <c r="Q281" s="11"/>
      <c r="R281" s="9"/>
      <c r="S281" s="9"/>
    </row>
    <row r="282" spans="2:19" x14ac:dyDescent="0.25">
      <c r="B282" s="3"/>
      <c r="C282" s="3"/>
      <c r="D282" s="6"/>
      <c r="E282" s="8"/>
      <c r="P282" s="10"/>
      <c r="Q282" s="11"/>
      <c r="R282" s="9"/>
      <c r="S282" s="9"/>
    </row>
    <row r="283" spans="2:19" x14ac:dyDescent="0.25">
      <c r="B283" s="3"/>
      <c r="C283" s="3"/>
      <c r="D283" s="6"/>
      <c r="E283" s="8"/>
      <c r="P283" s="10"/>
      <c r="Q283" s="11"/>
      <c r="R283" s="9"/>
      <c r="S283" s="9"/>
    </row>
    <row r="284" spans="2:19" x14ac:dyDescent="0.25">
      <c r="B284" s="3"/>
      <c r="C284" s="3"/>
      <c r="D284" s="6"/>
      <c r="E284" s="8"/>
      <c r="P284" s="10"/>
      <c r="Q284" s="11"/>
      <c r="R284" s="9"/>
      <c r="S284" s="9"/>
    </row>
    <row r="285" spans="2:19" x14ac:dyDescent="0.25">
      <c r="B285" s="3"/>
      <c r="C285" s="3"/>
      <c r="D285" s="6"/>
      <c r="E285" s="8"/>
      <c r="P285" s="10"/>
      <c r="Q285" s="11"/>
      <c r="R285" s="9"/>
      <c r="S285" s="9"/>
    </row>
    <row r="286" spans="2:19" x14ac:dyDescent="0.25">
      <c r="B286" s="3"/>
      <c r="C286" s="3"/>
      <c r="D286" s="6"/>
      <c r="E286" s="8"/>
      <c r="P286" s="10"/>
      <c r="Q286" s="11"/>
      <c r="R286" s="9"/>
      <c r="S286" s="9"/>
    </row>
    <row r="287" spans="2:19" x14ac:dyDescent="0.25">
      <c r="B287" s="3"/>
      <c r="C287" s="3"/>
      <c r="D287" s="6"/>
      <c r="E287" s="8"/>
      <c r="P287" s="10"/>
      <c r="Q287" s="11"/>
      <c r="R287" s="9"/>
      <c r="S287" s="9"/>
    </row>
    <row r="288" spans="2:19" x14ac:dyDescent="0.25">
      <c r="B288" s="3"/>
      <c r="C288" s="3"/>
      <c r="D288" s="6"/>
      <c r="E288" s="8"/>
      <c r="P288" s="10"/>
      <c r="Q288" s="11"/>
      <c r="R288" s="9"/>
      <c r="S288" s="9"/>
    </row>
    <row r="289" spans="2:19" x14ac:dyDescent="0.25">
      <c r="B289" s="3"/>
      <c r="C289" s="3"/>
      <c r="D289" s="6"/>
      <c r="E289" s="8"/>
      <c r="P289" s="10"/>
      <c r="Q289" s="11"/>
      <c r="R289" s="9"/>
      <c r="S289" s="9"/>
    </row>
    <row r="290" spans="2:19" x14ac:dyDescent="0.25">
      <c r="B290" s="3"/>
      <c r="C290" s="3"/>
      <c r="D290" s="6"/>
      <c r="E290" s="8"/>
      <c r="P290" s="10"/>
      <c r="Q290" s="11"/>
      <c r="R290" s="9"/>
      <c r="S290" s="9"/>
    </row>
    <row r="291" spans="2:19" x14ac:dyDescent="0.25">
      <c r="B291" s="3"/>
      <c r="C291" s="3"/>
      <c r="D291" s="6"/>
      <c r="E291" s="8"/>
      <c r="P291" s="10"/>
      <c r="Q291" s="11"/>
      <c r="R291" s="9"/>
      <c r="S291" s="9"/>
    </row>
    <row r="292" spans="2:19" x14ac:dyDescent="0.25">
      <c r="B292" s="3"/>
      <c r="C292" s="3"/>
      <c r="D292" s="6"/>
      <c r="E292" s="8"/>
      <c r="P292" s="10"/>
      <c r="Q292" s="11"/>
      <c r="R292" s="9"/>
      <c r="S292" s="9"/>
    </row>
    <row r="293" spans="2:19" x14ac:dyDescent="0.25">
      <c r="B293" s="3"/>
      <c r="C293" s="3"/>
      <c r="D293" s="6"/>
      <c r="E293" s="8"/>
      <c r="P293" s="10"/>
      <c r="Q293" s="11"/>
      <c r="R293" s="9"/>
      <c r="S293" s="9"/>
    </row>
    <row r="294" spans="2:19" x14ac:dyDescent="0.25">
      <c r="B294" s="3"/>
      <c r="C294" s="3"/>
      <c r="D294" s="6"/>
      <c r="E294" s="8"/>
      <c r="P294" s="10"/>
      <c r="Q294" s="11"/>
      <c r="R294" s="9"/>
      <c r="S294" s="9"/>
    </row>
    <row r="295" spans="2:19" x14ac:dyDescent="0.25">
      <c r="B295" s="3"/>
      <c r="C295" s="3"/>
      <c r="D295" s="6"/>
      <c r="E295" s="8"/>
      <c r="P295" s="10"/>
      <c r="Q295" s="11"/>
      <c r="R295" s="9"/>
      <c r="S295" s="9"/>
    </row>
    <row r="296" spans="2:19" x14ac:dyDescent="0.25">
      <c r="B296" s="3"/>
      <c r="C296" s="3"/>
      <c r="D296" s="6"/>
      <c r="E296" s="8"/>
      <c r="P296" s="10"/>
      <c r="Q296" s="11"/>
      <c r="R296" s="9"/>
      <c r="S296" s="9"/>
    </row>
    <row r="297" spans="2:19" x14ac:dyDescent="0.25">
      <c r="B297" s="3"/>
      <c r="C297" s="3"/>
      <c r="D297" s="6"/>
      <c r="E297" s="8"/>
      <c r="P297" s="10"/>
      <c r="Q297" s="11"/>
      <c r="R297" s="9"/>
      <c r="S297" s="9"/>
    </row>
    <row r="298" spans="2:19" x14ac:dyDescent="0.25">
      <c r="B298" s="3"/>
      <c r="C298" s="3"/>
      <c r="D298" s="6"/>
      <c r="E298" s="8"/>
      <c r="P298" s="10"/>
      <c r="Q298" s="11"/>
      <c r="R298" s="9"/>
      <c r="S298" s="9"/>
    </row>
    <row r="299" spans="2:19" x14ac:dyDescent="0.25">
      <c r="B299" s="3"/>
      <c r="C299" s="3"/>
      <c r="D299" s="6"/>
      <c r="E299" s="8"/>
      <c r="P299" s="10"/>
      <c r="Q299" s="11"/>
      <c r="R299" s="9"/>
      <c r="S299" s="9"/>
    </row>
    <row r="300" spans="2:19" x14ac:dyDescent="0.25">
      <c r="B300" s="3"/>
      <c r="C300" s="3"/>
      <c r="D300" s="6"/>
      <c r="E300" s="8"/>
      <c r="P300" s="10"/>
      <c r="Q300" s="11"/>
      <c r="R300" s="9"/>
      <c r="S300" s="9"/>
    </row>
    <row r="301" spans="2:19" x14ac:dyDescent="0.25">
      <c r="B301" s="3"/>
      <c r="C301" s="3"/>
      <c r="D301" s="6"/>
      <c r="E301" s="8"/>
      <c r="P301" s="10"/>
      <c r="Q301" s="11"/>
      <c r="R301" s="9"/>
      <c r="S301" s="9"/>
    </row>
    <row r="302" spans="2:19" x14ac:dyDescent="0.25">
      <c r="B302" s="3"/>
      <c r="C302" s="3"/>
      <c r="D302" s="6"/>
      <c r="E302" s="8"/>
      <c r="P302" s="10"/>
      <c r="Q302" s="11"/>
      <c r="R302" s="9"/>
      <c r="S302" s="9"/>
    </row>
    <row r="303" spans="2:19" x14ac:dyDescent="0.25">
      <c r="B303" s="3"/>
      <c r="C303" s="3"/>
      <c r="D303" s="6"/>
      <c r="E303" s="8"/>
      <c r="P303" s="10"/>
      <c r="Q303" s="11"/>
      <c r="R303" s="9"/>
      <c r="S303" s="9"/>
    </row>
    <row r="304" spans="2:19" x14ac:dyDescent="0.25">
      <c r="B304" s="3"/>
      <c r="C304" s="3"/>
      <c r="D304" s="6"/>
      <c r="E304" s="8"/>
      <c r="P304" s="10"/>
      <c r="Q304" s="11"/>
      <c r="R304" s="9"/>
      <c r="S304" s="9"/>
    </row>
    <row r="305" spans="2:19" x14ac:dyDescent="0.25">
      <c r="B305" s="3"/>
      <c r="C305" s="3"/>
      <c r="D305" s="6"/>
      <c r="E305" s="8"/>
      <c r="P305" s="10"/>
      <c r="Q305" s="11"/>
      <c r="R305" s="9"/>
      <c r="S305" s="9"/>
    </row>
    <row r="306" spans="2:19" x14ac:dyDescent="0.25">
      <c r="B306" s="3"/>
      <c r="C306" s="3"/>
      <c r="D306" s="6"/>
      <c r="E306" s="8"/>
      <c r="P306" s="10"/>
      <c r="Q306" s="11"/>
      <c r="R306" s="9"/>
      <c r="S306" s="9"/>
    </row>
    <row r="307" spans="2:19" x14ac:dyDescent="0.25">
      <c r="B307" s="3"/>
      <c r="C307" s="3"/>
      <c r="D307" s="6"/>
      <c r="E307" s="8"/>
      <c r="P307" s="10"/>
      <c r="Q307" s="11"/>
      <c r="R307" s="9"/>
      <c r="S307" s="9"/>
    </row>
    <row r="308" spans="2:19" x14ac:dyDescent="0.25">
      <c r="B308" s="3"/>
      <c r="C308" s="3"/>
      <c r="D308" s="6"/>
      <c r="E308" s="8"/>
      <c r="P308" s="10"/>
      <c r="Q308" s="11"/>
      <c r="R308" s="9"/>
      <c r="S308" s="9"/>
    </row>
    <row r="309" spans="2:19" x14ac:dyDescent="0.25">
      <c r="B309" s="3"/>
      <c r="C309" s="3"/>
      <c r="D309" s="6"/>
      <c r="E309" s="8"/>
      <c r="P309" s="10"/>
      <c r="Q309" s="11"/>
      <c r="R309" s="9"/>
      <c r="S309" s="9"/>
    </row>
    <row r="310" spans="2:19" x14ac:dyDescent="0.25">
      <c r="B310" s="3"/>
      <c r="C310" s="3"/>
      <c r="D310" s="6"/>
      <c r="E310" s="8"/>
      <c r="P310" s="10"/>
      <c r="Q310" s="11"/>
      <c r="R310" s="9"/>
      <c r="S310" s="9"/>
    </row>
    <row r="311" spans="2:19" x14ac:dyDescent="0.25">
      <c r="B311" s="3"/>
      <c r="C311" s="3"/>
      <c r="D311" s="6"/>
      <c r="E311" s="8"/>
      <c r="P311" s="10"/>
      <c r="Q311" s="11"/>
      <c r="R311" s="9"/>
      <c r="S311" s="9"/>
    </row>
    <row r="312" spans="2:19" x14ac:dyDescent="0.25">
      <c r="B312" s="3"/>
      <c r="C312" s="3"/>
      <c r="D312" s="6"/>
      <c r="E312" s="8"/>
      <c r="P312" s="10"/>
      <c r="Q312" s="11"/>
      <c r="R312" s="9"/>
      <c r="S312" s="9"/>
    </row>
    <row r="313" spans="2:19" x14ac:dyDescent="0.25">
      <c r="B313" s="3"/>
      <c r="C313" s="3"/>
      <c r="D313" s="6"/>
      <c r="E313" s="8"/>
      <c r="P313" s="10"/>
      <c r="Q313" s="11"/>
      <c r="R313" s="9"/>
      <c r="S313" s="9"/>
    </row>
    <row r="314" spans="2:19" x14ac:dyDescent="0.25">
      <c r="B314" s="3"/>
      <c r="C314" s="3"/>
      <c r="D314" s="6"/>
      <c r="E314" s="8"/>
      <c r="P314" s="10"/>
      <c r="Q314" s="11"/>
      <c r="R314" s="9"/>
      <c r="S314" s="9"/>
    </row>
    <row r="315" spans="2:19" x14ac:dyDescent="0.25">
      <c r="B315" s="3"/>
      <c r="C315" s="3"/>
      <c r="D315" s="6"/>
      <c r="E315" s="8"/>
      <c r="P315" s="10"/>
      <c r="Q315" s="11"/>
      <c r="R315" s="9"/>
      <c r="S315" s="9"/>
    </row>
    <row r="316" spans="2:19" x14ac:dyDescent="0.25">
      <c r="B316" s="3"/>
      <c r="C316" s="3"/>
      <c r="D316" s="6"/>
      <c r="E316" s="8"/>
      <c r="P316" s="10"/>
      <c r="Q316" s="11"/>
      <c r="R316" s="9"/>
      <c r="S316" s="9"/>
    </row>
    <row r="317" spans="2:19" x14ac:dyDescent="0.25">
      <c r="B317" s="3"/>
      <c r="C317" s="3"/>
      <c r="D317" s="6"/>
      <c r="E317" s="8"/>
      <c r="P317" s="10"/>
      <c r="Q317" s="11"/>
      <c r="R317" s="9"/>
      <c r="S317" s="9"/>
    </row>
    <row r="318" spans="2:19" x14ac:dyDescent="0.25">
      <c r="B318" s="3"/>
      <c r="C318" s="3"/>
      <c r="D318" s="6"/>
      <c r="E318" s="8"/>
      <c r="P318" s="10"/>
      <c r="Q318" s="11"/>
      <c r="R318" s="9"/>
      <c r="S318" s="9"/>
    </row>
    <row r="319" spans="2:19" x14ac:dyDescent="0.25">
      <c r="B319" s="3"/>
      <c r="C319" s="3"/>
      <c r="D319" s="6"/>
      <c r="E319" s="8"/>
      <c r="P319" s="10"/>
      <c r="Q319" s="11"/>
      <c r="R319" s="9"/>
      <c r="S319" s="9"/>
    </row>
    <row r="320" spans="2:19" x14ac:dyDescent="0.25">
      <c r="B320" s="3"/>
      <c r="C320" s="3"/>
      <c r="D320" s="6"/>
      <c r="E320" s="8"/>
      <c r="P320" s="10"/>
      <c r="Q320" s="11"/>
      <c r="R320" s="9"/>
      <c r="S320" s="9"/>
    </row>
    <row r="321" spans="2:19" x14ac:dyDescent="0.25">
      <c r="B321" s="3"/>
      <c r="C321" s="3"/>
      <c r="D321" s="6"/>
      <c r="E321" s="8"/>
      <c r="P321" s="10"/>
      <c r="Q321" s="11"/>
      <c r="R321" s="9"/>
      <c r="S321" s="9"/>
    </row>
    <row r="322" spans="2:19" x14ac:dyDescent="0.25">
      <c r="B322" s="3"/>
      <c r="C322" s="3"/>
      <c r="D322" s="6"/>
      <c r="E322" s="8"/>
      <c r="P322" s="10"/>
      <c r="Q322" s="11"/>
      <c r="R322" s="9"/>
      <c r="S322" s="9"/>
    </row>
    <row r="323" spans="2:19" x14ac:dyDescent="0.25">
      <c r="B323" s="3"/>
      <c r="C323" s="3"/>
      <c r="D323" s="6"/>
      <c r="E323" s="8"/>
      <c r="P323" s="10"/>
      <c r="Q323" s="11"/>
      <c r="R323" s="9"/>
      <c r="S323" s="9"/>
    </row>
    <row r="324" spans="2:19" x14ac:dyDescent="0.25">
      <c r="B324" s="3"/>
      <c r="C324" s="3"/>
      <c r="D324" s="6"/>
      <c r="E324" s="8"/>
      <c r="P324" s="10"/>
      <c r="Q324" s="11"/>
      <c r="R324" s="9"/>
      <c r="S324" s="9"/>
    </row>
    <row r="325" spans="2:19" x14ac:dyDescent="0.25">
      <c r="B325" s="3"/>
      <c r="C325" s="3"/>
      <c r="D325" s="6"/>
      <c r="E325" s="8"/>
      <c r="P325" s="10"/>
      <c r="Q325" s="11"/>
      <c r="R325" s="9"/>
      <c r="S325" s="9"/>
    </row>
    <row r="326" spans="2:19" x14ac:dyDescent="0.25">
      <c r="B326" s="3"/>
      <c r="C326" s="3"/>
      <c r="D326" s="6"/>
      <c r="E326" s="8"/>
      <c r="P326" s="10"/>
      <c r="Q326" s="11"/>
      <c r="R326" s="9"/>
      <c r="S326" s="9"/>
    </row>
    <row r="327" spans="2:19" x14ac:dyDescent="0.25">
      <c r="B327" s="3"/>
      <c r="C327" s="3"/>
      <c r="D327" s="6"/>
      <c r="E327" s="8"/>
      <c r="P327" s="10"/>
      <c r="Q327" s="11"/>
      <c r="R327" s="9"/>
      <c r="S327" s="9"/>
    </row>
    <row r="328" spans="2:19" x14ac:dyDescent="0.25">
      <c r="B328" s="3"/>
      <c r="C328" s="3"/>
      <c r="D328" s="6"/>
      <c r="E328" s="8"/>
      <c r="P328" s="10"/>
      <c r="Q328" s="11"/>
      <c r="R328" s="9"/>
      <c r="S328" s="9"/>
    </row>
    <row r="329" spans="2:19" x14ac:dyDescent="0.25">
      <c r="B329" s="3"/>
      <c r="C329" s="3"/>
      <c r="D329" s="6"/>
      <c r="E329" s="8"/>
      <c r="P329" s="10"/>
      <c r="Q329" s="11"/>
      <c r="R329" s="9"/>
      <c r="S329" s="9"/>
    </row>
    <row r="330" spans="2:19" x14ac:dyDescent="0.25">
      <c r="B330" s="3"/>
      <c r="C330" s="3"/>
      <c r="D330" s="6"/>
      <c r="E330" s="8"/>
      <c r="P330" s="10"/>
      <c r="Q330" s="11"/>
      <c r="R330" s="9"/>
      <c r="S330" s="9"/>
    </row>
    <row r="331" spans="2:19" x14ac:dyDescent="0.25">
      <c r="B331" s="3"/>
      <c r="C331" s="3"/>
      <c r="D331" s="6"/>
      <c r="E331" s="8"/>
      <c r="P331" s="10"/>
      <c r="Q331" s="11"/>
      <c r="R331" s="9"/>
      <c r="S331" s="9"/>
    </row>
    <row r="332" spans="2:19" x14ac:dyDescent="0.25">
      <c r="B332" s="3"/>
      <c r="C332" s="3"/>
      <c r="D332" s="6"/>
      <c r="E332" s="8"/>
      <c r="P332" s="10"/>
      <c r="Q332" s="11"/>
      <c r="R332" s="9"/>
      <c r="S332" s="9"/>
    </row>
    <row r="333" spans="2:19" x14ac:dyDescent="0.25">
      <c r="B333" s="3"/>
      <c r="C333" s="3"/>
      <c r="D333" s="6"/>
      <c r="E333" s="8"/>
      <c r="P333" s="10"/>
      <c r="Q333" s="11"/>
      <c r="R333" s="9"/>
      <c r="S333" s="9"/>
    </row>
    <row r="334" spans="2:19" x14ac:dyDescent="0.25">
      <c r="B334" s="3"/>
      <c r="C334" s="3"/>
      <c r="D334" s="6"/>
      <c r="E334" s="8"/>
      <c r="P334" s="10"/>
      <c r="Q334" s="11"/>
      <c r="R334" s="9"/>
      <c r="S334" s="9"/>
    </row>
    <row r="335" spans="2:19" x14ac:dyDescent="0.25">
      <c r="B335" s="3"/>
      <c r="C335" s="3"/>
      <c r="D335" s="6"/>
      <c r="E335" s="8"/>
      <c r="P335" s="10"/>
      <c r="Q335" s="11"/>
      <c r="R335" s="9"/>
      <c r="S335" s="9"/>
    </row>
    <row r="336" spans="2:19" x14ac:dyDescent="0.25">
      <c r="B336" s="3"/>
      <c r="C336" s="3"/>
      <c r="D336" s="6"/>
      <c r="E336" s="8"/>
      <c r="P336" s="10"/>
      <c r="Q336" s="11"/>
      <c r="R336" s="9"/>
      <c r="S336" s="9"/>
    </row>
    <row r="337" spans="2:19" x14ac:dyDescent="0.25">
      <c r="B337" s="3"/>
      <c r="C337" s="3"/>
      <c r="D337" s="6"/>
      <c r="E337" s="8"/>
      <c r="P337" s="10"/>
      <c r="Q337" s="11"/>
      <c r="R337" s="9"/>
      <c r="S337" s="9"/>
    </row>
    <row r="338" spans="2:19" x14ac:dyDescent="0.25">
      <c r="B338" s="3"/>
      <c r="C338" s="3"/>
      <c r="D338" s="6"/>
      <c r="E338" s="8"/>
      <c r="P338" s="10"/>
      <c r="Q338" s="11"/>
      <c r="R338" s="9"/>
      <c r="S338" s="9"/>
    </row>
    <row r="339" spans="2:19" x14ac:dyDescent="0.25">
      <c r="B339" s="3"/>
      <c r="C339" s="3"/>
      <c r="D339" s="6"/>
      <c r="E339" s="8"/>
      <c r="P339" s="10"/>
      <c r="Q339" s="11"/>
      <c r="R339" s="9"/>
      <c r="S339" s="9"/>
    </row>
    <row r="340" spans="2:19" x14ac:dyDescent="0.25">
      <c r="B340" s="3"/>
      <c r="C340" s="3"/>
      <c r="D340" s="6"/>
      <c r="E340" s="8"/>
      <c r="P340" s="10"/>
      <c r="Q340" s="11"/>
      <c r="R340" s="9"/>
      <c r="S340" s="9"/>
    </row>
    <row r="341" spans="2:19" x14ac:dyDescent="0.25">
      <c r="B341" s="3"/>
      <c r="C341" s="3"/>
      <c r="D341" s="6"/>
      <c r="E341" s="8"/>
      <c r="P341" s="10"/>
      <c r="Q341" s="11"/>
      <c r="R341" s="9"/>
      <c r="S341" s="9"/>
    </row>
    <row r="342" spans="2:19" x14ac:dyDescent="0.25">
      <c r="B342" s="3"/>
      <c r="C342" s="3"/>
      <c r="D342" s="6"/>
      <c r="E342" s="8"/>
      <c r="P342" s="10"/>
      <c r="Q342" s="11"/>
      <c r="R342" s="9"/>
      <c r="S342" s="9"/>
    </row>
    <row r="343" spans="2:19" x14ac:dyDescent="0.25">
      <c r="B343" s="3"/>
      <c r="C343" s="3"/>
      <c r="D343" s="6"/>
      <c r="E343" s="8"/>
      <c r="P343" s="10"/>
      <c r="Q343" s="11"/>
      <c r="R343" s="9"/>
      <c r="S343" s="9"/>
    </row>
    <row r="344" spans="2:19" x14ac:dyDescent="0.25">
      <c r="B344" s="3"/>
      <c r="C344" s="3"/>
      <c r="D344" s="6"/>
      <c r="E344" s="8"/>
      <c r="P344" s="10"/>
      <c r="Q344" s="11"/>
      <c r="R344" s="9"/>
      <c r="S344" s="9"/>
    </row>
    <row r="345" spans="2:19" x14ac:dyDescent="0.25">
      <c r="B345" s="3"/>
      <c r="C345" s="3"/>
      <c r="D345" s="6"/>
      <c r="E345" s="8"/>
      <c r="P345" s="10"/>
      <c r="Q345" s="11"/>
      <c r="R345" s="9"/>
      <c r="S345" s="9"/>
    </row>
    <row r="346" spans="2:19" x14ac:dyDescent="0.25">
      <c r="B346" s="3"/>
      <c r="C346" s="3"/>
      <c r="D346" s="6"/>
      <c r="E346" s="8"/>
      <c r="P346" s="10"/>
      <c r="Q346" s="11"/>
      <c r="R346" s="9"/>
      <c r="S346" s="9"/>
    </row>
    <row r="347" spans="2:19" x14ac:dyDescent="0.25">
      <c r="B347" s="3"/>
      <c r="C347" s="3"/>
      <c r="D347" s="6"/>
      <c r="E347" s="8"/>
      <c r="P347" s="10"/>
      <c r="Q347" s="11"/>
      <c r="R347" s="9"/>
      <c r="S347" s="9"/>
    </row>
    <row r="348" spans="2:19" x14ac:dyDescent="0.25">
      <c r="B348" s="3"/>
      <c r="C348" s="3"/>
      <c r="D348" s="6"/>
      <c r="E348" s="8"/>
      <c r="P348" s="10"/>
      <c r="Q348" s="11"/>
      <c r="R348" s="9"/>
      <c r="S348" s="9"/>
    </row>
    <row r="349" spans="2:19" x14ac:dyDescent="0.25">
      <c r="B349" s="3"/>
      <c r="C349" s="3"/>
      <c r="D349" s="6"/>
      <c r="E349" s="8"/>
      <c r="P349" s="10"/>
      <c r="Q349" s="11"/>
      <c r="R349" s="9"/>
      <c r="S349" s="9"/>
    </row>
    <row r="350" spans="2:19" x14ac:dyDescent="0.25">
      <c r="B350" s="3"/>
      <c r="C350" s="3"/>
      <c r="D350" s="6"/>
      <c r="E350" s="8"/>
      <c r="P350" s="10"/>
      <c r="Q350" s="11"/>
      <c r="R350" s="9"/>
      <c r="S350" s="9"/>
    </row>
    <row r="351" spans="2:19" x14ac:dyDescent="0.25">
      <c r="B351" s="3"/>
      <c r="C351" s="3"/>
      <c r="D351" s="6"/>
      <c r="E351" s="8"/>
      <c r="P351" s="10"/>
      <c r="Q351" s="11"/>
      <c r="R351" s="9"/>
      <c r="S351" s="9"/>
    </row>
    <row r="352" spans="2:19" x14ac:dyDescent="0.25">
      <c r="B352" s="3"/>
      <c r="C352" s="3"/>
      <c r="D352" s="6"/>
      <c r="E352" s="8"/>
      <c r="P352" s="10"/>
      <c r="Q352" s="11"/>
      <c r="R352" s="9"/>
      <c r="S352" s="9"/>
    </row>
    <row r="353" spans="2:19" x14ac:dyDescent="0.25">
      <c r="B353" s="3"/>
      <c r="C353" s="3"/>
      <c r="D353" s="6"/>
      <c r="E353" s="8"/>
      <c r="P353" s="10"/>
      <c r="Q353" s="11"/>
      <c r="R353" s="9"/>
      <c r="S353" s="9"/>
    </row>
    <row r="354" spans="2:19" x14ac:dyDescent="0.25">
      <c r="B354" s="3"/>
      <c r="C354" s="3"/>
      <c r="D354" s="6"/>
      <c r="E354" s="8"/>
      <c r="P354" s="10"/>
      <c r="Q354" s="11"/>
      <c r="R354" s="9"/>
      <c r="S354" s="9"/>
    </row>
    <row r="355" spans="2:19" x14ac:dyDescent="0.25">
      <c r="B355" s="3"/>
      <c r="C355" s="3"/>
      <c r="D355" s="6"/>
      <c r="E355" s="8"/>
      <c r="P355" s="10"/>
      <c r="Q355" s="11"/>
      <c r="R355" s="9"/>
      <c r="S355" s="9"/>
    </row>
    <row r="356" spans="2:19" x14ac:dyDescent="0.25">
      <c r="B356" s="3"/>
      <c r="C356" s="3"/>
      <c r="D356" s="6"/>
      <c r="E356" s="8"/>
      <c r="P356" s="10"/>
      <c r="Q356" s="11"/>
      <c r="R356" s="9"/>
      <c r="S356" s="9"/>
    </row>
    <row r="357" spans="2:19" x14ac:dyDescent="0.25">
      <c r="B357" s="3"/>
      <c r="C357" s="3"/>
      <c r="D357" s="6"/>
      <c r="E357" s="8"/>
      <c r="P357" s="10"/>
      <c r="Q357" s="11"/>
      <c r="R357" s="9"/>
      <c r="S357" s="9"/>
    </row>
    <row r="358" spans="2:19" x14ac:dyDescent="0.25">
      <c r="B358" s="3"/>
      <c r="C358" s="3"/>
      <c r="D358" s="6"/>
      <c r="E358" s="8"/>
      <c r="P358" s="10"/>
      <c r="Q358" s="11"/>
      <c r="R358" s="9"/>
      <c r="S358" s="9"/>
    </row>
    <row r="359" spans="2:19" x14ac:dyDescent="0.25">
      <c r="B359" s="3"/>
      <c r="C359" s="3"/>
      <c r="D359" s="6"/>
      <c r="E359" s="8"/>
      <c r="P359" s="10"/>
      <c r="Q359" s="11"/>
      <c r="R359" s="9"/>
      <c r="S359" s="9"/>
    </row>
    <row r="360" spans="2:19" x14ac:dyDescent="0.25">
      <c r="B360" s="3"/>
      <c r="C360" s="3"/>
      <c r="D360" s="6"/>
      <c r="E360" s="8"/>
      <c r="P360" s="10"/>
      <c r="Q360" s="11"/>
      <c r="R360" s="9"/>
      <c r="S360" s="9"/>
    </row>
    <row r="361" spans="2:19" x14ac:dyDescent="0.25">
      <c r="B361" s="3"/>
      <c r="C361" s="3"/>
      <c r="D361" s="6"/>
      <c r="E361" s="8"/>
      <c r="P361" s="10"/>
      <c r="Q361" s="11"/>
      <c r="R361" s="9"/>
      <c r="S361" s="9"/>
    </row>
    <row r="362" spans="2:19" x14ac:dyDescent="0.25">
      <c r="B362" s="3"/>
      <c r="C362" s="3"/>
      <c r="D362" s="6"/>
      <c r="E362" s="8"/>
      <c r="P362" s="10"/>
      <c r="Q362" s="11"/>
      <c r="R362" s="9"/>
      <c r="S362" s="9"/>
    </row>
    <row r="363" spans="2:19" x14ac:dyDescent="0.25">
      <c r="B363" s="3"/>
      <c r="C363" s="3"/>
      <c r="D363" s="6"/>
      <c r="E363" s="8"/>
      <c r="P363" s="10"/>
      <c r="Q363" s="11"/>
      <c r="R363" s="9"/>
      <c r="S363" s="9"/>
    </row>
    <row r="364" spans="2:19" x14ac:dyDescent="0.25">
      <c r="B364" s="3"/>
      <c r="C364" s="3"/>
      <c r="D364" s="6"/>
      <c r="E364" s="8"/>
      <c r="P364" s="10"/>
      <c r="Q364" s="11"/>
      <c r="R364" s="9"/>
      <c r="S364" s="9"/>
    </row>
    <row r="365" spans="2:19" x14ac:dyDescent="0.25">
      <c r="B365" s="3"/>
      <c r="C365" s="3"/>
      <c r="D365" s="6"/>
      <c r="E365" s="8"/>
      <c r="P365" s="10"/>
      <c r="Q365" s="11"/>
      <c r="R365" s="9"/>
      <c r="S365" s="9"/>
    </row>
    <row r="366" spans="2:19" x14ac:dyDescent="0.25">
      <c r="B366" s="3"/>
      <c r="C366" s="3"/>
      <c r="D366" s="6"/>
      <c r="E366" s="8"/>
      <c r="P366" s="10"/>
      <c r="Q366" s="11"/>
      <c r="R366" s="9"/>
      <c r="S366" s="9"/>
    </row>
    <row r="367" spans="2:19" x14ac:dyDescent="0.25">
      <c r="B367" s="3"/>
      <c r="C367" s="3"/>
      <c r="D367" s="6"/>
      <c r="E367" s="8"/>
      <c r="P367" s="10"/>
      <c r="Q367" s="11"/>
      <c r="R367" s="9"/>
      <c r="S367" s="9"/>
    </row>
    <row r="368" spans="2:19" x14ac:dyDescent="0.25">
      <c r="B368" s="3"/>
      <c r="C368" s="3"/>
      <c r="D368" s="6"/>
      <c r="E368" s="8"/>
      <c r="P368" s="10"/>
      <c r="Q368" s="11"/>
      <c r="R368" s="9"/>
      <c r="S368" s="9"/>
    </row>
    <row r="369" spans="2:19" x14ac:dyDescent="0.25">
      <c r="B369" s="3"/>
      <c r="C369" s="3"/>
      <c r="D369" s="6"/>
      <c r="E369" s="8"/>
      <c r="P369" s="10"/>
      <c r="Q369" s="11"/>
      <c r="R369" s="9"/>
      <c r="S369" s="9"/>
    </row>
    <row r="370" spans="2:19" x14ac:dyDescent="0.25">
      <c r="B370" s="3"/>
      <c r="C370" s="3"/>
      <c r="D370" s="6"/>
      <c r="E370" s="8"/>
      <c r="P370" s="10"/>
      <c r="Q370" s="11"/>
      <c r="R370" s="9"/>
      <c r="S370" s="9"/>
    </row>
    <row r="371" spans="2:19" x14ac:dyDescent="0.25">
      <c r="B371" s="3"/>
      <c r="C371" s="3"/>
      <c r="D371" s="6"/>
      <c r="E371" s="8"/>
      <c r="P371" s="10"/>
      <c r="Q371" s="11"/>
      <c r="R371" s="9"/>
      <c r="S371" s="9"/>
    </row>
    <row r="372" spans="2:19" x14ac:dyDescent="0.25">
      <c r="B372" s="3"/>
      <c r="C372" s="3"/>
      <c r="D372" s="6"/>
      <c r="E372" s="8"/>
      <c r="P372" s="10"/>
      <c r="Q372" s="11"/>
      <c r="R372" s="9"/>
      <c r="S372" s="9"/>
    </row>
    <row r="373" spans="2:19" x14ac:dyDescent="0.25">
      <c r="B373" s="3"/>
      <c r="C373" s="3"/>
      <c r="D373" s="6"/>
      <c r="E373" s="8"/>
      <c r="P373" s="10"/>
      <c r="Q373" s="11"/>
      <c r="R373" s="9"/>
      <c r="S373" s="9"/>
    </row>
    <row r="374" spans="2:19" x14ac:dyDescent="0.25">
      <c r="B374" s="3"/>
      <c r="C374" s="3"/>
      <c r="D374" s="6"/>
      <c r="E374" s="8"/>
      <c r="P374" s="10"/>
      <c r="Q374" s="11"/>
      <c r="R374" s="9"/>
      <c r="S374" s="9"/>
    </row>
    <row r="375" spans="2:19" x14ac:dyDescent="0.25">
      <c r="B375" s="3"/>
      <c r="C375" s="3"/>
      <c r="D375" s="6"/>
      <c r="E375" s="8"/>
      <c r="P375" s="10"/>
      <c r="Q375" s="11"/>
      <c r="R375" s="9"/>
      <c r="S375" s="9"/>
    </row>
    <row r="376" spans="2:19" x14ac:dyDescent="0.25">
      <c r="B376" s="3"/>
      <c r="C376" s="3"/>
      <c r="D376" s="6"/>
      <c r="E376" s="8"/>
      <c r="P376" s="10"/>
      <c r="Q376" s="11"/>
      <c r="R376" s="9"/>
      <c r="S376" s="9"/>
    </row>
    <row r="377" spans="2:19" x14ac:dyDescent="0.25">
      <c r="B377" s="3"/>
      <c r="C377" s="3"/>
      <c r="D377" s="6"/>
      <c r="E377" s="8"/>
      <c r="P377" s="10"/>
      <c r="Q377" s="11"/>
      <c r="R377" s="9"/>
      <c r="S377" s="9"/>
    </row>
    <row r="378" spans="2:19" x14ac:dyDescent="0.25">
      <c r="B378" s="3"/>
      <c r="C378" s="3"/>
      <c r="D378" s="6"/>
      <c r="E378" s="8"/>
      <c r="P378" s="10"/>
      <c r="Q378" s="11"/>
      <c r="R378" s="9"/>
      <c r="S378" s="9"/>
    </row>
    <row r="379" spans="2:19" x14ac:dyDescent="0.25">
      <c r="B379" s="3"/>
      <c r="C379" s="3"/>
      <c r="D379" s="6"/>
      <c r="E379" s="8"/>
      <c r="P379" s="10"/>
      <c r="Q379" s="11"/>
      <c r="R379" s="9"/>
      <c r="S379" s="9"/>
    </row>
    <row r="380" spans="2:19" x14ac:dyDescent="0.25">
      <c r="B380" s="3"/>
      <c r="C380" s="3"/>
      <c r="D380" s="6"/>
      <c r="E380" s="8"/>
      <c r="P380" s="10"/>
      <c r="Q380" s="11"/>
      <c r="R380" s="9"/>
      <c r="S380" s="9"/>
    </row>
    <row r="381" spans="2:19" x14ac:dyDescent="0.25">
      <c r="B381" s="3"/>
      <c r="C381" s="3"/>
      <c r="D381" s="6"/>
      <c r="E381" s="8"/>
      <c r="P381" s="10"/>
      <c r="Q381" s="11"/>
      <c r="R381" s="9"/>
      <c r="S381" s="9"/>
    </row>
    <row r="382" spans="2:19" x14ac:dyDescent="0.25">
      <c r="B382" s="3"/>
      <c r="C382" s="3"/>
      <c r="D382" s="6"/>
      <c r="E382" s="8"/>
      <c r="P382" s="10"/>
      <c r="Q382" s="11"/>
      <c r="R382" s="9"/>
      <c r="S382" s="9"/>
    </row>
    <row r="383" spans="2:19" x14ac:dyDescent="0.25">
      <c r="B383" s="3"/>
      <c r="C383" s="3"/>
      <c r="D383" s="6"/>
      <c r="E383" s="8"/>
      <c r="P383" s="10"/>
      <c r="Q383" s="11"/>
      <c r="R383" s="9"/>
      <c r="S383" s="9"/>
    </row>
    <row r="384" spans="2:19" x14ac:dyDescent="0.25">
      <c r="B384" s="3"/>
      <c r="C384" s="3"/>
      <c r="D384" s="6"/>
      <c r="E384" s="8"/>
      <c r="P384" s="10"/>
      <c r="Q384" s="11"/>
      <c r="R384" s="9"/>
      <c r="S384" s="9"/>
    </row>
    <row r="385" spans="2:19" x14ac:dyDescent="0.25">
      <c r="B385" s="3"/>
      <c r="C385" s="3"/>
      <c r="D385" s="6"/>
      <c r="E385" s="8"/>
      <c r="P385" s="10"/>
      <c r="Q385" s="11"/>
      <c r="R385" s="9"/>
      <c r="S385" s="9"/>
    </row>
    <row r="386" spans="2:19" x14ac:dyDescent="0.25">
      <c r="B386" s="3"/>
      <c r="C386" s="3"/>
      <c r="D386" s="6"/>
      <c r="E386" s="8"/>
      <c r="P386" s="10"/>
      <c r="Q386" s="11"/>
      <c r="R386" s="9"/>
      <c r="S386" s="9"/>
    </row>
    <row r="387" spans="2:19" x14ac:dyDescent="0.25">
      <c r="B387" s="3"/>
      <c r="C387" s="3"/>
      <c r="D387" s="6"/>
      <c r="E387" s="8"/>
      <c r="P387" s="10"/>
      <c r="Q387" s="11"/>
      <c r="R387" s="9"/>
      <c r="S387" s="9"/>
    </row>
    <row r="388" spans="2:19" x14ac:dyDescent="0.25">
      <c r="B388" s="3"/>
      <c r="C388" s="3"/>
      <c r="D388" s="6"/>
      <c r="E388" s="8"/>
      <c r="P388" s="10"/>
      <c r="Q388" s="11"/>
      <c r="R388" s="9"/>
      <c r="S388" s="9"/>
    </row>
    <row r="389" spans="2:19" x14ac:dyDescent="0.25">
      <c r="B389" s="3"/>
      <c r="C389" s="3"/>
      <c r="D389" s="6"/>
      <c r="E389" s="8"/>
      <c r="P389" s="10"/>
      <c r="Q389" s="11"/>
      <c r="R389" s="9"/>
      <c r="S389" s="9"/>
    </row>
    <row r="390" spans="2:19" x14ac:dyDescent="0.25">
      <c r="B390" s="3"/>
      <c r="C390" s="3"/>
      <c r="D390" s="6"/>
      <c r="E390" s="8"/>
      <c r="P390" s="10"/>
      <c r="Q390" s="11"/>
      <c r="R390" s="9"/>
      <c r="S390" s="9"/>
    </row>
    <row r="391" spans="2:19" x14ac:dyDescent="0.25">
      <c r="B391" s="3"/>
      <c r="C391" s="3"/>
      <c r="D391" s="6"/>
      <c r="E391" s="8"/>
      <c r="P391" s="10"/>
      <c r="Q391" s="11"/>
      <c r="R391" s="9"/>
      <c r="S391" s="9"/>
    </row>
    <row r="392" spans="2:19" x14ac:dyDescent="0.25">
      <c r="B392" s="3"/>
      <c r="C392" s="3"/>
      <c r="D392" s="6"/>
      <c r="E392" s="8"/>
      <c r="P392" s="10"/>
      <c r="Q392" s="11"/>
      <c r="R392" s="9"/>
      <c r="S392" s="9"/>
    </row>
    <row r="393" spans="2:19" x14ac:dyDescent="0.25">
      <c r="B393" s="3"/>
      <c r="C393" s="3"/>
      <c r="D393" s="6"/>
      <c r="E393" s="8"/>
      <c r="P393" s="10"/>
      <c r="Q393" s="11"/>
      <c r="R393" s="9"/>
      <c r="S393" s="9"/>
    </row>
    <row r="394" spans="2:19" x14ac:dyDescent="0.25">
      <c r="B394" s="3"/>
      <c r="C394" s="3"/>
      <c r="D394" s="6"/>
      <c r="E394" s="8"/>
      <c r="P394" s="10"/>
      <c r="Q394" s="11"/>
      <c r="R394" s="9"/>
      <c r="S394" s="9"/>
    </row>
    <row r="395" spans="2:19" x14ac:dyDescent="0.25">
      <c r="B395" s="3"/>
      <c r="C395" s="3"/>
      <c r="D395" s="6"/>
      <c r="E395" s="8"/>
      <c r="P395" s="10"/>
      <c r="Q395" s="11"/>
      <c r="R395" s="9"/>
      <c r="S395" s="9"/>
    </row>
    <row r="396" spans="2:19" x14ac:dyDescent="0.25">
      <c r="B396" s="3"/>
      <c r="C396" s="3"/>
      <c r="D396" s="6"/>
      <c r="E396" s="8"/>
      <c r="P396" s="10"/>
      <c r="Q396" s="11"/>
      <c r="R396" s="9"/>
      <c r="S396" s="9"/>
    </row>
    <row r="397" spans="2:19" x14ac:dyDescent="0.25">
      <c r="B397" s="3"/>
      <c r="C397" s="3"/>
      <c r="D397" s="6"/>
      <c r="E397" s="8"/>
      <c r="P397" s="10"/>
      <c r="Q397" s="11"/>
      <c r="R397" s="9"/>
      <c r="S397" s="9"/>
    </row>
    <row r="398" spans="2:19" x14ac:dyDescent="0.25">
      <c r="B398" s="3"/>
      <c r="C398" s="3"/>
      <c r="D398" s="6"/>
      <c r="E398" s="8"/>
      <c r="P398" s="10"/>
      <c r="Q398" s="11"/>
      <c r="R398" s="9"/>
      <c r="S398" s="9"/>
    </row>
    <row r="399" spans="2:19" x14ac:dyDescent="0.25">
      <c r="B399" s="3"/>
      <c r="C399" s="3"/>
      <c r="D399" s="6"/>
      <c r="E399" s="8"/>
      <c r="P399" s="10"/>
      <c r="Q399" s="11"/>
      <c r="R399" s="9"/>
      <c r="S399" s="9"/>
    </row>
    <row r="400" spans="2:19" x14ac:dyDescent="0.25">
      <c r="B400" s="3"/>
      <c r="C400" s="3"/>
      <c r="D400" s="6"/>
      <c r="E400" s="8"/>
      <c r="P400" s="10"/>
      <c r="Q400" s="11"/>
      <c r="R400" s="9"/>
      <c r="S400" s="9"/>
    </row>
    <row r="401" spans="2:19" x14ac:dyDescent="0.25">
      <c r="B401" s="3"/>
      <c r="C401" s="3"/>
      <c r="D401" s="6"/>
      <c r="E401" s="8"/>
      <c r="P401" s="10"/>
      <c r="Q401" s="11"/>
      <c r="R401" s="9"/>
      <c r="S401" s="9"/>
    </row>
    <row r="402" spans="2:19" x14ac:dyDescent="0.25">
      <c r="B402" s="3"/>
      <c r="C402" s="3"/>
      <c r="D402" s="6"/>
      <c r="E402" s="8"/>
      <c r="P402" s="10"/>
      <c r="Q402" s="11"/>
      <c r="R402" s="9"/>
      <c r="S402" s="9"/>
    </row>
    <row r="403" spans="2:19" x14ac:dyDescent="0.25">
      <c r="B403" s="3"/>
      <c r="C403" s="3"/>
      <c r="D403" s="6"/>
      <c r="E403" s="8"/>
      <c r="P403" s="10"/>
      <c r="Q403" s="11"/>
      <c r="R403" s="9"/>
      <c r="S403" s="9"/>
    </row>
    <row r="404" spans="2:19" x14ac:dyDescent="0.25">
      <c r="B404" s="3"/>
      <c r="C404" s="3"/>
      <c r="D404" s="6"/>
      <c r="E404" s="8"/>
      <c r="P404" s="10"/>
      <c r="Q404" s="11"/>
      <c r="R404" s="9"/>
      <c r="S404" s="9"/>
    </row>
    <row r="405" spans="2:19" x14ac:dyDescent="0.25">
      <c r="B405" s="3"/>
      <c r="C405" s="3"/>
      <c r="D405" s="6"/>
      <c r="E405" s="8"/>
      <c r="P405" s="10"/>
      <c r="Q405" s="11"/>
      <c r="R405" s="9"/>
      <c r="S405" s="9"/>
    </row>
    <row r="406" spans="2:19" x14ac:dyDescent="0.25">
      <c r="B406" s="3"/>
      <c r="C406" s="3"/>
      <c r="D406" s="6"/>
      <c r="E406" s="8"/>
      <c r="P406" s="10"/>
      <c r="Q406" s="11"/>
      <c r="R406" s="9"/>
      <c r="S406" s="9"/>
    </row>
    <row r="407" spans="2:19" x14ac:dyDescent="0.25">
      <c r="B407" s="3"/>
      <c r="C407" s="3"/>
      <c r="D407" s="6"/>
      <c r="E407" s="8"/>
      <c r="P407" s="10"/>
      <c r="Q407" s="11"/>
      <c r="R407" s="9"/>
      <c r="S407" s="9"/>
    </row>
    <row r="408" spans="2:19" x14ac:dyDescent="0.25">
      <c r="B408" s="3"/>
      <c r="C408" s="3"/>
      <c r="D408" s="6"/>
      <c r="E408" s="8"/>
      <c r="P408" s="10"/>
      <c r="Q408" s="11"/>
      <c r="R408" s="9"/>
      <c r="S408" s="9"/>
    </row>
    <row r="409" spans="2:19" x14ac:dyDescent="0.25">
      <c r="B409" s="3"/>
      <c r="C409" s="3"/>
      <c r="D409" s="6"/>
      <c r="E409" s="8"/>
      <c r="P409" s="10"/>
      <c r="Q409" s="11"/>
      <c r="R409" s="9"/>
      <c r="S409" s="9"/>
    </row>
    <row r="410" spans="2:19" x14ac:dyDescent="0.25">
      <c r="B410" s="3"/>
      <c r="C410" s="3"/>
      <c r="D410" s="6"/>
      <c r="E410" s="8"/>
      <c r="P410" s="10"/>
      <c r="Q410" s="11"/>
      <c r="R410" s="9"/>
      <c r="S410" s="9"/>
    </row>
    <row r="411" spans="2:19" x14ac:dyDescent="0.25">
      <c r="B411" s="3"/>
      <c r="C411" s="3"/>
      <c r="D411" s="6"/>
      <c r="E411" s="8"/>
      <c r="P411" s="10"/>
      <c r="Q411" s="11"/>
      <c r="R411" s="9"/>
      <c r="S411" s="9"/>
    </row>
    <row r="412" spans="2:19" x14ac:dyDescent="0.25">
      <c r="B412" s="3"/>
      <c r="C412" s="3"/>
      <c r="D412" s="6"/>
      <c r="E412" s="8"/>
      <c r="P412" s="10"/>
      <c r="Q412" s="11"/>
      <c r="R412" s="9"/>
      <c r="S412" s="9"/>
    </row>
    <row r="413" spans="2:19" x14ac:dyDescent="0.25">
      <c r="B413" s="3"/>
      <c r="C413" s="3"/>
      <c r="D413" s="6"/>
      <c r="E413" s="8"/>
      <c r="P413" s="10"/>
      <c r="Q413" s="11"/>
      <c r="R413" s="9"/>
      <c r="S413" s="9"/>
    </row>
  </sheetData>
  <conditionalFormatting sqref="F47:F413">
    <cfRule type="cellIs" dxfId="11" priority="20" operator="equal">
      <formula>"canceled"</formula>
    </cfRule>
    <cfRule type="cellIs" dxfId="10" priority="21" operator="equal">
      <formula>"failed"</formula>
    </cfRule>
    <cfRule type="cellIs" dxfId="9" priority="22" operator="equal">
      <formula>"live"</formula>
    </cfRule>
    <cfRule type="cellIs" dxfId="8" priority="23" operator="equal">
      <formula>"successful"</formula>
    </cfRule>
  </conditionalFormatting>
  <conditionalFormatting sqref="P47:P413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  <cfRule type="cellIs" dxfId="4" priority="9" operator="equal">
      <formula>"successful"</formula>
    </cfRule>
  </conditionalFormatting>
  <conditionalFormatting sqref="F2:F4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2:P4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D005-E3A8-4D97-8BC2-CD1EA412C010}">
  <dimension ref="A1:G16"/>
  <sheetViews>
    <sheetView tabSelected="1" workbookViewId="0">
      <selection activeCell="E33" sqref="E33"/>
    </sheetView>
  </sheetViews>
  <sheetFormatPr defaultRowHeight="15" x14ac:dyDescent="0.25"/>
  <cols>
    <col min="1" max="1" width="28.42578125" bestFit="1" customWidth="1"/>
    <col min="2" max="7" width="12.42578125" customWidth="1"/>
  </cols>
  <sheetData>
    <row r="1" spans="1:7" x14ac:dyDescent="0.25">
      <c r="B1" s="20" t="s">
        <v>8347</v>
      </c>
      <c r="C1" s="20"/>
      <c r="D1" s="20" t="s">
        <v>8348</v>
      </c>
      <c r="E1" s="20"/>
      <c r="F1" s="20" t="s">
        <v>8349</v>
      </c>
      <c r="G1" s="20"/>
    </row>
    <row r="2" spans="1:7" x14ac:dyDescent="0.25">
      <c r="B2" s="2" t="s">
        <v>8341</v>
      </c>
      <c r="C2" s="2" t="s">
        <v>8342</v>
      </c>
      <c r="D2" s="2" t="s">
        <v>8341</v>
      </c>
      <c r="E2" s="2" t="s">
        <v>8342</v>
      </c>
      <c r="F2" s="2" t="s">
        <v>8341</v>
      </c>
      <c r="G2" s="2" t="s">
        <v>8342</v>
      </c>
    </row>
    <row r="3" spans="1:7" x14ac:dyDescent="0.25">
      <c r="A3" t="s">
        <v>8343</v>
      </c>
      <c r="B3" s="19">
        <f>AVERAGE('Successful US Kickstarters Th'!D:D)</f>
        <v>5048.8786407766993</v>
      </c>
      <c r="C3" s="19">
        <f>AVERAGE('Failed US Kickstarters Th'!D:D)</f>
        <v>10554.212</v>
      </c>
      <c r="D3" s="19">
        <f>AVERAGE('Successful US Kickstarters IR'!D:D)</f>
        <v>4414.2280434782606</v>
      </c>
      <c r="E3" s="19">
        <f>AVERAGE('Failed US Kickstarters IR'!D:D)</f>
        <v>5289</v>
      </c>
      <c r="F3" s="19">
        <f>AVERAGE('Successful US Kickstarters Mu'!D:D)</f>
        <v>5105.5555555555557</v>
      </c>
      <c r="G3" s="19">
        <f>AVERAGE('Failed US Kickstarters Mu'!D:D)</f>
        <v>121471.25</v>
      </c>
    </row>
    <row r="4" spans="1:7" x14ac:dyDescent="0.25">
      <c r="A4" t="s">
        <v>8344</v>
      </c>
      <c r="B4" s="19">
        <f>MEDIAN('Successful US Kickstarters Th'!D:D)</f>
        <v>3000</v>
      </c>
      <c r="C4" s="19">
        <f>MEDIAN('Failed US Kickstarters Th'!D:D)</f>
        <v>5000</v>
      </c>
      <c r="D4" s="19">
        <f>MEDIAN('Successful US Kickstarters IR'!D:D)</f>
        <v>2500</v>
      </c>
      <c r="E4" s="19">
        <f>MEDIAN('Failed US Kickstarters IR'!D:D)</f>
        <v>3000</v>
      </c>
      <c r="F4" s="19">
        <f>MEDIAN('Successful US Kickstarters Mu'!D:D)</f>
        <v>3500</v>
      </c>
      <c r="G4" s="19">
        <f>MEDIAN('Failed US Kickstarters Mu'!D:D)</f>
        <v>7500</v>
      </c>
    </row>
    <row r="5" spans="1:7" x14ac:dyDescent="0.25">
      <c r="A5" t="s">
        <v>8353</v>
      </c>
      <c r="B5" s="19">
        <f>_xlfn.STDEV.P('Successful US Kickstarters Th'!D:D)</f>
        <v>7748.7537726373303</v>
      </c>
      <c r="C5" s="19">
        <f>_xlfn.STDEV.P('Failed US Kickstarters Th'!D:D)</f>
        <v>21967.731061515115</v>
      </c>
      <c r="D5" s="19">
        <f>_xlfn.STDEV.P('Successful US Kickstarters IR'!D:D)</f>
        <v>6694.5106406452778</v>
      </c>
      <c r="E5" s="19">
        <f>_xlfn.STDEV.P('Failed US Kickstarters IR'!D:D)</f>
        <v>6265.7520697838017</v>
      </c>
      <c r="F5" s="19">
        <f>_xlfn.STDEV.P('Successful US Kickstarters Mu'!D:D)</f>
        <v>7370.5436421099166</v>
      </c>
      <c r="G5" s="19">
        <f>_xlfn.STDEV.P('Failed US Kickstarters Mu'!D:D)</f>
        <v>486867.40724342753</v>
      </c>
    </row>
    <row r="6" spans="1:7" x14ac:dyDescent="0.25">
      <c r="A6" t="s">
        <v>8350</v>
      </c>
      <c r="B6" s="19">
        <f>_xlfn.QUARTILE.EXC('Successful US Kickstarters Th'!D:D,3)</f>
        <v>5000</v>
      </c>
      <c r="C6" s="19">
        <f>_xlfn.QUARTILE.EXC('Failed US Kickstarters Th'!D:D,3)</f>
        <v>10000</v>
      </c>
      <c r="D6" s="19">
        <f>_xlfn.QUARTILE.EXC('Successful US Kickstarters IR'!D:D,3)</f>
        <v>5000</v>
      </c>
      <c r="E6" s="19">
        <f>_xlfn.QUARTILE.EXC('Failed US Kickstarters IR'!D:D,3)</f>
        <v>7500</v>
      </c>
      <c r="F6" s="19">
        <f>_xlfn.QUARTILE.EXC('Successful US Kickstarters Mu'!D:D,3)</f>
        <v>5000</v>
      </c>
      <c r="G6" s="19">
        <f>_xlfn.QUARTILE.EXC('Failed US Kickstarters Mu'!D:D,3)</f>
        <v>24375</v>
      </c>
    </row>
    <row r="7" spans="1:7" x14ac:dyDescent="0.25">
      <c r="A7" t="s">
        <v>8351</v>
      </c>
      <c r="B7" s="19">
        <f>_xlfn.QUARTILE.EXC('Successful US Kickstarters Th'!D:D,1)</f>
        <v>1500</v>
      </c>
      <c r="C7" s="19">
        <f>_xlfn.QUARTILE.EXC('Failed US Kickstarters Th'!D:D,1)</f>
        <v>2000</v>
      </c>
      <c r="D7" s="19">
        <f>_xlfn.QUARTILE.EXC('Successful US Kickstarters IR'!D:D,1)</f>
        <v>1175</v>
      </c>
      <c r="E7" s="19">
        <f>_xlfn.QUARTILE.EXC('Failed US Kickstarters IR'!D:D,1)</f>
        <v>1125</v>
      </c>
      <c r="F7" s="19">
        <f>_xlfn.QUARTILE.EXC('Successful US Kickstarters Mu'!D:D,1)</f>
        <v>1500</v>
      </c>
      <c r="G7" s="19">
        <f>_xlfn.QUARTILE.EXC('Failed US Kickstarters Mu'!D:D,1)</f>
        <v>3562.5</v>
      </c>
    </row>
    <row r="8" spans="1:7" x14ac:dyDescent="0.25">
      <c r="A8" t="s">
        <v>8352</v>
      </c>
      <c r="B8" s="19">
        <f>B6-B7</f>
        <v>3500</v>
      </c>
      <c r="C8" s="19">
        <f t="shared" ref="C8:G8" si="0">C6-C7</f>
        <v>8000</v>
      </c>
      <c r="D8" s="19">
        <f t="shared" si="0"/>
        <v>3825</v>
      </c>
      <c r="E8" s="19">
        <f t="shared" si="0"/>
        <v>6375</v>
      </c>
      <c r="F8" s="19">
        <f t="shared" si="0"/>
        <v>3500</v>
      </c>
      <c r="G8" s="19">
        <f t="shared" si="0"/>
        <v>20812.5</v>
      </c>
    </row>
    <row r="9" spans="1:7" x14ac:dyDescent="0.25">
      <c r="B9" s="19"/>
      <c r="C9" s="19"/>
      <c r="D9" s="19"/>
      <c r="E9" s="19"/>
      <c r="F9" s="19"/>
      <c r="G9" s="19"/>
    </row>
    <row r="10" spans="1:7" x14ac:dyDescent="0.25">
      <c r="A10" t="s">
        <v>8346</v>
      </c>
      <c r="B10" s="19">
        <f>AVERAGE('Successful US Kickstarters Th'!E:E)</f>
        <v>5601.5458009708727</v>
      </c>
      <c r="C10" s="19">
        <f>AVERAGE('Failed US Kickstarters Th'!E:E)</f>
        <v>558.65484000000004</v>
      </c>
      <c r="D10" s="19">
        <f>AVERAGE('Successful US Kickstarters IR'!E:E)</f>
        <v>5485.891449275362</v>
      </c>
      <c r="E10" s="19">
        <f>AVERAGE('Failed US Kickstarters IR'!E:E)</f>
        <v>1023.116</v>
      </c>
      <c r="F10" s="19">
        <f>AVERAGE('Successful US Kickstarters Mu'!E:E)</f>
        <v>5407.8644444444435</v>
      </c>
      <c r="G10" s="19">
        <f>AVERAGE('Failed US Kickstarters Mu'!E:E)</f>
        <v>1046.175</v>
      </c>
    </row>
    <row r="11" spans="1:7" x14ac:dyDescent="0.25">
      <c r="A11" t="s">
        <v>8345</v>
      </c>
      <c r="B11" s="19">
        <f>MEDIAN('Successful US Kickstarters Th'!E:E)</f>
        <v>3167.5</v>
      </c>
      <c r="C11" s="19">
        <f>MEDIAN('Failed US Kickstarters Th'!E:E)</f>
        <v>103</v>
      </c>
      <c r="D11" s="19">
        <f>MEDIAN('Successful US Kickstarters IR'!E:E)</f>
        <v>2832.4</v>
      </c>
      <c r="E11" s="19">
        <f>MEDIAN('Failed US Kickstarters IR'!E:E)</f>
        <v>202.5</v>
      </c>
      <c r="F11" s="19">
        <f>MEDIAN('Successful US Kickstarters Mu'!E:E)</f>
        <v>3750</v>
      </c>
      <c r="G11" s="19">
        <f>MEDIAN('Failed US Kickstarters Mu'!E:E)</f>
        <v>326</v>
      </c>
    </row>
    <row r="12" spans="1:7" x14ac:dyDescent="0.25">
      <c r="A12" t="s">
        <v>8354</v>
      </c>
      <c r="B12" s="19">
        <f>_xlfn.STDEV.P('Successful US Kickstarters Th'!E:E)</f>
        <v>8334.5731699164608</v>
      </c>
      <c r="C12" s="19">
        <f>_xlfn.STDEV.P('Failed US Kickstarters Th'!E:E)</f>
        <v>1330.5230280400915</v>
      </c>
      <c r="D12" s="19">
        <f>_xlfn.STDEV.P('Successful US Kickstarters IR'!E:E)</f>
        <v>9392.5207107268434</v>
      </c>
      <c r="E12" s="19">
        <f>_xlfn.STDEV.P('Failed US Kickstarters IR'!E:E)</f>
        <v>1832.8788491507014</v>
      </c>
      <c r="F12" s="19">
        <f>_xlfn.STDEV.P('Successful US Kickstarters Mu'!E:E)</f>
        <v>7535.4304024089506</v>
      </c>
      <c r="G12" s="19">
        <f>_xlfn.STDEV.P('Failed US Kickstarters Mu'!E:E)</f>
        <v>1744.7218673401787</v>
      </c>
    </row>
    <row r="13" spans="1:7" x14ac:dyDescent="0.25">
      <c r="A13" t="s">
        <v>8355</v>
      </c>
      <c r="B13" s="19">
        <f>_xlfn.QUARTILE.EXC('Successful US Kickstarters Th'!E:E,3)</f>
        <v>5699</v>
      </c>
      <c r="C13" s="19">
        <f>_xlfn.QUARTILE.EXC('Failed US Kickstarters Th'!E:E,3)</f>
        <v>501</v>
      </c>
      <c r="D13" s="19">
        <f>_xlfn.QUARTILE.EXC('Successful US Kickstarters IR'!E:E,3)</f>
        <v>6025.5050000000001</v>
      </c>
      <c r="E13" s="19">
        <f>_xlfn.QUARTILE.EXC('Failed US Kickstarters IR'!E:E,3)</f>
        <v>1688.25</v>
      </c>
      <c r="F13" s="19">
        <f>_xlfn.QUARTILE.EXC('Successful US Kickstarters Mu'!E:E,3)</f>
        <v>5460</v>
      </c>
      <c r="G13" s="19">
        <f>_xlfn.QUARTILE.EXC('Failed US Kickstarters Mu'!E:E,3)</f>
        <v>1640.5</v>
      </c>
    </row>
    <row r="14" spans="1:7" x14ac:dyDescent="0.25">
      <c r="A14" t="s">
        <v>8356</v>
      </c>
      <c r="B14" s="19">
        <f>_xlfn.QUARTILE.EXC('Successful US Kickstarters Th'!E:E,1)</f>
        <v>1716.5074999999999</v>
      </c>
      <c r="C14" s="19">
        <f>_xlfn.QUARTILE.EXC('Failed US Kickstarters Th'!E:E,1)</f>
        <v>9.25</v>
      </c>
      <c r="D14" s="19">
        <f>_xlfn.QUARTILE.EXC('Successful US Kickstarters IR'!E:E,1)</f>
        <v>1363</v>
      </c>
      <c r="E14" s="19">
        <f>_xlfn.QUARTILE.EXC('Failed US Kickstarters IR'!E:E,1)</f>
        <v>70.5</v>
      </c>
      <c r="F14" s="19">
        <f>_xlfn.QUARTILE.EXC('Successful US Kickstarters Mu'!E:E,1)</f>
        <v>1541</v>
      </c>
      <c r="G14" s="19">
        <f>_xlfn.QUARTILE.EXC('Failed US Kickstarters Mu'!E:E,1)</f>
        <v>0</v>
      </c>
    </row>
    <row r="15" spans="1:7" x14ac:dyDescent="0.25">
      <c r="A15" t="s">
        <v>8357</v>
      </c>
      <c r="B15" s="19"/>
      <c r="C15" s="19"/>
      <c r="D15" s="19"/>
      <c r="E15" s="19"/>
    </row>
    <row r="16" spans="1:7" x14ac:dyDescent="0.25">
      <c r="B16" s="19"/>
      <c r="C16" s="19"/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81E3-B4D3-4CDB-866B-70B55BE82F48}">
  <dimension ref="A1:F6"/>
  <sheetViews>
    <sheetView workbookViewId="0">
      <selection activeCell="T28" sqref="T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8217</v>
      </c>
      <c r="B1" t="s">
        <v>8218</v>
      </c>
    </row>
    <row r="3" spans="1:6" x14ac:dyDescent="0.25">
      <c r="A3" s="12" t="s">
        <v>8308</v>
      </c>
      <c r="B3" s="12" t="s">
        <v>8306</v>
      </c>
    </row>
    <row r="4" spans="1:6" x14ac:dyDescent="0.25">
      <c r="A4" s="12" t="s">
        <v>8309</v>
      </c>
      <c r="B4" t="s">
        <v>8214</v>
      </c>
      <c r="C4" t="s">
        <v>8215</v>
      </c>
      <c r="D4" t="s">
        <v>8216</v>
      </c>
      <c r="E4" t="s">
        <v>8213</v>
      </c>
      <c r="F4" t="s">
        <v>8307</v>
      </c>
    </row>
    <row r="5" spans="1:6" x14ac:dyDescent="0.25">
      <c r="A5" s="14" t="s">
        <v>8262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8307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22E5-54DD-4BAA-B15A-FB9118EB959E}">
  <dimension ref="A1:E7"/>
  <sheetViews>
    <sheetView workbookViewId="0">
      <selection activeCell="M34" sqref="M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8217</v>
      </c>
      <c r="B1" t="s">
        <v>8219</v>
      </c>
    </row>
    <row r="2" spans="1:5" x14ac:dyDescent="0.25">
      <c r="A2" s="12" t="s">
        <v>8305</v>
      </c>
      <c r="B2" t="s">
        <v>8310</v>
      </c>
    </row>
    <row r="4" spans="1:5" x14ac:dyDescent="0.25">
      <c r="A4" s="12" t="s">
        <v>8308</v>
      </c>
      <c r="B4" s="12" t="s">
        <v>8306</v>
      </c>
    </row>
    <row r="5" spans="1:5" x14ac:dyDescent="0.25">
      <c r="A5" s="12" t="s">
        <v>8309</v>
      </c>
      <c r="B5" t="s">
        <v>8215</v>
      </c>
      <c r="C5" t="s">
        <v>8216</v>
      </c>
      <c r="D5" t="s">
        <v>8213</v>
      </c>
      <c r="E5" t="s">
        <v>8307</v>
      </c>
    </row>
    <row r="6" spans="1:5" x14ac:dyDescent="0.25">
      <c r="A6" s="14" t="s">
        <v>8263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8307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B66B-0D30-4EC0-A66C-12EEEDB4B30D}">
  <dimension ref="A2:F18"/>
  <sheetViews>
    <sheetView workbookViewId="0">
      <selection activeCell="S28" sqref="S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8305</v>
      </c>
      <c r="B2" t="s">
        <v>8262</v>
      </c>
    </row>
    <row r="4" spans="1:6" x14ac:dyDescent="0.25">
      <c r="A4" s="12" t="s">
        <v>8308</v>
      </c>
      <c r="B4" s="12" t="s">
        <v>8306</v>
      </c>
    </row>
    <row r="5" spans="1:6" x14ac:dyDescent="0.25">
      <c r="A5" s="12" t="s">
        <v>8309</v>
      </c>
      <c r="B5" t="s">
        <v>8214</v>
      </c>
      <c r="C5" t="s">
        <v>8215</v>
      </c>
      <c r="D5" t="s">
        <v>8216</v>
      </c>
      <c r="E5" t="s">
        <v>8213</v>
      </c>
      <c r="F5" t="s">
        <v>8307</v>
      </c>
    </row>
    <row r="6" spans="1:6" x14ac:dyDescent="0.25">
      <c r="A6" s="15" t="s">
        <v>8319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8320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8321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8322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8313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8323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8314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8315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8316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8317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8318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8324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8307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800E-21F2-4750-A97B-589DF93D6753}">
  <dimension ref="A1:F246"/>
  <sheetViews>
    <sheetView workbookViewId="0">
      <selection activeCell="C8" sqref="C8"/>
    </sheetView>
  </sheetViews>
  <sheetFormatPr defaultRowHeight="15" x14ac:dyDescent="0.25"/>
  <cols>
    <col min="1" max="1" width="36.140625" style="3" customWidth="1"/>
    <col min="2" max="2" width="128.42578125" bestFit="1" customWidth="1"/>
    <col min="3" max="4" width="10.5703125" bestFit="1" customWidth="1"/>
    <col min="5" max="5" width="17" bestFit="1" customWidth="1"/>
  </cols>
  <sheetData>
    <row r="1" spans="1:6" x14ac:dyDescent="0.25">
      <c r="A1" s="16" t="s">
        <v>8325</v>
      </c>
      <c r="B1" s="17" t="s">
        <v>8326</v>
      </c>
      <c r="C1" s="17" t="s">
        <v>8327</v>
      </c>
      <c r="D1" s="17" t="s">
        <v>8331</v>
      </c>
      <c r="E1" s="7" t="s">
        <v>8253</v>
      </c>
      <c r="F1" s="1" t="s">
        <v>8328</v>
      </c>
    </row>
    <row r="2" spans="1:6" x14ac:dyDescent="0.25">
      <c r="A2" s="3" t="s">
        <v>3471</v>
      </c>
      <c r="B2" t="str">
        <f>VLOOKUP(A2,Kickstarter!$B$1:$C$4115,2,0)</f>
        <v>Help us get actor-writer Ian Bonar's debut play - a hilarious, heartbreaking story of grief and loss - to the 2016 Edinburgh Fringe.</v>
      </c>
      <c r="C2" s="18">
        <f>VLOOKUP(A2,Kickstarter!$B$1:$E$4115,3,0)</f>
        <v>2000</v>
      </c>
      <c r="D2" s="18">
        <f>VLOOKUP(A2,Kickstarter!$B$1:$E$4115,4,0)</f>
        <v>2020</v>
      </c>
      <c r="E2" s="18">
        <f>VLOOKUP(A2,Kickstarter!$B$1:$Q$4115,16,0)</f>
        <v>51.79</v>
      </c>
      <c r="F2" s="11">
        <f>VLOOKUP(A2,Kickstarter!$B$1:$L$4115,11,0)</f>
        <v>39</v>
      </c>
    </row>
    <row r="3" spans="1:6" x14ac:dyDescent="0.25">
      <c r="A3" s="3" t="s">
        <v>3614</v>
      </c>
      <c r="B3" t="str">
        <f>VLOOKUP(A3,Kickstarter!$B$1:$C$4115,2,0)</f>
        <v>The play yet to be described as "A surefire Edinburgh Fringe Festival Cult Hit". Coming to the Underbelly, Edinburgh, 5th-30th August.</v>
      </c>
      <c r="C3" s="18">
        <f>VLOOKUP(A3,Kickstarter!$B$1:$E$4115,3,0)</f>
        <v>2000</v>
      </c>
      <c r="D3" s="18">
        <f>VLOOKUP(A3,Kickstarter!$B$1:$E$4115,4,0)</f>
        <v>2020</v>
      </c>
      <c r="E3" s="18">
        <f>VLOOKUP(A3,Kickstarter!$B$1:$Q$4115,16,0)</f>
        <v>36.07</v>
      </c>
      <c r="F3" s="11">
        <f>VLOOKUP(A3,Kickstarter!$B$1:$L$4115,11,0)</f>
        <v>56</v>
      </c>
    </row>
    <row r="4" spans="1:6" x14ac:dyDescent="0.25">
      <c r="A4" s="3" t="s">
        <v>3176</v>
      </c>
      <c r="B4" t="str">
        <f>VLOOKUP(A4,Kickstarter!$B$1:$C$4115,2,0)</f>
        <v>Cutting Off Kate Bush is a one-woman show written &amp; performed by Lucy Benson-Brown, premiering at the Edinburgh Fringe Festival 2014</v>
      </c>
      <c r="C4" s="18">
        <f>VLOOKUP(A4,Kickstarter!$B$1:$E$4115,3,0)</f>
        <v>1500</v>
      </c>
      <c r="D4" s="18">
        <f>VLOOKUP(A4,Kickstarter!$B$1:$E$4115,4,0)</f>
        <v>2576</v>
      </c>
      <c r="E4" s="18">
        <f>VLOOKUP(A4,Kickstarter!$B$1:$Q$4115,16,0)</f>
        <v>33.03</v>
      </c>
      <c r="F4" s="11">
        <f>VLOOKUP(A4,Kickstarter!$B$1:$L$4115,11,0)</f>
        <v>78</v>
      </c>
    </row>
    <row r="5" spans="1:6" x14ac:dyDescent="0.25">
      <c r="A5" s="3" t="s">
        <v>3327</v>
      </c>
      <c r="B5" t="str">
        <f>VLOOKUP(A5,Kickstarter!$B$1:$C$4115,2,0)</f>
        <v>Jestia and Raedon is a brand new romantic comedy play going to the Edinburgh Fringe Festival this summer.</v>
      </c>
      <c r="C5" s="18">
        <f>VLOOKUP(A5,Kickstarter!$B$1:$E$4115,3,0)</f>
        <v>1000</v>
      </c>
      <c r="D5" s="18">
        <f>VLOOKUP(A5,Kickstarter!$B$1:$E$4115,4,0)</f>
        <v>1168</v>
      </c>
      <c r="E5" s="18">
        <f>VLOOKUP(A5,Kickstarter!$B$1:$Q$4115,16,0)</f>
        <v>44.92</v>
      </c>
      <c r="F5" s="11">
        <f>VLOOKUP(A5,Kickstarter!$B$1:$L$4115,11,0)</f>
        <v>26</v>
      </c>
    </row>
    <row r="6" spans="1:6" x14ac:dyDescent="0.25">
      <c r="A6" s="3" t="s">
        <v>3219</v>
      </c>
      <c r="B6" t="str">
        <f>VLOOKUP(A6,Kickstarter!$B$1:$C$4115,2,0)</f>
        <v>A one-man show about love, loss, and motorways, written &amp; performed by Ben Norris. Help us get to the 2015 Edinburgh Fringe and beyond!</v>
      </c>
      <c r="C6" s="18">
        <f>VLOOKUP(A6,Kickstarter!$B$1:$E$4115,3,0)</f>
        <v>4000</v>
      </c>
      <c r="D6" s="18">
        <f>VLOOKUP(A6,Kickstarter!$B$1:$E$4115,4,0)</f>
        <v>4137</v>
      </c>
      <c r="E6" s="18">
        <f>VLOOKUP(A6,Kickstarter!$B$1:$Q$4115,16,0)</f>
        <v>36.61</v>
      </c>
      <c r="F6" s="11">
        <f>VLOOKUP(A6,Kickstarter!$B$1:$L$4115,11,0)</f>
        <v>113</v>
      </c>
    </row>
    <row r="246" spans="1:1" x14ac:dyDescent="0.25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Failed US Kickstarters Th</vt:lpstr>
      <vt:lpstr>Successful US Kickstarters Th</vt:lpstr>
      <vt:lpstr>Failed US Kickstarters IR</vt:lpstr>
      <vt:lpstr>Successful US Kickstarters IR</vt:lpstr>
      <vt:lpstr>Failed US Kickstarters Mu</vt:lpstr>
      <vt:lpstr>Successful US Kickstarters Mu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 GB 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Sergio Gaytan</cp:lastModifiedBy>
  <dcterms:created xsi:type="dcterms:W3CDTF">2017-04-20T15:17:24Z</dcterms:created>
  <dcterms:modified xsi:type="dcterms:W3CDTF">2021-09-14T05:43:18Z</dcterms:modified>
</cp:coreProperties>
</file>